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5220" windowWidth="15480" windowHeight="5295" tabRatio="511" activeTab="0"/>
  </bookViews>
  <sheets>
    <sheet name="ANEXO 3" sheetId="1" r:id="rId1"/>
  </sheets>
  <definedNames/>
  <calcPr fullCalcOnLoad="1"/>
</workbook>
</file>

<file path=xl/sharedStrings.xml><?xml version="1.0" encoding="utf-8"?>
<sst xmlns="http://schemas.openxmlformats.org/spreadsheetml/2006/main" count="802" uniqueCount="750">
  <si>
    <t>Banco con bomba sumergible con deposito de suministro minimo de 80L, para caudales entre 10 y 40L. Con capacidad para crecer en accesorios e incorporar experimentos basicos (didacticos) de Hidrodinamica. Debe incorporar medidor de flujo, bomba centrifuga tuberias y valvulas necesarias</t>
  </si>
  <si>
    <t>Modulo didactico circuito de proteccion</t>
  </si>
  <si>
    <t xml:space="preserve">Unidad universal de ACC. ,Que incuye: Modulo auxiliar para operación de turbinas  modulo experimental con turbinas francis y pelton </t>
  </si>
  <si>
    <t>base para acoplamiento de motores y generadores eléctricos, compatible con las máquinas eléctricas del laboratorio, su estructura debe ser en acero montada sobre soportes antivibratorios de goma, y dotada de guías para el anclaje de una o dos máquinas. Incluye cubre juntas y dispositivo para el bloqueo del rotor.</t>
  </si>
  <si>
    <t>Bastidor didactico de sobremesa  3 niveles</t>
  </si>
  <si>
    <t>FRENO ELECTROMAGNETICO POR CORRIENTES PARASITAS, TENSION MAX 250 V velocidad max 4000RPM potecnia max 1.4 kW , INCLUYE EL KIT DE MEDICION DE PAR MECANICO UTILIZANDO LOS BRAZOS Y PESAS, COMPATIBLE CON MAQUINAS ELECTRICAS ROTATIVAS DE LORENZO</t>
  </si>
  <si>
    <t>BANCO COMPACTO DE CARGAS RESISTIVAS, CAPACITIVAS E INDUCTIVAS (RLC) Y REOSTATOS, POTENCIA DE CARGAS RESISTIVAS 3X400W, Y SIETE POSICIONES, PROTECCION CON FUSIBLE,  INDUCTIVAS3x300 VA, Y CAPCACITIVAS. 3X 275 VAR,  CON SELECTOR DE SIETE POSICIONES. COMPATIBLES CON EQUIPOS Y ACCESORIOS MARCA DLORENZO</t>
  </si>
  <si>
    <t xml:space="preserve">una Máquina rotativa de corriente continua con excitación independiente, con posibilidad de funcionar tanto como motor como generador. Potencia: 1,1 KW, Tensión: 220V, Velocidad: 3000 rpm, Tensión de excitación: 160V. Debe incluir de arranque y excitación.LOS EQUIPOS COTIZADOS POR LAS DIFERENTES OFERENTES DEBEN SER TOTALMENTE COMPATIBLES CON TODOS LOS ELEMENTOS QUE COMPONEN EL BANCO ELECTRICO DE GENERACION, TRASMISION Y DISTRIBUCION DE MARCA ALECOP, QUE ES EL QUE ACTUALMENTE TIENE LA UNIVERSIDAD </t>
  </si>
  <si>
    <t xml:space="preserve">Canal de alimentacion de 12 huecos para equipo didactico 6N un canal cuyas paredes transparentes faciliten la observación directa de los fenómenos hidráulicos, y que las dimensiones sean 5m de Longitud, hecho en Plexiglas y una sección Transversal de 75 X 250 mm, el canal debe tener un sistema  de  elevador  hidráulico  que permita variar la inclinación del canal desde -1% hasta +3%. La inclinación lograda debe ser observada a través de una escala graduada apropiada.LOS EQUIPOS COTIZADOS POR LAS DIFERENTES OFERENTES DEBEN SER TOTALMENTE COMPATIBLES CON TODOS LOS ELEMENTOS QUE COMPONEN EL BANCO ELECTRICO DE GENERACION, TRASMISION Y DISTRIBUCION DE MARCA ALECOP, QUE ES EL QUE ACTUALMENTE TIENE LA UNIVERSIDAD </t>
  </si>
  <si>
    <t xml:space="preserve">motor universal, motor monofásico de conmutador con devanados inductores en serie a los del rotor y capaz de funcionar sea con alimentación alterna o continua. Potencia: 0,3KWca o 0,55KWcc. Tensión: 170Vca o 190Vcc, Velocidad: 3300 rpmLOS EQUIPOS COTIZADOS POR LAS DIFERENTES OFERENTES DEBEN SER TOTALMENTE COMPATIBLES CON TODOS LOS ELEMENTOS QUE COMPONEN EL BANCO ELECTRICO DE GENERACION, TRASMISION Y DISTRIBUCION DE MARCA ALECOP, QUE ES EL QUE ACTUALMENTE TIENE LA UNIVERSIDAD </t>
  </si>
  <si>
    <t xml:space="preserve">modulo didáctico contactor, que  funcione como telerruptor tripolar de potencia a través del uso de un electroimán. Provisto de 5 contactos auxiliares (3NA y 2 NC). Tensión de excitación de la bobina 24Vca. Tensión de aislamiento: 660V. Corriente térmica del circuito de alimentación: 20A. Corriente térmica de los contactos auxiliares: 10A. QUE LOS EQUIPOS COTIZADOS POR LAS DIFERENTES OFERENTES DEBEN SER TOTALMENTE COMPATIBLES CON TODOS LOS ELEMENTOS QUE COMPONEN EL BANCO ELECTRICO DE GENERACION, TRASMISION Y DISTRIBUCION DE MARCA ALECOP, QUE ES EL QUE ACTUALMENTE TIENE LA UNIVERSIDAD </t>
  </si>
  <si>
    <t>un Modulo didáctico de pulsadores, Para el control manual de los circuitos eléctricos en corriente continua y/o alterna. Debe contar con tres pulsadores de colores: rojo, amarillo y negro, cada uno con un contacto NA y uno NC. Poder de ruptura: 660Vac, 10A. Debe incluir también otro módulo con pulsador en forma de hongo. Para el control de los circuitos eléctricos de corriente continua o alterna en caso de emergencia, con un contacto NA y otro NC. Poder de ruptura 660V, 10A QUE LOS EQUIPOS COTIZADOS POR LAS DIFERENTES OFERENTES DEBEN SER TOTALMENTE COMPATIBLES CON TODOS LOS ELEMENTOS QUE COMPONEN EL BANCO ELECTRICO DE GENERACION, TRASMISION Y DISTRIBUCION DE MARCA ALECOP</t>
  </si>
  <si>
    <t>Modulo didáctico relé térmico, bimetálico con desenganche rápido para sobrecargas, adecuado para proteger los motores de la sobrecarga en puestas en marcha equivocadas o demasiado cercanas unas de otras. Debe incluir contactos auxiliares de intercambio: Tensión nominal de aislamiento: 660V, Capacidad regulable de 2,8 a 4A. Tiempo de desenganche: 10 segundos para una corriente igual a seis veces la tensión nominal.  Potencia disipada por fase a corriente nominal: 1,7W LOS EQUIPOS COTIZADOS POR LAS DIFERENTES OFERENTES DEBEN SER TOTALMENTE COMPATIBLES CON TODOS LOS ELEMENTOS QUE COMPONEN EL BANCO ELECTRICO DE GENERACION, TRASMISION Y DISTRIBUCION DE MARCA ALECOP</t>
  </si>
  <si>
    <t>Modulo didáctico relé de tiempo, debe tener un temporizador con retardo a la excitación y a la des excitación. El  control se efectúa sobre un telerruptor de tres contactos principales.. Bobina 24V. Tensión nominal de aislamiento de 660V, 20A. Capacidad de retardo de 0,1 a 30 segundos, tiempo de restablecimiento 100ms. LOS EQUIPOS COTIZADOS POR LAS DIFERENTES OFERENTES DEBEN SER TOTALMENTE COMPATIBLES CON TODOS LOS ELEMENTOS QUE COMPONEN EL BANCO ELECTRICO DE GENERACION, TRASMISION Y DISTRIBUCION DE MARCA ALECOP</t>
  </si>
  <si>
    <t>Modulo didáctico alimentación 24 V. Debe incluir transformador con primario de 127-220V y secundario 2 x 12V. Potencia nominal 100VA. LOS EQUIPOS COTIZADOS POR LAS DIFERENTES OFERENTES DEBEN SER TOTALMENTE COMPATIBLES CON TODOS LOS ELEMENTOS QUE COMPONEN EL BANCO ELECTRICO DE GENERACION, TRASMISION Y DISTRIBUCION DE MARCA ALECOP</t>
  </si>
  <si>
    <t>Modulo didáctico amperímetro (5A). Instrumento de bobina móvil con rectificador. Capacidad de medición de corriente CC y AC. Amplia escala de 240º. Dos escalas: 2,5A y 5A.LOS EQUIPOS COTIZADOS POR LAS DIFERENTES OFERENTES DEBEN SER TOTALMENTE COMPATIBLES CON TODOS LOS ELEMENTOS QUE COMPONEN EL BANCO ELECTRICO DE GENERACION, TRASMISION Y DISTRIBUCION DE MARCA ALECOP</t>
  </si>
  <si>
    <t xml:space="preserve">Módulo digital de medida del par, la velocidad y la potencia mecánica. Medición a través de la celda de carga de 150N incluida. La celda de carga debe ser capaz de montarse sobre el freno electromagnético. La velocidad de rotación se mide mediante transductor óptico incluido en el freno electromagnético. Incluye alimentación variable de corriente continua para la excitación del freno. Indicación digital de la velocidad, el par y la potencia mecánica, calculada a partir de los dos primeros. Conector para la protección de la velocidad de fuga de los motores. Rangos: Par: 9,99 a 50Nm. Velocidad: 0 a 6000rpm. Potencia mecánica: 9990W. compatible con DLORENZO </t>
  </si>
  <si>
    <t>un Modulo didáctico lámpara. Debe ser un módulo con tres lámparas de indicación de 24Vca / 1,2W con luz de aviso roja, amarilla y verde.compatible con DLORENZO</t>
  </si>
  <si>
    <t>Modulo didáctico sincronismo. Indicador de sincronismo de fase con lámparas de señalización para introducción de lámparas encendidas-apagadas. Tensión nominal 3 x 380V / 220V.LOS EQUIPOS COTIZADOS POR LAS DIFERENTES OFERENTES DEBEN SER TOTALMENTE COMPATIBLES CON TODOS LOS ELEMENTOS QUE COMPONEN EL BANCO ELECTRICO DE GENERACION, TRASMISION Y DISTRIBUCION DE MARCA ALECOP</t>
  </si>
  <si>
    <t>Modulo didáctico temporizador electrónico con retardo a la excitación con contacto de intercambio. El control del temporizador se realiza a través de la excitación de la bobina de control. Bobina 24V. Carga máxima: 10A, 240V. Capacidad de retardo regulable: 0 a 30seg. Tiempo de restablecimiento: 0,5 seg.LOS EQUIPOS COTIZADOS POR LAS DIFERENTES OFERENTES DEBEN SER TOTALMENTE COMPATIBLES CON TODOS LOS ELEMENTOS QUE COMPONEN EL BANCO ELECTRICO DE GENERACION, TRASMISION Y DISTRIBUCION DE MARCA ALECOP</t>
  </si>
  <si>
    <t>Modulo didáctico voltímetro (500V). Instrumento de bobina móvil con rectificador. Capacidad de medición de tensiones CC y AC. Amplia escala 240º. Dos escalas: 250V y 500V..LOS EQUIPOS COTIZADOS POR LAS DIFERENTES OFERENTES DEBEN SER TOTALMENTE COMPATIBLES CON TODOS LOS ELEMENTOS QUE COMPONEN EL BANCO ELECTRICO DE GENERACION, TRASMISION Y DISTRIBUCION DE MARCA ALECOP</t>
  </si>
  <si>
    <t>MAQUINA ROTATIVA TRIFASICA ASINCRONA CON ROTOR JAULA DE ARDILLA , POTENCIA NOMINAL 1,1KW 3400RPM 220/380 CON POSIBILIDAD DE CONEXIÓN EN ESTRELLA Y TRIANGULO COMPATIBLE CON MAQUINAS ELECTRICAS ROTATIVAS COMPATIBLES CON LA  MARCA DLORENZO</t>
  </si>
  <si>
    <t>MAQUINA ROTATIVA TRIFASICA, POTENCIA NOMINAL DE 1.1 KW 3450RPM 220/380V, CON POSIBILIDAD DE CONEXIÓN ESTRELLA Y TRIANGULO, COMPATIBLE CON MAQUINAS ELECTRICAS ROTATIVAS COMPATIBLES CON LA  MARCA DLORENZO</t>
  </si>
  <si>
    <t>Motor didáctico asíncrono trifásico de 2 velocidades. Motor de inducción con devanados tipo Dahlander en el estator para realizar 2 o 4 polos y rotor de jaula de ardilla. Potencia: 0.9 KW o 1,1KW. Tensión 380V. Velocidad: 1420 o 2830 rpm.LOS EQUIPOS COTIZADOS POR LAS DIFERENTES OFERENTES DEBEN SER TOTALMENTE COMPATIBLES CON TODOS LOS ELEMENTOS QUE COMPONEN EL BANCO ELECTRICO DE GENERACION, TRASMISION Y DISTRIBUCION DE MARCA ALECOP</t>
  </si>
  <si>
    <t>banco de fuentes monofásicas, trifásicas y corriente continua fijas y variables, adecuado para el suministro de las tensiones y corrientes de todas las máquinas eléctricas de 1KW.Incluye pulsadores de arranque, de parada y pulsador de emergencia en forma de hongo. Con llave para el bloqueo y protección magneto térmica diferencial. Conector de protección para la velocidad de fuga de los motores. Tensiones de Salida: AC variable: 3x0-440V, 4.5 A; 3x0-240V, 8A; AC fija: 3x380V, 4.5 A; 3X220v +N 16 A; AC fija estandard:127 V o 220V, 10A; CC variable: 0-240 10A; 0-225V, 1A; CC fija: 220 V 10A. COMPATIBLE CON LA marca DLORENZO</t>
  </si>
  <si>
    <t>Ttoma monofásica con tomacorriente universal,.LOS EQUIPOS COTIZADOS POR LAS DIFERENTES OFERENTES DEBEN SER TOTALMENTE COMPATIBLES CON TODOS LOS ELEMENTOS QUE COMPONEN EL BANCO ELECTRICO DE GENERACION, TRASMISION Y DISTRIBUCION DE MARCA ALECOP</t>
  </si>
  <si>
    <t>acometida trifásica: adaptador para una erogación trifásica a la tensión de red. Dotado de interruptor magneto térmico diferencial y señalación luminosa.. Casquillos de seguridad de acuerdo a las normas UL. Con llave, debe incluir una toma de corriente universal monofásica de servicio.LOS EQUIPOS COTIZADOS POR LAS DIFERENTES OFERENTES DEBEN SER TOTALMENTE COMPATIBLES CON TODOS LOS ELEMENTOS QUE COMPONEN EL BANCO ELECTRICO DE GENERACION, TRASMISION Y DISTRIBUCION DE MARCA ALECOP</t>
  </si>
  <si>
    <t>Acometida trifásica: adaptador para una erogación trifásica a la tensión de red. Dotado de interruptor magneto térmico diferencial y señalación luminosa.. Casquillos de seguridad de acuerdo a las normas UL. Con llave. Debe incluir  toma de corriente universal monofásica de servicio.LOS EQUIPOS COTIZADOS POR LAS DIFERENTES OFERENTES DEBEN SER TOTALMENTE COMPATIBLES CON TODOS LOS ELEMENTOS QUE COMPONEN EL BANCO ELECTRICO DE GENERACION, TRASMISION Y DISTRIBUCION DE MARCA ALECOP</t>
  </si>
  <si>
    <t>Equipo de filtracion microbiologia, incluye bomba de vacio de dos puestos de acero inoxidable con embudos. Debe incluir las mangueras de conexión entre los embudos y la bomba de vacio.DEBE INCLUIR ERLENMEYER CON TUBULADURA LATERAL PARA RECOGER EL FILTRADO Y FILTRO PARA PROTEGER LA BOMBA</t>
  </si>
  <si>
    <t>Turbidímetro de campo para mediciones en rangos entre 0-9.99 y 99.9 a 1000  UNT + o – 2%. Sistema de dos detectores para compensación de color. Fluctuaciones de luz y luz dispersa o incidente. Resolución 0.01UNT.ESTE SISTEMA DE PURIFICACIÓN DE AGUA ULTRAPURA DEBE ESTAR DISEÑADO PARA SER ALIMENTADO POR AGUA DE ACUEDUCTO, SIN EMBARGO Y DADAS LAS CARACTERÍSTICAS DE CALIDAD QUE SE ENCUENTRA EN LAS REDES DE ACUEDUCTO EN NUESTRO PAÍS, SE RECOMIENDA UTILIZAR UN PRETRATAMIENTO. ESTA UNIDAD DE PRETRATAMIENTO DEBE INCLUIR: UNA PRIMERA COLUMNA CON CARTUCHO DE CINCO MICRAS, UNA SEGUNDA COLUMNA CON CARTUCHO DE CARBÓN ACTIVADO Y UNA TERCERA COLUMNA DE CARTUCHO DE UNA MICRA.</t>
  </si>
  <si>
    <t>.</t>
  </si>
  <si>
    <t>SE SOLICITA EL EQUIPO EN MENCIÓN CON LAS SIGUIENTES CARACTERÍSTICAS TÉCNICAS, DADAS LAS CONDICIONES DE EXIGENCIA DE LAS LABORES PROPIAS DEL MATERIAL QUE SE TRABAJA EN EL LABORATORIO: CALENTADOR CERÁMICO INFRARROJO DE 2 X 150 W, CAPACIDAD DE 340 GRAMOS RANGO DUAL, RESOLUCIÓN MÍNIMA DE 0,001GRAMOS  Y 0,01 GRAMOS RANGO DUAL RANGO DE TEMPERATURA AMBIENTE A 500ºC BANDEJA DE ACERO INOXIDABLE DIÁMETRO 90MM RANGO DE PORCENTAJE DE HUMEDAD 0 A 100% EXACTITUD HUMEDAD 0,1%</t>
  </si>
  <si>
    <t>Espectrofotometro UV-VIS Xs ancho de banda espectral de 5 nm. CON BOMBA EXTRACTORA DE MUESTRAS. Con computador y Software incluido</t>
  </si>
  <si>
    <t>Espectrofotometro UV-VIS XS ANCHO DE BANDA ESPECTRAL DE 5 NM. . RANGO DE  320 a 1100 nm. CON BOMBA EXTRACTORA DE MUESTRAS.</t>
  </si>
  <si>
    <t>Espectrofotometro UV-VIS XS ANCHO DE BANDA ESPECTRAL DE 5 NM.. RANGO DE  320 a 1100 nm. CON BOMBA EXTRACTORA DE MUESTRAS.</t>
  </si>
  <si>
    <t xml:space="preserve">MAGNIFICACIÓN   7,5X A 10x Y DE  - 50X A 63 X OCULARES 10X FN 22 CON AJUSTE DIÓPTRICO, TUBO TRIOCULAR INCLINACIÓN , 30 A 60 GRADOS GRADOS DISTANCIA DE TRABAJO 110 MM.,  DISTANCIA INTERPUPILAR AJUSTABLE DE  .  52 -75 MM., OBJETIVO AUXILIAR DE 0,5 X,  ILUMINACIÓN LED TRANSMITIDA/REFLEJADA . CAMARA DIGITAL, ESPECIAL PARA MICROSCOPIA:5 MEGAPIXELES, PANTALLA HYPERCRISTAL LCD 2,5 PULGADAS, FUNCIÓN DE GRABACIÓN DE PELÍCULA, MODO SUPERMACRO, PUERTO USB,  SALIDA DE VIDEO. ACCESORIOS: CORREA DE TRANSPORTE, TAPA DEL OBJETIVO, BATERÍA RECARGABLE DE LITIO, CARGADOR PARA BATERÍA DE LITIO, CABLE USB PARA TRANSFERENCIA DE DATOS, CABLE DE VIDEO PARA CONEXIÓN DIRECTA A TV, PC O VIDEO BEAM, ESTUCHE PARA CÁMARA, SOFTWARE DE UTILIDADES, ADAPTADOR PARA TUBO TRINOCULAR UNIVERSAL, MANUAL DE INSTRUCCIONES, TARJETA DE GARANTÍA. </t>
  </si>
  <si>
    <t>DIMENSIONES: EXT. 96 ANCHO HASTA X123 FONDOX 120 ALTO, MAS BASE DSE TRABAJO DE 70. AREA DE TRABAJO 94X42X65. REQURIMIENTO ELECTRICO 220V 60Hz. 2 FASES MAS LINEA NEUTRO. O 110V 60Hz. TOMA ELECTRICA AUXILIAR CON TAPA DE SEGURIDAD DE 110V SUPERIFICIES EN ACERO INOXIDABLE</t>
  </si>
  <si>
    <t>Nonio: 6 1/128 - 0.05mm 150mm</t>
  </si>
  <si>
    <t>Estereoscopio de espejos con barra de paralaje, LAS  ESPECIFICACIONSES BINOCULARES DE 3X CON CONVERSIÓN A 8X. LA  BARRA DE PARALAJE CON PRECISIÓN DE 0.01 mm.</t>
  </si>
  <si>
    <t>amperimetro</t>
  </si>
  <si>
    <t>MODULO DIDACTICO AMPERIMETRO 25(A)</t>
  </si>
  <si>
    <t>POR FAVOR DILIGENCIE UNICAMENTE LAS COLUMNAS QUE SE ENCUENTRAN SOMBREADAS, DE ACUERDO A LAS CONDICIONES EXIGIDAS EN LOS PLIEGOS DE CONDICIONES. ESTE ANEXO LE PERMITIRA SIN ERRORES, LLEGAR AL CALCULO DE SU PROPUESTA ECONOMICA (NO MODIFIQUE LA INFORMACIÓN DE ENTRADA DE ESTE ANEXO)</t>
  </si>
  <si>
    <t>Analizador de Carbono Organico para monitoreo ambiental, para registro en analisis de aguas de todo tipo (residuales, potables, marinas, naturales superficiales y profundas, domesticas e industriales). Debe incluir analizador  TOC con opcion de analisis  simultaneo de nitrogeno total TNM-1, sistema de muestreo automatico para liqudos ASI-V con capacidad para minimo 93 muestras de 24 ml, sistema de muestreo de muestras solidas  SSM-5000A, kit para analisis de carbono organico purgable POC, controlado mediante PC (incluido con impresora laser) con el respectivo Software TOC-V, kit de consumibles para un año, filtro de 0,2 um, documentos de validación de instalacion y operacion, estandares de Benzoquinoma y Sacarosa.  Incluir compresor de aire y kit de arrastre de gas purificado.El TOC para Monitoreo Ambiental, debe estar diseñado y configurado para el registro en análisis de aguas residuales, potables, aguas naturales superficiales y profundas, marinas, domesticas e industriales; incluyendo muestras sólidas. El sistema debe incluir un analizador TOC que tenga la capacidad de efectuar determinaciones en un amplio rango, desde niveles traza que pueden ser detectados en aguas limpias (50 ppb) hasta niveles muy altos en aguas residuales (25.000 ppm), con opción de análisis simultaneo de nitrógeno total (determinaciones de nitrógeno de muestras con un contenido de hasta 4000 ppm), sistema de muestreo automático para líquidos con capacidad mínima de 90 muestras de mínimo 24 ml., sistema de muestreo para muestras sólidas con limite mínimo de detección de 50 ppb (imprescindible que la unidad para análisis de muestras sólidas sea independiente de la unidad para muestras líquidas). Kit para análisis de carbono orgánico purgable POC, controlado mediante PC (incluida una impresora láser) con el respectivo software que incluya diagnóstico. Incluir kit de consumibles para un año, filtro de 0.2 μm., documentos de validación de instalación y operación, estándares de Benzoquinona y Sacarosa. Incluir compresor y generador de aire, kit para homogenización de muestras y kit para partículas suspendidas.</t>
  </si>
  <si>
    <t xml:space="preserve">Autoclave AUTOMATICO ELECTRONICO horizontal  Rango de temperatura hasta  135 °C. Capacidad entre 65 y 90  Litros. </t>
  </si>
  <si>
    <t>Camara de electroforesis vertical para minigeles con fuente de poder con capacidad de buffer entre 200 y 250ml</t>
  </si>
  <si>
    <t>:  CENTRIFUGA CON CAPACIDAD PARA TUBOS DE BASE CONICA, ENTRE 15 Y 100 ml, CON ROTOR FIJO, VELOCIDAD ENTRE 6000 Y 8000 rpm.  EL EQUIPO DEBE INCLUIR LOS ADAPTADORES NECESARIOS PARA SER UTILIZADA CON LOS TUBOS DE DIFERENTE CAPACIDAD. LECTURA DIGITAL Y SISTEMA DE SEGURIDAD PARA LA APERTURA DE PUESTA DE ACCESO. CON MINIMO 5 MEMORIAS PROGRAMABLES, SELECCIONABLES Y ALMACENABLES.</t>
  </si>
  <si>
    <t>Microprocesada de mesa,maxima velocidad 6000 RPM, capacidad de 4x100ml. Display digital de tiempo y velocidad. Motor de induccion con control microprocesado de velocidad. Mandos de arranque y parada. Voltaje de 110 VAC Potencia Aprox 250VA. Paeo aprox de 25KG. De tubo redondo</t>
  </si>
  <si>
    <t xml:space="preserve"> Centrifuga No refrigerada; capacidad  Rotor con tapa de bioseguridad;  Maximum Force</t>
  </si>
  <si>
    <t xml:space="preserve">CENTRIFUGA CON MINIMO 10 MEMORIAS PROGRAMABLES, SELECCIONABLES Y ALMACENABLES. DEBE INCLUIR DOS ROTORES DE ANGULO FIJO UNO PARA SER UTILIZADOS CON TUBOS DE EPPENDORF DE HASTA  1.5  ml, Y EL OTRO PARA SER UTILIZADO CON TUBOS CONICOS DE CAPACIDAD ENTRE 15 Y 100 ml.  EL EQUIPO DEBE TENER LA CAPACIDAD DE ALCANZAR VELOCIDADES ENTRE 6000 Y 16000 rpm.  DEBE INCLUIR SISTEMA DE PRE-ENFRIAMIENTO DE LA CAMARA DE CENTRIFUGADO Y LOS ADAPTADORES NECESARIOS PARA SER UTILIZADA CON LOS TUBOS DE DIFERENTE CAPACIDAD. LECTURA DIGITAL Y SISTEMA DE SEGURIDAD PARA LA APERTURA DE PUESTA DE ACCESO.  LOS ROTORES, LAS TAPAS Y LOS ADAPTADORES DEBEN SER AUTOCLAVABLES. </t>
  </si>
  <si>
    <t>CENTRIFUGA CON CAPACIDAD PARA TUBOS DE BASE CONICA, ENTRE 15 Y 50 ml, CON ROTOR FIJO, VELOCIDAD ENTRE 4000 Y 10000 rpm.  EL EQUIPO DEBE INCLUIR LOS ADAPTADORES NECESARIOS PARA SER UTILIZADA CON LOS TUBOS DE DIFERENTE CAPACIDAD. LECTURA DIGITAL Y SISTEMA DE SEGURIDAD PARA LA APERTURA DE PUESTA DE ACCESO. CON MINIMO 5 MEMORIAS PROGRAMABLES, SELECCIONABLES Y ALMACENABLES</t>
  </si>
  <si>
    <t>AUMENTO EN ZOOM CONTINUO DE 8X A 32X EN ESTA CONFIGURACION. AMPLIABLE ampliable con óptica intercambiable de 2.4X ó 4X a 64X ó 70X. SISTEMAS DE ILUMINACION DE LUZ INCIDENTE Y LUZ TRANSMITIDA HALOGENA INCORPORADOS.  PREPARADO PARA MONTAJE DE SISTEMA FOTOGRAFICO O DE VIDEO.</t>
  </si>
  <si>
    <t>AUMENTO EN ZOOM CONTINUO DE 8X A 32X EN ESTA CONFIGURACION. AMPLIABLE CON ÓPTICA ampliable con óptica intercambiable de 2.4X ó 4X a 64X ó 70X. SISTEMAS DE ILUMINACION DE LUZ INCIDENTE Y LUZ TRANSMITIDA HALOGENA INCORPORADOS.  PREPARADO PARA MONTAJE DE SISTEMA FOTOGRAFICO O DE VIDEO.</t>
  </si>
  <si>
    <t>AUMENTO EN ZOOM CONTINUO DE 8X A 32X EN ESTA CONFIGURACION. AMPLIABLE CON ÓPTICA INTERCAMBIABLE DE ampliable con óptica intercambiable de 2.4X ó 4X a 64X ó 70X. SISTEMAS DE ILUMINACION DE LUZ INCIDENTE Y LUZ TRANSMITIDA HALOGENA INCORPORADOS.  PREPARADO PARA MONTAJE DE SISTEMA FOTOGRAFICO O DE VIDEO.</t>
  </si>
  <si>
    <t>MAGNIFICACIÓN   7,5 X u 8X - 50X. OCULARES 10X FN 22 CON AJUSTE DIÓPTRICO, TUBO BINOCULAR INCLINACIÓN 30 a 45  GRADOS, DISTANCIA DE TRABAJO 110 MM. ENTRE 110 A 115 MM,  DISTANCIA INTERPUPILAR AJUSTABLE ., ENTRE 52 - 75 MM OBJETIVO AUXILIAR DE 0,5 X,  ILUMINACIÓN LED TRANSMITIDA/REFLEJADA</t>
  </si>
  <si>
    <t>Estufa de secado con circulacion de aire forzado, en acero inoxidable, lectura digital, capacidad minima 22 O 23 litros, rango de temperatura de 30 a 220 °C, Timer digital de 1 min a 99 hs</t>
  </si>
  <si>
    <t>CARACTERÍSTICAS TÉCNICAS: STAND DEL MICROSCOPIO FABRICADO EN ALUMINIO COMPRIMIDO, O CUERPO EN MATERIAL CON RESISTENCIA SIMILAR CABEZOTE BINOCULAR INCLINACIÓN 30-65º, ROTACIÓN 360º, DISTANCIA INTERPUPILAR AJUSTABLE, OBJETIVOS PLANA CROMÁTICOS 4X, 10X, 40X Y 100X ACEITE DE INMERSIÓN, OCULARES DE 10X CANTIDAD 2, PLATINA MECÁNICA DE DESPLAZAMIENTO, ENFOQUE MACRO Y MICROMÉTRICO, CONDENSADOR ABBE/1.25, ILUMINACIÓN HALÓGENA DE 6 O 12V/20W, ÓPTICA CON PROTECCIÓN ANTIHONGOS, VOLTAJE DE 110V/60HZ, REVÓLVER CUÁDRUPLE PORTAOBJETITOS, FILTRO AZUL, FUNDA PLÁSTICA.GARANTIA</t>
  </si>
  <si>
    <t>CARACTERÍSTICAS TÉCNICAS: STAND DEL MICROSCOPIO FABRICADO EN ALUMINIO COMPRIMIDO O CUERPO EN MATERIAL CON RESISTENCIA SIMILAR, CABEZOTE TRIOCULAR INCLINACIÓN 30-65º, ROTACIÓN 360º, DISTANCIA INTERPUPILAR AJUSTABLE, OBJETIVOS PLANA CROMÁTICOS 4X, 10X, 40X Y 100X ACEITE DE INMERSIÓN, OCULARES DE 10X CANTIDAD 2, PLATINA MECÁNICA DE DESPLAZAMIENTO, ENFOQUE MACRO Y MICROMÉTRICO, CONDENSADOR ABBE/1.25, ILUMINACIÓN HALÓGENA DE 6 O 12V/20W, ÓPTICA CON PROTECCIÓN ANTIHONGOS, VOLTAJE DE 110V/60HZ, REVÓLVER CUÁDRUPLE PORTAOBJETITOS, FILTRO AZUL, FUNDA PLÁSTICA. CAMARA DIGITAL DE 7,5 MEGAPIXELES. PANTALLA HYPERCRISTAL LCD 2,5 PG. FUNCIÓN DE GRABACIÓN DE PELÍCULA. MODO SUPERMACRO. PUERTO USB
SALIDA DE VIDEO. ACCESORIOS: CORREA DE TRANSPORTE. TAPA DEL OBJETIVO. BATERÍA RECARGABLE DE LITIO. CARGADOR PARA BATERÍA DE LITIO. CABLE USB PARA TRANSFERENCIA DE DATOS. CABLE DE VIDEO PARA CONEXIÓN DIRECTA A TV, PC O VIDEO BEAM. SOFTWARE DE UTILIDADES. ADAPTADOR PARA TUBO TRINOCULAR UNIVERSAL. MANUAL DE INSTRUCCIONES. TARJETA DE GARANTÍA.</t>
  </si>
  <si>
    <t xml:space="preserve">Sistema de control hidrotermico para camara climatica,  y equipo de computo (SISTEMA DE RECIRCULACIÓN 
• Mantenimiento y adecuación general ducto de recirculación.
• Aislante térmico ductos pintura epóxica alta temperatura
• Balanceo aerodinámico ventilador
• Rebobinado motor existente protección  IP45 alta temperatura
• Instalación eléctrica cable olflex apantallado protección magnética alto voltaje LappKabel.
SISTEMA CALEFACCIÓN / VAPORIZACIÓN
• Suministro e instalación de resistencias eléctricas porcelanizadas  Lapp Kabel
• Suministro, instalación y adecuación cubeta vaporización.
• Suministro control de nivel tipo conductivo.
• Mantenimiento calefactores.
• Válvulas de suministro humectación
• Recubrimiento termoaislante.
SISTEMA DE EXTRACCIÓN
• Suministro y adaptación sistema de extracción tipo centrífugo aleta múltiple motor 1/2hp Marca ATB “Alemán” Presión 1”, fabricación aluminio.
SISTEMA DE CONTROL Y POTENCIA
• Suministro de Variador de velocidad D. VFD055-DELTA .  Ventilador recirculación.
• Variador de velocidad 1 Hp Delta VFD073E23A Ventiladores de recirculación
• Fuente de poder D. DVPPSo2 V/2ª
• PLC DELTA DVPPS02 4DI/ 2D0 Programable con 85sp Maderables según protocolos JUNAC.
• Control Automático- Manual del proceso de secado. 
• Interface HMI. TP-05 Panel Múltiple de Funciones.
• PLC Delta DVP10SX11R. 4DI/2DO, 2AI/2AO
• PANTALLA TOUCH SCREEN DELTA 7" Definiciòn 64.000 Colores DOP-B07S200
• MODULO EXPANSION REF. DVP16SP11R. 8DI/ 8DO, salida a relé
• GABINETES DE POTENCIA Y CONTROL CON PROTECCIONES. 
• CONTROLES DE TEMPERATURA DELTA REF. DTB4896RRT
• MODULO EXPANSION DE TERMOCUPLAS REF. DVP04TC-S. 4I
• DESARROLLO DE INGENIERIA
• PROTECCIÓN MOTOR, BRAKER TOTALIZADOR, BARRAJES, PULSADORES, ENSAMBLE, CABLEADO Y PROGRAMACIÓN.
INSTRUMENTACIÓN.
• Control de Humedad Relativa  Maycin Tº85C HR 95%. Capacitivo polìmero orgànico.
• Termopar tipo J Bulbo 3/16 x 3” Tipo punzón con mango Siliconado, resistente a altas temperaturas y humedad. Marca Lapp Kabel “Alemán”.
• Termocupla tipo j bulbo 3/16 x 5” Cabezote.
SISTEMA ELÉCTRICO
Suministro completa aparamenta y distribución eléctrica de la cámara con cable alemán marca LappKabel.
</t>
  </si>
  <si>
    <t>SISTEMA DE RECIRCULACIÓN 
• Mantenimiento y adecuación general ducto de recirculación.
• Aislante térmico ductos pintura epóxica alta temperatura
• Balanceo aerodinámico ventilador
• Rebobinado motor existente protección  IP45 alta temperatura
• Instalación eléctrica cable olflex apantallado protección magnética alto voltaje LappKabel.
SISTEMA CALEFACCIÓN / VAPORIZACIÓN
• Suministro e instalación de resistencias eléctricas porcelanizadas  Lapp Kabel
• Suministro, instalación y adecuación cubeta vaporización.
• Suministro control de nivel tipo conductivo.
• Mantenimiento calefactores.
• Válvulas de suministro humectación
• Recubrimiento termoaislante.
SISTEMA DE EXTRACCIÓN
• Suministro y adaptación sistema de extracción tipo centrífugo aleta múltiple motor 1/2hp Marca ATB “Alemán” Presión 1”, fabricación aluminio.
SISTEMA DE CONTROL Y POTENCIA
• Suministro de Variador de velocidad D. VFD055-DELTA .  Ventilador recirculación.
• Variador de velocidad 1 Hp Delta VFD073E23A Ventiladores de recirculación
• Fuente de poder D. DVPPSo2 V/2ª
• PLC DELTA DVPPS02 4DI/ 2D0 Programable con 85sp Maderables según protocolos JUNAC.
• Control Automático- Manual del proceso de secado. 
• Interface HMI. TP-05 Panel Múltiple de Funciones.
• PLC Delta DVP10SX11R. 4DI/2DO, 2AI/2AO
• PANTALLA TOUCH SCREEN DELTA 7" Definiciòn 64.000 Colores DOP-B07S200
• MODULO EXPANSION REF. DVP16SP11R. 8DI/ 8DO, salida a relé
• GABINETES DE POTENCIA Y CONTROL CON PROTECCIONES. 
• CONTROLES DE TEMPERATURA DELTA REF. DTB4896RRT
• MODULO EXPANSION DE TERMOCUPLAS REF. DVP04TC-S. 4I
• DESARROLLO DE INGENIERIA
• PROTECCIÓN MOTOR, BRAKER TOTALIZADOR, BARRAJES, PULSADORES, ENSAMBLE, CABLEADO Y PROGRAMACIÓN.
INSTRUMENTACIÓN.
• Control de Humedad Relativa  Maycin Tº85C HR 95%. Capacitivo polìmero orgànico.
• Termopar tipo J Bulbo 3/16 x 3” Tipo punzón con mango Siliconado, resistente a altas temperaturas y humedad. Marca Lapp Kabel “Alemán”.
• Termocupla tipo j bulbo 3/16 x 5” Cabezote.
SISTEMA ELÉCTRICO
Suministro completa aparamenta y distribución eléctrica de la cámara con cable alemán marca LappKabel.</t>
  </si>
  <si>
    <t>Calibradores Digitales  Precision a centesima de milimetro. Hasta 25 cms de capacidad</t>
  </si>
  <si>
    <t>Con sensor de temperatura, mínimo tres cifras decimales y calibración manual, multirango. Debe estar provisto con sonda de por lo menos cinco metros de longitud</t>
  </si>
  <si>
    <t>Cuenta colonias con lapiz digital, pantalla digital numérica de 3 dígitos, Bip sonoro indicador de cada impulso, Lupa de 2x con soporte regulable en altura y rotación.</t>
  </si>
  <si>
    <t>Deformimetros análogos  en  centimetros,  de  2 a 5 cm.  Precision a centesimas de milimetro</t>
  </si>
  <si>
    <t xml:space="preserve">Destilador de agua en acero inoxidable de capacidad minima de 3 a 4 litros/hora </t>
  </si>
  <si>
    <t xml:space="preserve">Detector de fugas para gas </t>
  </si>
  <si>
    <t>Detector de fugas para gas natural, glp,metano</t>
  </si>
  <si>
    <t>Equipo De Ensayo De Jarros Manual. De Calidad Del Agua 6 Vasos  Capacidad de los vasos de l lt.</t>
  </si>
  <si>
    <t xml:space="preserve">Equipo portátil multiparamétrico para la determinación de pH, oxígeno disuelto, conductividad y compensación de temperatura. </t>
  </si>
  <si>
    <t>Precisión angular, 5";  Lectura 1"; Precisión distancia mínima, 3mm+3ppm; Alcance con 1 prisma, más de 2500 m; Alcance sin prisma, más de 150 m, Teclado alfanumérico, Memoria de almacenamiento de Sistema operativo Windows, Pantalla Touch screen (funciones táctiles), Programa de topografía interno; con programa de Vías; Funciones COGO,  Con accesorios (trípode, bastones, prismas, software descarga, baterias, etc)</t>
  </si>
  <si>
    <t>Triocular objetivo acromatico ampliable a 300 aumentos, luz fria 150 wat, fibradoble.</t>
  </si>
  <si>
    <t>Plancha de calentamiento con agitacion magnetica</t>
  </si>
  <si>
    <t>Plancha de calentamiento con agitacion magnetica, superficie de ceramica y con agitador magnetico. Rango minimo de 150° a 540°C. 100-1200 rpm. 120V/60Hz . Incluir  10 STIRRER</t>
  </si>
  <si>
    <t>Columnas de intercambio ionico para desionizacion de agua (resinas de intercambio ionico) regenerables. Capacidad de 2 a 3 lt/hora</t>
  </si>
  <si>
    <t>Hipsometro</t>
  </si>
  <si>
    <t>Instrumento utilizado para medir alturas de arboles, pendientes y angulos verticales, co0n sistmea optico.           Escala Metrica.</t>
  </si>
  <si>
    <t>Estufa de secado</t>
  </si>
  <si>
    <t>Sonómetro tipo I o II con micrófono, protector contraviento, extensión, calibrador, y tripode de 4 metros, que tenga la capacidad de medir mínimo los siguientes parámetros, LAeq, L90, L10, Lmax, Lmin, SPL, Lavg, SEL Y TWA, Debe medir en banda ancha, banda de octava y tercios de octava, así como software para el analisis de la información.</t>
  </si>
  <si>
    <t xml:space="preserve">Set de micropipetas digitales que cubran los siguientes rangos: 0.1-0.5ul; 0.5-10ul; 5-50ul; 10-100ul; 20-200ul; 100-1000ul.  10 envases de 96 epTips ,  2 soportes de pipetas </t>
  </si>
  <si>
    <t>Microtomo, de deslizamiento PARA MADERA DE trabajo pesado , Tipo totalmente automatico
- Sistema modular
- Intercambio de muestras o cuchillos rápido que no comprometa el ajuste
- Teclado que permita avance y retorno con un solo toque
- grosor desde 0,5 um hasta  99 um
- Incrementos de 1um a 99 um electronicamente ajustable
- Avance horizontal del especimen 28 mm.
- Vertical stroke 60 mm
- Tamaño de la muestra 50X50 mm
- Orientacion de la muestra XY 8º Z 360
- Velocidad de avance de 28mm en 12 o 45 seg. 
- Recorte ajustable de 1 um a 99 um
- Velocidad de corte ajustable entre 1/3 RPM a 100 RPM
                    Debe incluir
- Afilador de nabajas de 4 perfiles con longitud de  100 a 250 mm 
- Dos superficies de afilado
- Velocidad variable, 
- Tiempo configurable de 10 a 120 minutos
- Plato de vidrio con oscilacion
- Sistema de seguridad</t>
  </si>
  <si>
    <t>Estación climatologica</t>
  </si>
  <si>
    <t>Estación portatil que pueda medir en tiempo real los parámetros de velocidad, dirección del viento, humedad del aire y temperatura ambiente, debe contar con el dispositivo de datalogging, así como de visualización de los reportes y el tripode de soporte.</t>
  </si>
  <si>
    <t>Muestreador de Material Particulado , semiautomatico o automático, con posibilidad de medir PST y PM10 simultáneamente, debe poseer sensores de temperatura ambiente, velocidad y dirección del viento,</t>
  </si>
  <si>
    <t>Equipo que posea riel, sonda , caja fría, caja caliente y la unidad de control así mismo manometros inclinados, medidor de gas seco, cordon umbilical , tubo pitot, dos juegos de vidieria, un juego de calibradores de orificios críticos y caja de protección de los equipos, El euipo debe poseer un analizador de gases que mida CO2, CO y O2.</t>
  </si>
  <si>
    <t>Nivel Abney</t>
  </si>
  <si>
    <t>Phmetro Microprocesado De Mesa Rango de pH: de 0 a 14 en soluciones acuosas Sensibilidad seleccionable: 0.01 pH  Calibración manual y automatica</t>
  </si>
  <si>
    <t>pHmetro de campo</t>
  </si>
  <si>
    <t>Impermeable, con sensor de temperatura, mínimo dos cifras decimales y calibración manual de por lo menos tres puntos. Debe estar provisto con sonda de por lo menos cinco metros de longitud.</t>
  </si>
  <si>
    <t xml:space="preserve">Planímetro Polar de precision, precisión +/-0,2%  </t>
  </si>
  <si>
    <t xml:space="preserve">  Plato incubador sistema seco; Isotemp Digital 2-Block ,temperatura ambiente mas 5° hasta  130°C ; PID  Control digital; para 120V 50/60Hz; con bloque de calentamiento para tubos eppendorf hasta 1ml.</t>
  </si>
  <si>
    <t>Reactor con capacidad para 24 tubos de reaccion simultanea Tubos de capacidad de 12 ml , con lectura digital con rangos de medición entre 0 ªC y 150ªC, bloque de calentamiento versión infrarrojo, sistema de protección de bloque con pintura anticorrosiva.</t>
  </si>
  <si>
    <t>RELASCOPIO BITTERLICH</t>
  </si>
  <si>
    <t>Barreno pressler</t>
  </si>
  <si>
    <t>Un Barreno forestal de Pressler, especial para madera dura (2 estrías), en acero alta y  un Barreno forestal de Pressler (HAGLÖF) en acero alta calidad 500 mm.(completa) fabricación
SUECA, diámetro interior 5,15 mm, diámetro exterior a 11,5 mm, 3 estrías.</t>
  </si>
  <si>
    <t>Medidor de temperatura . Rango de medicion de -200 a 1200 °C. Resolucion 0,2 °C</t>
  </si>
  <si>
    <t xml:space="preserve">Seis tamices en acero inoxidable, diametro 8  pulgadas, altura total 2-5/8. Dos No. 325 (0.045 mm), dos No. 120 (0.125 mm), uno No. 35 (0.5 mm) y uno No. 18 (1.0 mm) </t>
  </si>
  <si>
    <t>TERMOCICLADOR (THERMAL CYCLER  DE GRADIENTE)</t>
  </si>
  <si>
    <t xml:space="preserve"> TERMOCICLADORA para PCR, Con capacidad para 96 tubos PRC de 0.2 ml o  77 tubos de 0.5 ml. Con regulación de temperatura del bloque de 4 a 99 oC . </t>
  </si>
  <si>
    <t>Thalimedes.  Interface con PC. Flotador,contrapeso, cable para flotador. Kit de montaje en tuberias de 4" a 6". Medicion de caudal. 1" A 2". Conexión PC Incluido portatil</t>
  </si>
  <si>
    <t>Analizador de gases (Natural y Propano)</t>
  </si>
  <si>
    <t>Analizador portatil de  combustion, medicion de O2,CO,NO,NO2,SO2. temperatura de gases.    Calculo de eficiencia, exceso de aire,CO2,NOX. Combustbles: Gas natural,GLP, Diesel, Carbon.</t>
  </si>
  <si>
    <t>Micromolinete o correntometro</t>
  </si>
  <si>
    <t>Equipo para medicion de caudales</t>
  </si>
  <si>
    <t xml:space="preserve">Kit de Balones de reaccion </t>
  </si>
  <si>
    <t>Incluye : 2 Balones de reaccion en vidrio  de capacidad de 5lt, provistos con dos bocas esmeriladas y reiirgerante y manta de calentamiento en el rango 40-150°C, cada uno.  Uno de los balones en vidrio transparente y el otro en vidrio ambar</t>
  </si>
  <si>
    <t>CURVAS HORIZONTAL Y  CURVA VERTICAL. PARA BANDEJA PORTACABLE  TIPO ESCALERA DE 10 X 5 cm, COLOR BEIGE PINTURA ELECTROSTATICA</t>
  </si>
  <si>
    <t>que
incluye:
- Tarjeta GPIB – PCI Para Windows XP con tecnología PCI.
- Computador según especificaciones del fabricante. (Monitor, CPU, Teclado, Mouse.)
- Impresora de Inyección a Color.
- Instalación y Puesta en funcionamiento. 
Compatible con maquina universal de ensayos SHIMATZU UH50A</t>
  </si>
  <si>
    <t xml:space="preserve"> 5 volt Development Kit</t>
  </si>
  <si>
    <t>ANALIZADOR CALIDAD DE LA ENERGIA TRIFASICO</t>
  </si>
  <si>
    <t>Analizador de calidad de energia trifasico. 5 entradas de tensión, 4 entradas de corriente. Incluye maletin rigido de transporte con ruedas C435; 4 sondas amperimetricas i1000s , rangos de corriente nominal, 10 A,100 A, 1000 A, niveles de salida: 100 mv/A, 10 mv/A,  1 mv/A. CAT IV 600 V; 5 cables de prueba, 4 negros, 1 verde, cargador/ eliminador de bateria BC430; software flukevie SW43W; software power log, cable de comunicación para USB OC$USB, juego de marcadores de colores WC 100; guia rapida de uso ( impreso); manual de uso ( en CD-ROM; garantia tres años. 50. La memoria se comparte entre los registros, las pantallas y los datos. Muestreo continuo de 5 lecturas/segundo en cada canal, Memoria:  1.800 puntos. Cada punto contiene los valores máx., mín., y promedio de todas las lecturas realizadas, Tiempo de registro:  Hasta 450 días, Hasta 12 aumentos de zoom horizontal, Tensión máxima:  1000 Vrms (pico de 6 kV), Velocidad de muestreo máxima:  200 kS/s en cada canal simultáneamente, que capture parametros segun IEEE 1459.</t>
  </si>
  <si>
    <t xml:space="preserve">Frecuencia 300KHz hasta 3GHz. 
Rango Dinámico 100dB. 
Pantalla LCD
Medición de parámetros y Medición de Perdidas de Retorno. 
Cables y Accesorios
Memorias de almacenamiento
</t>
  </si>
  <si>
    <t>Archivo Rodante de tres cuerpos</t>
  </si>
  <si>
    <t>2 mts de altura x 0.92 de ancho x 0.30 de fondo, con 6 entrepaños cada uno</t>
  </si>
  <si>
    <t xml:space="preserve">Armario  de 1,80 m de alto. 3 entrepaños. Puerta y chapa. </t>
  </si>
  <si>
    <t xml:space="preserve">Banco didáctico de pruebas para turbina Pelton Y francis </t>
  </si>
  <si>
    <t>Bandas para generador de van der Graaff</t>
  </si>
  <si>
    <t>compatible con modelo N-100V, marca Winsco</t>
  </si>
  <si>
    <t xml:space="preserve">Baston porta Prisma para Estacion Total </t>
  </si>
  <si>
    <t>Bloques de contactos auxiliares instantáneos con conexión mediante bornes a tornillo, 2NA + 2NC, de montaje frontal, compatibles  con la serie  (D09 a D150) telemecanique</t>
  </si>
  <si>
    <t>Bloques de contactos auxiliares temporizados con conexión mediante bornes a tornillo, al trabajo, rango de temporización 0,1 s a 30 s, 1NA+1NC, montaje Frontal, compatibles  con la serie (D09 a D150) telemecanique</t>
  </si>
  <si>
    <t>Bloques de contactos auxiliares temporizados con conexión mediante bornes a tornillo, al reposo, rango de temporización 0,1 s a 30 s, 1NA+1NC, montaje Frontal, compatibles  con la serie (D09 a D150) telemecanique</t>
  </si>
  <si>
    <t>70 cm de altura. Reforzadas. Base circular de 30 cm</t>
  </si>
  <si>
    <t xml:space="preserve">Camara Térmografica digital </t>
  </si>
  <si>
    <t xml:space="preserve">requerimientos minimos :
Termometro Infrarrojo con Mira Laser y emisividad ajustable Referencia MT 360. Display 31/2 Digito,-30°C a +550°C, Resolucion espectral de 6 a 14micrometros, alcance 1,2m, precision +-2°C, Peso aprox 157gramos.  </t>
  </si>
  <si>
    <t>GALGA EXTENSIONOMETRICA CON CAPACIDAD DE MEDIDA DE TORQUE DE 0 A 150 NEWTONS, CONEXIÓN LATERAL Y COMPATIBLE CON FRENO ELECTROMAGNETICO MARCA DLORENZO (DL1019M)</t>
  </si>
  <si>
    <t xml:space="preserve">Cilindro de oxigeno  </t>
  </si>
  <si>
    <t xml:space="preserve">Capacidad de carga 2000 Psi, 1,3m de alto,Com prueva hidrostatica y cargado con Oxigeno a 2000Psi </t>
  </si>
  <si>
    <t>MAQUINA ELECTRICA ROTATIVA MOTOR-GENERADOR EN CORRIENTE CONTINUA, POTENCIA 1.1Kw voltaje 220 V 3600rpm, CON DEVANADO AUXILIAR DE CAMPO EN PARALELO Y DOS DEVANADOS AUXILIARES DE CAMPO EN SERIE, COMPATIBLES CON MAQUINAS ELECTRICAS ROTATIVAS MARCA DLORENZO</t>
  </si>
  <si>
    <t>Consola amplificada con extenciones y microfonos</t>
  </si>
  <si>
    <t>CONSOLABEHRINGER PLANA REF XENIX 2442 FX CON ENTRADA DE 10 CANALES DE BAJA, 4 STEREOS BANCO DE EFECTOS , CONVERTIDOR DE SEÑAL RCA A USB 4SUBGRUPOS ECUALIZACION POR CANAL; 5 MICROFONOS BOCALESSHURE REF SM-58 INALAMBRICO DE MANO 5MICROFONOS ALAMBICOS REF SM-58 SHURE, 3 MICROFONOS INALAMBRICOS DE SOLAPA SHURE  compatibles con los equipos ya existentetes en la facultad tecnologica</t>
  </si>
  <si>
    <t>Contactor auxiliar con conexión a tornillos, tensión bobina 220 v, 3NA + 2NC, compatible con accesorios serie (D09-D150) telemecanique</t>
  </si>
  <si>
    <t xml:space="preserve"> Contactores tripolares para
comando de motores y circuitos de distribución
(Aptos para coordinación Tipo 2)  conexión mediante bornes atornillo, tensión de bobina a 220v, corriente nominal 25 A, para AC1, compatible con accesorios serie (D09-D150) telemecanique</t>
  </si>
  <si>
    <t xml:space="preserve">    Tipo inversor, Momofásico-bifásico 60Hz, 120/230 Volt, capasidad de corte 1/2" (12,7mm), Rango de amperaje 20-40A                                                                                                                                                                                                                  Ajustable, con filtro de particulas y filtro coalesente, Dimensiones:altura 416mm, ancho 273mm, largo 600mm</t>
  </si>
  <si>
    <t xml:space="preserve">DUROMETRO PARA PROBETAS SHORE </t>
  </si>
  <si>
    <t>PROPUESTA TOTAL</t>
  </si>
  <si>
    <r>
      <t xml:space="preserve">1.  Una Prensa Tipo Litográfica para Piedra,  con Sistema de Transmisión Manual   asi:  Fabricada en Bases de Acero de 2000 mm.,  Calandria de 900/1200mm ranura de 16mm para rasero de 100mm con mariposas de bronce.,  Volante de seguro.   Manivela de presión,  Guías de baleros.   Caja de transmisión.  Jaladeras de platina,  Mesa de P.T.R. o vigueta de 2”.  Cadenas dobles en el sistema de transmisión,  Platina de 1/4” X 9000 X 1220 mm, con soporte de madera de 32mm de espesor,  Forro de hule de neopreno.   Topes para fijación de piedra.
</t>
    </r>
    <r>
      <rPr>
        <b/>
        <sz val="10"/>
        <rFont val="Arial Narrow"/>
        <family val="2"/>
      </rPr>
      <t>2.</t>
    </r>
    <r>
      <rPr>
        <sz val="10"/>
        <rFont val="Arial Narrow"/>
        <family val="2"/>
      </rPr>
      <t xml:space="preserve">  Una Prensa tipográfica manual tipo gutemberg,12  piedras litográficas                                                            </t>
    </r>
    <r>
      <rPr>
        <b/>
        <sz val="10"/>
        <rFont val="Arial Narrow"/>
        <family val="2"/>
      </rPr>
      <t>3.</t>
    </r>
    <r>
      <rPr>
        <sz val="10"/>
        <rFont val="Arial Narrow"/>
        <family val="2"/>
      </rPr>
      <t xml:space="preserve"> Graneador de Disco para Piedras Litográficas  de 6" de diámetro x 2" espesor.                                                                                                          </t>
    </r>
    <r>
      <rPr>
        <b/>
        <sz val="10"/>
        <rFont val="Arial Narrow"/>
        <family val="2"/>
      </rPr>
      <t>4.</t>
    </r>
    <r>
      <rPr>
        <sz val="10"/>
        <rFont val="Arial Narrow"/>
        <family val="2"/>
      </rPr>
      <t>Mesa elevadora para piedras litográficas.</t>
    </r>
  </si>
  <si>
    <t xml:space="preserve">CORTADORA DE PROBETAS </t>
  </si>
  <si>
    <t>Cortadora de sobremesa y de gran precisión, automática que admite discos de corte corindón ó diamante de ∅ 75 a 200 mm. Pupitre de control para memorizar parámetros de corte. Velocidad variable de 300 a 5000 R.P.M. Refrigeración por electro bomba y brazos flexibles.</t>
  </si>
  <si>
    <t>Kit completo para pruebas de hidrostatica</t>
  </si>
  <si>
    <t>Equipo de soldadura MIG Mag</t>
  </si>
  <si>
    <t>Equipo de soldadura electrica</t>
  </si>
  <si>
    <t>Equipo de soldadura TIG con unidad de alta frecuencia</t>
  </si>
  <si>
    <t>Cortador de plasma</t>
  </si>
  <si>
    <t>Tolva de carburo</t>
  </si>
  <si>
    <t xml:space="preserve"> Micrómetros en milímetros de 0 – 25</t>
  </si>
  <si>
    <t>Calibrador Pie de Rey</t>
  </si>
  <si>
    <t>precisión de 0,05 mm</t>
  </si>
  <si>
    <t>SONOMETRO</t>
  </si>
  <si>
    <t xml:space="preserve">para experimentos de cinematica y dinamica en dos dimensiones con una flexion extremadamente baja; registro en una lamina de papel metalizado;
contenido:
1 mesa con placa de base, equipo de alimentación y tornillo de ajuste
1 mastil de suministro
2 cables de suministro
2 aerodeslizadores
2 electrodos perifíricos
2 masas suplementarias
1 rollo de papel metalizado
1 polea de reenvio
2 tacos de calce
1 bandeja para guardar los instrumentos
Conexion: 115 V, 60 Hz a través del cable de la red
</t>
  </si>
  <si>
    <t>Generador de señal</t>
  </si>
  <si>
    <t xml:space="preserve">Galvanometros </t>
  </si>
  <si>
    <t>Banco Basico de Hidrodinamica (Didactico)</t>
  </si>
  <si>
    <t>MEDIDOR ELECTRONICO DE ENERGIA ACTIVA</t>
  </si>
  <si>
    <t>UPS</t>
  </si>
  <si>
    <t xml:space="preserve">FUENTES DE VOLTAJE </t>
  </si>
  <si>
    <t>Kit para soldadura oxiacetilenica</t>
  </si>
  <si>
    <t>Reguladores, mezclador, manguera punta de la No 5-9, boquilla para oxicorte</t>
  </si>
  <si>
    <t>Motortool  con accesorios</t>
  </si>
  <si>
    <t>7000 RPM</t>
  </si>
  <si>
    <t>Tarjeta</t>
  </si>
  <si>
    <t>DVR GV-800 para vigilacia remota(internet) , mas 6 camaras de vigilancia Para instalación en PC</t>
  </si>
  <si>
    <t>Patch Panel 24 puertos</t>
  </si>
  <si>
    <t>Bandeja Troquelada</t>
  </si>
  <si>
    <t>Bandeja Portacable Galvanizada (20x5) 2.40</t>
  </si>
  <si>
    <t>Porta Cable en T (20x5)</t>
  </si>
  <si>
    <t>Toma de Datos N5E</t>
  </si>
  <si>
    <t>Sistema de iluminacion de Luz  fria</t>
  </si>
  <si>
    <t>Sistema de iluminación de luz incidente (luz fría) por fibra optica, ,  Conductor DOBLE de luz, FLEXIBLE</t>
  </si>
  <si>
    <t>Placa para cubrir 2 huecos. 2H</t>
  </si>
  <si>
    <t>Bastidor sobremesa</t>
  </si>
  <si>
    <t>Thalimedes</t>
  </si>
  <si>
    <t>Sensor termopar</t>
  </si>
  <si>
    <t xml:space="preserve">DINAMOMETRO </t>
  </si>
  <si>
    <t>Lectura máxima 10 N. Dinamómetros de muelle, con divisiones de precisión en Newtons (mínima división de 0,1 N). En tubo transparente, para hacer visible su estructura y funcionamiento. Corrección de punto cero. Seguro contra sobreextensión del muelle. Ganchos para colgar y de carga. Precisión de medida ±2% del valor final Longitud de la escala aprox. 10.5 cm Longitud del dinamómetro aprox. 27.5 cm (100 N: 32.5 cm)</t>
  </si>
  <si>
    <t>Lectura Máxima 2 N. Dinamómetros de muelle, con divisiones de precisión en Newtons (mínima división de 0,02 N). En tubo transparente, para hacer visible su estructura y funcionamiento. Corrección de punto cero. Seguro contra sobreextensión del muelle. Ganchos para colgar y de carga. Precisión de medida ± 2% del valor final Longitud de la escala aprox. 10 cm Longitud del dinamómetro aprox. 27cm .</t>
  </si>
  <si>
    <t>APARATO DE FUERZA CENTRIPETA.</t>
  </si>
  <si>
    <t>MOTOR EXPERIMENTAL</t>
  </si>
  <si>
    <t>COJINETE DE GIRO.</t>
  </si>
  <si>
    <t>PASADOR DE SUJECIÓN</t>
  </si>
  <si>
    <t xml:space="preserve">15V CA / 12V CC - , 5A.  Suministra una tensión CC y alterna variable de forma continua y también dos tensiones fijas .Salida aislada galvánicamente de la red y sin poner a tierra; también protegida con un disyuntor de sobrecorriente. </t>
  </si>
  <si>
    <t>TRANSFORMADOR VARIABLE</t>
  </si>
  <si>
    <t>FUENTE DE ALIMENTACIÓN</t>
  </si>
  <si>
    <t>NUEZ DOBLE&lt;&lt;PASS&gt;&gt;</t>
  </si>
  <si>
    <t>RESORTES DE DIFERENTES CONSTANTES Y MAGNITUDES</t>
  </si>
  <si>
    <t xml:space="preserve">EQUIPO DE RAYOS X:  </t>
  </si>
  <si>
    <t>Muestreador Isocinético en chimenea</t>
  </si>
  <si>
    <t>Para medir las longitudes de onda de la luz, índices de refracción, modificaciones o índice de refracción y velocidad de la luz en función de la temperatura y de la concentración. Dos espejos ópticos y un espejo semitransparente, colocados según Michelson, sobre una placa base metálica con varilla desenroscable. El desplazamiento del espejo es reproducible, al llevar un tornillo micrométrico y reducción adicional por palanca 1:10. La inclinación del espejo con una localización fija puede ajustarse por medio de dos tornillos de ajuste.</t>
  </si>
  <si>
    <t xml:space="preserve">ESPEJO PLANO CON JUNTA. </t>
  </si>
  <si>
    <t xml:space="preserve"> Espejo plano de vidrio en montura de plástico sobre vástago con pivote rótula.Superficie de espejo (135 × 85) mm
Longitud de vástago 165 mm Diámetro de vástago 10 mm Espejo cóncavo-convexo de alta calidad, montado sobre vástago. Distancia focal ± 200 mm. Accesorios: Vástago de sujeción  Portaobjetos Pantalla, translúcida, 250 m×250  m </t>
  </si>
  <si>
    <t xml:space="preserve">PANTALLA METALICA </t>
  </si>
  <si>
    <t xml:space="preserve">300mm X 300 mm. Sobre vástago; ambos lados pintados  de gris o blanco. Longitud de vástago 30 mm Diámetro de   Vástago 12 mm, con accesorio para sostener placas de cristal esmerilado y claro, portaobjetos 50 × 50 mm </t>
  </si>
  <si>
    <t>TRIPODE</t>
  </si>
  <si>
    <t>PIE EN A .</t>
  </si>
  <si>
    <t>VARILLA PARA SOPORTE NIQUELADA.</t>
  </si>
  <si>
    <t xml:space="preserve">VARILLA PARA SOPORTE NIQUELADA. </t>
  </si>
  <si>
    <t xml:space="preserve">25 cm LARGO Y 1,0 cm DIAMETRO </t>
  </si>
  <si>
    <t>DINAMOMETRO</t>
  </si>
  <si>
    <t>EQUIPO DE FILTRACION</t>
  </si>
  <si>
    <t>AUTOCLAVE</t>
  </si>
  <si>
    <t>CAMARA DE ELECTROFORESIS</t>
  </si>
  <si>
    <t>FILTRO DE AGUAS</t>
  </si>
  <si>
    <t xml:space="preserve">CORREA DE TRANSMISIÓN.  </t>
  </si>
  <si>
    <t>3 correas sin fin de plástico. Diámetro 3 mm, perímetros 250, 500 y 750 mm.</t>
  </si>
  <si>
    <t xml:space="preserve">MICROSCOPIO DE BARRIDO DE TUNEL: </t>
  </si>
  <si>
    <t>Que permita el estudio de superficies de grafito y de oro.  Sonda de disulfuro de molibdeno.</t>
  </si>
  <si>
    <t>EQUIPO PARA EL ESTUDIO DE RESONANCIA MAGNÉTICA NUCLEAR</t>
  </si>
  <si>
    <t>ESTUDIO DEL CAMPO MAGNÉTICO EN FUNCIÓN DE LA FRECUENCIA DE RESONANCIA.</t>
  </si>
  <si>
    <t>Montaje que permita la derterminación del campo magnético como función de la frecuencia de resonacia (ESR).Unidad básica para ESR; 'Unidad de mando para ESR; 'Par de bobinas de Helmholtz; cables de conexión.</t>
  </si>
  <si>
    <t>aparato melde- 2 diapasones con caja de resonancia juego - diapason registrador- estuche pastico con espuma alta densidad para alojar el contenido- fonendoscopio- lamina pastica blanca 140 x 210 x 3 mm - manual de experiementación con fotografias de cada experiencia-marimba-modelo de telefono-monocordio - sonometro o resonador con caja-regla graduada-tubo de kunt- tubo labial abierto con embolo- tubo labial cerrado- manguera acanalada para producir sonidos mediante corriente de aire- vaso plastico de 100 ml</t>
  </si>
  <si>
    <t>Equipo Basico de Optica - GEOMETRICA</t>
  </si>
  <si>
    <t xml:space="preserve">Equipo para practicas de optica geometrica e introduccion a la ondulatoria.  Estuche de madera. Dos (2) Bancos opticos de 50cm con soporte, Base para prisma, cubeta en acrilico con espejo para indice de refraccion, Diodo Laser con adaptador, Disco optico de Hartl, Espejo angular, espejo concavo, convexo, espejo con tornillo, juego con placas didacticas, Lentes con soporte de diferentes dioptrias, Lampara Reuter, Lentes (biconcava, biconvexa, plano convexo, plano concava) en acrilico, Pantalla de proyeccion mate, Prismas(isoseles, trapezoidal, triangular).    </t>
  </si>
  <si>
    <t>Equipo Cleveland a Gas o electrico</t>
  </si>
  <si>
    <t>Equipo para ensayo bajo Norma tecnica(ASTM D92, D117; AASHTO T48) del punto de llama del asfalto. Incluye el Lanza llama certificado, La copa de Cleveland certificada, los recipientes y termometros con posicion ajustable. Peso aprox 9,5Kg..</t>
  </si>
  <si>
    <t xml:space="preserve">PGC una cubeta en vidrio, placas en silica gel 60 CCF de 20x20 cms(pqtx25). </t>
  </si>
  <si>
    <t>Equipo completo de optica  Ondulatoria - FISICA</t>
  </si>
  <si>
    <t>Medidor de Ruido</t>
  </si>
  <si>
    <t>Equipo multiparametrico</t>
  </si>
  <si>
    <t>Oxímetro</t>
  </si>
  <si>
    <t>Oxímetro de campo con rangos de medición entre 0 y 12 ppm de oxígeno disuelto, sistema de compensación de temperatura y variaciones de voltaje.</t>
  </si>
  <si>
    <t>Turbidimetro de campo</t>
  </si>
  <si>
    <t>pHmetro portatil</t>
  </si>
  <si>
    <t>ESPECTOFOTOMETRO</t>
  </si>
  <si>
    <t>CUENTA COLONIAS</t>
  </si>
  <si>
    <t>Centrifuga</t>
  </si>
  <si>
    <t>phmetro</t>
  </si>
  <si>
    <t>1</t>
  </si>
  <si>
    <t>Reactor para DQO en sistema cerrado.</t>
  </si>
  <si>
    <t>EQUIPO DE EDICION DE VIDEO</t>
  </si>
  <si>
    <t>SISTEMA PARA EDICION NO LINEAL (COMPLETO)</t>
  </si>
  <si>
    <t>Conductímetro de campo</t>
  </si>
  <si>
    <t>5</t>
  </si>
  <si>
    <t>Potenciómetro de doble canal para mediciones po ion selectivo.</t>
  </si>
  <si>
    <t xml:space="preserve">Potenciómetro para medición por ion selectivo de iones sodio, amonio, potasio, nitrato y sulfato; dos electrodos por cada parametro. </t>
  </si>
  <si>
    <t>Bureta digital</t>
  </si>
  <si>
    <t>Vidrio  y con escala.</t>
  </si>
  <si>
    <t>SONDA DE MEDIDA PARA OSCILOSCOPIO CON ATENUACION 1:1, 10:1  / 100MHZ CON PUNTA ROSCADA TIPO GANCHO DESMONTABLE</t>
  </si>
  <si>
    <t>REGULADOR DE VOLTAJE CON SUPRESOR DE PICOS 120 V / 1000W</t>
  </si>
  <si>
    <t>Bolsas de Silica Gel con Indicador (azul-Rosado) en granulos . Paquete de 230 gramos</t>
  </si>
  <si>
    <t>UPS ONLINE, 500-1400 VA, TENSION DE OPERACIÓN 120 V, CON LECTURA DE AUTOFRECUANCIA 50-60 Hz, SEÑAL DE SALIDA SINOSOIDAL PURA, DE OPERACIÓN CONTINUA</t>
  </si>
  <si>
    <t>TABLERO TRIFASICO 12 CTOS. CON POLO A TIERRA Y NEUTRO AISLADO. LAMINA COLDROLLED Y PINTURA ELECTROSTATICA</t>
  </si>
  <si>
    <t>30 Amperios / 250V</t>
  </si>
  <si>
    <t xml:space="preserve">Juego de tamices de 25mm de diametro en mallas  No 100, 200, </t>
  </si>
  <si>
    <t>Rango de temperatura de -40°C a 250°C, conector universal, extension 1,0m.</t>
  </si>
  <si>
    <t>Digital con Rango de -20°C a 50°C.</t>
  </si>
  <si>
    <t>CROMATOGRAFO DE GASES ACOPLADO A MASAS</t>
  </si>
  <si>
    <t>Impresora para screen</t>
  </si>
  <si>
    <t>Fusiometro rango de temperatura desde ambiente hasta 500°C, conexión a 110 V, 60 Hz, con termómetro digital, termocupla de temperatura variable.</t>
  </si>
  <si>
    <t>Equipo micro Kheldalh 6 puestos con destilador</t>
  </si>
  <si>
    <t xml:space="preserve">ESFEROMETRO   </t>
  </si>
  <si>
    <t xml:space="preserve">MULTIMETRO DIGIT.   </t>
  </si>
  <si>
    <t>MULTIMETRO DIGITAL CON NiCr-Ni Thermoelement</t>
  </si>
  <si>
    <t>Potenciometro para iones selectivos, con medición de pH rango de 0-14 +/- 0,02, ISE de 0 a 19900, mV rango +/- 1800 o superior, compensación de temperatura, funcionamiento a 110 V, 60Hz, con electrodos de: pH, amoniaco, bromo, calcio, cloruro, fluoruro, nitratos, potasio, mercurio, arsenico, antimonio, con las correspondientes soluciones de relleno y estandares de calibración.</t>
  </si>
  <si>
    <t>PTB154 ANIMAL PHYSIOLOGY SYSTEM POR CUATRRO ESTACIONES  DE TRABAJO CON TODOS SUS ACCESORIOS Y SOFTWARE. PORTATIL O PC (PENTIUM CORE DUO, DD DE 80, RAM 1GB, PANTALLA PLANA LCD 15", UNIDAD DVD-RW) E IMPRESORA A COLOR</t>
  </si>
  <si>
    <t>MOTOR DE 1,5-2 HP, MONOFASICO, LONG. CUCHILLA 98PG, ALTURA CORTE 30CM. ANCHO DE CORTE 25CM. ZONA DE TRABAJO EN ACERO INOXIDABLE. CON REGULADOR DE CORTE, PROTECTOR DE CINTA MOVIBLE Y BOLEROS SELLADOS LIBRES DE MANTENIMIENTO.</t>
  </si>
  <si>
    <t>25V  CA /20V CC  -, 12 A. Fuente de alimentación estándar robusta; proporciona una tensión alterna y CC variables de forma continua y también dos tensiones fijas. Salidas aisladas galvánicamente de la red y sin poner a tierra; también protegidas con un disyuntor de sobrecorriente. con dos instrumentos adicionales de hierro móvil para mostrar los valores eficaces de la tensión de salida y de la corriente extraída, y también con dos teclas para cambiar entre tensión continua y alterna.</t>
  </si>
  <si>
    <t>Pie de soporte universal, nivelable, con elevada estabilidad y un punto de sujeción para colocar material de soporte. Fijación en prisma con tornillo de apriete. Cuenta con un tornillo de nivelación en cada pie de apoyo; pies de goma. Material cinc troquelado Tornillo de apriete acero con manilla de plástico Tornillos de nivelación plástico Diámetro máximo de sujeción: Para varillas redondas 4…14 mm Longitud de lado: 110 mm Peso: aprox. 1.8 kg.</t>
  </si>
  <si>
    <t>Tubo cerrado por un lado; dos olivas de Conexión de tubo flexible para que fluya el agua hacia dentro y hacia fuera; acanaladuras circunferenciales para medición de longitudes de 20 cm, 40 cm y 60 cm, longitud total de aproximadamente 65 cm, diámetro 0,8 cm.</t>
  </si>
  <si>
    <t xml:space="preserve">50 cm LARGO Y 1,2 cm DIAMETRO  </t>
  </si>
  <si>
    <t xml:space="preserve">75 cm LARGO Y 1,0 cm DIAMETRO </t>
  </si>
  <si>
    <t xml:space="preserve">100 cm LARGO Y 1,2 cm DIAMETRO </t>
  </si>
  <si>
    <t xml:space="preserve">BAÑO TÉRMICO con Temperatura: Control automático, registrador digital, rango de 5 a 150 ºC, sistema de enfriamiento, recirculador. Capacidad: Baño térmico de 11 a 17 litros, mínimo 4 viscosímetros Fuente de poder: 120 v, 50 A 60 Hz. Accesorios: Sujetadores de viscosímetros y filtro malla 100 (100 huecos por pulgada cuadrada). Termómetro de vidrio: ASTM 18F, desde 94 a 108 ºF, divisiones de 0.2 ºF Termómetro de vidrio: ASTM 22F, desde 204 a 218 ºF; divisiones de 0.2 ºF. Viscosímetros Cannon Fenske de rutina Transparentes: Rango de viscosidad cSt: 0.5 a 2, 0.8 a 4, 1.6 a 8, 7 a 35, 20 a 100, 50 a 250, 100 a 500
</t>
  </si>
  <si>
    <t>Contador Digital</t>
  </si>
  <si>
    <t>CONTADOR DIGITAL, 6 DECADAS  Pantalla  de leds minimo s digitos, matriz de diodos minimo tres digitos para unidades. Mas de seis funciones diferentes(tiempo, frecuencia, frecuencia de impulso, periodo, rev/min, conteo impulso/frecuncia impulso) Salidas analogicas para medida de frecuencia. Hebrilla BNC para tubo contador</t>
  </si>
  <si>
    <t>Para  investigar las relaciones de fuerzas paraleas y normales al plano en relacion con el angulo de inclinacion; provisto de bisagras y regla graduada a lo largo del plano. Con reglas de demostracion y escala angular minimo tres soportes para dinamometro.</t>
  </si>
  <si>
    <t xml:space="preserve">TUBO DE RAYOS FILIFORMES. Tipo de carga gas: ARGON. Presion de gas 0,1 Pa. Tension de catodo 3,6 V. aTension catodica mximo -50V. Tension de rejilla 0 V. Tension anodica Maximo + 250V. Diametro minimo del recipiente de vidrio 170mm     </t>
  </si>
  <si>
    <t>AGITADOR VORTEX DE CONTACTO con soporte de caucho AGITACION DE  UN TUBO de ensayo, Y/O para erlenmeyer y para tubos eppendorf.  500-3000 rpm</t>
  </si>
  <si>
    <t>Electónica, capacidad hasta 2100g, presición 0.01 gr</t>
  </si>
  <si>
    <t>Estufa Standard- Capacidad hasta 60 lt.</t>
  </si>
  <si>
    <t>Sistema de circulación de aire por convección forzada mediante turbina, con control digital o con programación de tiempo y temperatura. Con rangos de temperatura desde ambiente hasta 300 °C. Capacidad de 50 a 60 lt</t>
  </si>
  <si>
    <t>Cabezal con Rotación a 360 °Sistema de óptica: Antideslumbrante, Corrección de color, Oculares con tratamiento anti-hongos. Objetivos: Plano Acromaticos. Cx 21. objetivos de 4x, 10x, 40x, 100x  con correccion al infinito.  Es necesario que la OPTICA SEA DE VIDRIO</t>
  </si>
  <si>
    <t>Equipo de Quimica General Avanzado  con 100 reactivos en 2 estuches de madera</t>
  </si>
  <si>
    <t>Tipo transformador - rectificador, Proceso SMAWW(Electrodo revestido) Corriente AC/DC, Voltage de entrada 200/230/460 trifasico, rango de amperage AC 35-300A, DC 35-265 ciclo de trabajo 50%</t>
  </si>
  <si>
    <t>DESCRIPCION Y /O CATACTERISTICA TECNICA OFERTADA</t>
  </si>
  <si>
    <t>B</t>
  </si>
  <si>
    <t>CAPACIDAD: 40-50 LITROS, FUNCIONAMIENTO ELECTRICO 110V/60Hz, FABRICADA EN ALUMINIO O ACERO INOXIDABLE, MANOMETRO DE PRESIÓN, VALVULA DE ESCAPE, VALVULA DE SEGURIDAD, TAPON DE SOBREPRESIÓN, MANIJA EN BAKELITA, CIERRE POR MEDIO DE MARIPOSAS.</t>
  </si>
  <si>
    <t>Capacidad Máxima: 220 g. Sensibilidad: 0.0001g. Tara sustraible: 220 g. Clase II. Linealidad  +/ - : 0.0002. Repetibilidad +/-: 0.0002. Diametro del Platillo: 80-100 mm o 8 - 10 cm. Multiunidades: g, ct, oz, lb, ozt, dwt, GN, tl, t, momme, tola. Conexión Eléctrca:   AC 115 V  50/60 Hz. Modos de operación: Peso, Conteo de partes con referencia de 10, 30, 50,100 unidades y % en peso. Temperatura de operación: 10  a 30 grados centígrados. Humedad relativa: Máximo 80 %.</t>
  </si>
  <si>
    <t>Balanza electrónica gramera, capacidad 3200g x 0.01g</t>
  </si>
  <si>
    <t>Con luz transmitida, cuerpo metálico tubo binocular, ocular de WF=10X18mm objetivo acromático de 4x10x, 40x(S) y y 100(S,oil). Carro mecánico con desplazamiento en X e Y enfoque Macro y micrométrico condensador Abbe NA 1,25 Iris de  con portafiltros Luz halógena de 6V/20W</t>
  </si>
  <si>
    <t>con termómetro, control de temperatura análoga. Rango de temperatura 200-1100°C</t>
  </si>
  <si>
    <t>Tipo Voltage constante, Trifasico 60Hz, voltaje de entrada 200/230/460Volts, rango de amperaje 30-300Amp, alambres de 0,023" a 0,045"  con opcion de alambres tubulares (FCAW)hasta 1,2mm Accesorios: Carro de movilizacion con plataforma para cilindro de gas, Pistola Mig 250Amp con manguera de  diametro 0,035" de conexión central, Regulador de CO2 de caratula con manguera de conexión, Cable de entrada trifilar, Rodillo y tubos guia de 0,030" o 0,035"</t>
  </si>
  <si>
    <t>Tipo AC/DC Porcesos TIG(GTAW), TIC Pulsado (GTAW-P), y (SMAW)Voltage 208/230 bifasico, rango de amperaje 5-200A ciclo de trabajo 40%</t>
  </si>
  <si>
    <t xml:space="preserve">Equipo Detector de Fallas por Ultrasonido con Kit de Palpadores Básico
y  KIT DE PALPADORES AWS PARA INSPECCION SOLDADURAS, </t>
  </si>
  <si>
    <t>Martillo estándar para Ensayo de Concreto (esclerómetro), tipo N,   diseñado para pruebas No-destructivas en concreto dentro de un rango de 1,500 a 8,000 psi (100 a 600kg/cm2),cumple con la norma ASTM C805</t>
  </si>
  <si>
    <t>Estaciones de mando en caja plástica, Caja completa con tres pulsadores marcados con flechas+O
rasantes blanco/rojo/negro 3NA+3NC</t>
  </si>
  <si>
    <t xml:space="preserve">Funciones: Seno, Triangular, Cuadrada.
Rango de Frecuencia de 0.5 Hz a 5 MHz 
Amplitud hasta 10 Vp-p con carga 50 ohm
Impedancia de salida 50 Ohmios 
Atenuación de –20 dB 
Display 3 1/2
</t>
  </si>
  <si>
    <t xml:space="preserve">FORMAS DE ONDA SENO, CUADRADA, PULSO, TRIANGULAR, RAMPA, TTL, DC. RANGO EN FRECUENCIA 100mHZ-10MHZ, Triangular: 100 mHz - 1 MHz, rampa: 100 mHz - 20 kHz, 
atenuacion: 0 dB, 20 dB, 40 dB, 60 dB, amplitud: 1 mV to 20 V pp (circuito abierto; 0,5 mV to 10 V pp at 50 Ω /carga), señal  TTL pulse
bajo &lt; 0,6 V; alto &gt; 1 V at 50 Ω
PSK frequency range: 100 mHz to 8 MHz; internal: 400/1000 Hz (PSK Phase 0 to 360°)                                                             DC OFFSET 10V. accuracy
 ± 1 % + 1 dgt. contador de frecuencia de siete digitos </t>
  </si>
  <si>
    <t>Funciones: Seno, Triangular, Cuadrada, pulso.
Rango de Frecuencia de 0.5 Hz a 2 MHz 
Amplitud variable hasta 10 Vp-p a 50 Ohmios 
Impedancia de salida 50 Ohmios 
Atenuación de –20 dB 
Display Digital mínimo 3 dig.</t>
  </si>
  <si>
    <t>MAQUINA ROTATIVA SINCRONICA, CON VALORES NOMINALES 1,1 KVA 3600RPM 220/380 V CON POSIBILIDAD DE CONEXIÓN EN ESTRELLA Y TRIANGULO, COMPATIBLE CON MAQUINAS ELECTRICAS ROTATIVAS Y ACCESORIOS MARCA  DLORENZO</t>
  </si>
  <si>
    <t>comprador de carátula con soporte magnetico,</t>
  </si>
  <si>
    <t xml:space="preserve">JUEGO DE MORDAZAS </t>
  </si>
  <si>
    <t>1 Juego de Mordazas para Maquina de Tensión que Incluye:
- Juego de Agarres para redondos dia 6.35 a 12.7 mm. de diámetro para UH-600kN. Ref. 343-04259-01.
- Juego de Agarres para platinas de 0 a 45 mm. de espesor para UH-600kN. Ref. 343-02255-01.
- Juego de Agarres para redondos dia 12 a 50 mm. de espesor para UH-600kN. Ref. 343-02255-01.
garantia y respaldo sobre las partes para (Equipo maquina universal de ensayos SHIMATZU UH50A.)</t>
  </si>
  <si>
    <t>parámetros de corte. Velocidad variable DC</t>
  </si>
  <si>
    <t xml:space="preserve">Kit de Acustica (ondas sonoras)YA ESTA EN EL ITEM…216. </t>
  </si>
  <si>
    <t>MEDIDOR MONOFASICO DE ENERGIA ACTIVA 120 V / 10 (60)A, CON SALIDA DE DATOS POR PUERTO RS-232</t>
  </si>
  <si>
    <t>MEDIDOR RLC portatil</t>
  </si>
  <si>
    <t>Funciones de data hold con auto apagado. Resistencia: 0.01 Ohmios a 20 Mohmios 
Capacitancia: 0.1 pF 20000 uF 
Inductancia: 0.1 uH - 20000 H 
Transistores Hfe, (PNP, NPN)
Frcuencias de medición 100Hz hasta 10kHz</t>
  </si>
  <si>
    <t>Micrometrico en Acero inoxidable de 0-25mm..Graduación 0.01mm</t>
  </si>
  <si>
    <t xml:space="preserve">0-25 mm y precisiòn de 0,01 mm </t>
  </si>
  <si>
    <t>MODULOS LOGICOS PROGRAMABLES</t>
  </si>
  <si>
    <t>PLC ZELIO LOGIC MODULAR DE 16 ENTRADAS DISCRETAS Y 10 SALIDAS A RELE, TENSION DE OPERACIÓN 100V-240V, DE PROGRAMACION DESDE PC O DESDE LA MISMA UNIDAD, CON POSIBILIDAD DE adicionar un módulo de comunicación y un modulo de extensión, INCLUYE CABLE DE CONEXIÓN ENTRE EQUIPO Y PC Y COMPATIBLE CON EL SOFTWARE ZELIO SOF</t>
  </si>
  <si>
    <t xml:space="preserve">3 ½ dígitos 
200 mVDC a 1000 VDC,  200 mVAC a 750 VAC,  2 mA a 20ADC,  20 mA a 20Aac,200 Ohmios a 20 Mohmios, 
Capacitancia: 2nF a 20 uF, Temperatura: 20ºC a 1000ºC
</t>
  </si>
  <si>
    <t>Multímetro digital True RMS. Medición de tensión y corriente (d.c y valor eficaz verdadero), frecuencia, temperatura  con Precisión ± (1,0% + 10), Resolución máxima  0,1 °C, Rango  -40 °C/400 °C, y capacidad con Precisión ± (1,2% + 2) y Resolución máxima  1 nF Máximo  10.000 µF. Incluye termopar y Sonda de Temperatura 80 BK., Tension AC/DC hasta 1000V, Precisión en CC ± (0,15% + 2),  Precisión en CA ± (1,0% + 3), Corriente AC/DC max 10A, max medicion de frecuencia de 100 kHz, seleccion de rangos de forma automatica y manual, modo de registro de minimos, maximos y medios, resolucion maxima en AC/DC de 0,1 mV, en corriente 0,01 mA para AC/DC,</t>
  </si>
  <si>
    <t>Organizador  de calbleado Horizontal 3 1/2"</t>
  </si>
  <si>
    <t>Organizador de cableado Vertical</t>
  </si>
  <si>
    <t xml:space="preserve">Ancho de banda: 30 MHZ 
Canales: 2 coef. de deflexión de 5mV-20V/cm 
Base de Tiempos: 0,2 s – 100 ns/cm, amplif. X10 hasta 10 ns/cm 
Voltaje de entrada máximo de 300V
incluye 2 sondas
Funcionamiento en Yt, XY y comprobador de componentes 
</t>
  </si>
  <si>
    <t xml:space="preserve">Ancho de banda: 30 MHZ 
Canales: 2 coef. de deflexión de 5mV-20V/cm 
Base de Tiempos: 0,2 s – 100 ns/cm, amplif. X10 hasta 10 ns/cm 
Voltaje de entrada minimo de 300V
incluye 2 sondas
Funcionamiento en Yt, XY y comprobador de componentes 
</t>
  </si>
  <si>
    <t>Almacenamiento Digital en tiempo real, ancho de banda de 100 MHz Canales: 2, tasa de muestreo de 1 GS/s por canal, 10x/1x Longitud de registro de 2,5 Kpts Pantalla LCD color Función FFT  Incluye sondas                                                       
Removable Data Storage via Front Panel USB Port, Seamless PC Connectivity via USB Device Port, with OpenChoice® and NI SignalExpress® PC Software, Advanced Triggers Including Pulse Width Trigger and Line-Selectable Video Trigger
 FFT Standard on All Models  11 Automatic Measurements</t>
  </si>
  <si>
    <t>Gabinete 20U-FR</t>
  </si>
  <si>
    <t>Formato 19"</t>
  </si>
  <si>
    <t>Rack  15U-FR</t>
  </si>
  <si>
    <t>PINZA TRUE RMS DE 30A AC/DC. MEDICION DE VOLTAJE 400 VAC. AJUSTE DE CERO, RANGOS DE 0 A 4 Amp CON RESOLUCION DE 1mA, 30 Amp RESOLUCION DE 10 mA, medicion de corriente y tension  AC trueRMS, factores de cresta menor a 3,  rango de frecuencia de 40 Hz a 1kHz.</t>
  </si>
  <si>
    <t>EQUIPO PARA LA CONEXIÓN EN PARALELO DE GENERADOR SINCRONICO TRIFASICO Y RED ELECTRICA , CON DOS NIVELES DE TENSIÓN (250-500 V)  E INDICADOR DE SINCRONISMO Y PROTECCION  CONTRA SOBRECARGA Y CORTO CIRCUITO, COMPATIBLE CON MAQUINAS ROTATIVAS MARCA DLORENZO</t>
  </si>
  <si>
    <t>Platina y tornillos para bandeja portacables de 10 x 5 cm</t>
  </si>
  <si>
    <t>PLC modular de 14 entradas digitales a 24 VCC y 10 salidas a rele - 4 expansiones, tensión de alimentación 100v-240v + cable de conexión a pc y software, compatible con twidosoft</t>
  </si>
  <si>
    <t>Rele temporizador electrónico al trabajo, rango de 0,3 a 30 seg. Con multiples ajustes, Alimentación 110-240 VAC</t>
  </si>
  <si>
    <t>Rele temporizador electrónico al reposo, rango de 0,3 a 30 seg. Con multiples ajustes, Alimentación 110-240 VAC</t>
  </si>
  <si>
    <t xml:space="preserve">Módulo para trabajo con FPGA , incluye Software </t>
  </si>
  <si>
    <t>FPGA spartan 3</t>
  </si>
  <si>
    <t>Dispositivos CPLD, GAL, Microcontroladores , memorias eprom</t>
  </si>
  <si>
    <t>TABLERO  RE TIE</t>
  </si>
  <si>
    <t>TRANSFORMADOR TRIFASICO DE DOBLE DEVANADO PRIMARIO Y SECUNDARIO, CON POSIBILIDAD DE MULTIPLES CONEXIONES TRIFASICAS Y VALORES NOMINALES DE 1KVA /2X190V /2X70V , COMPATIBLE CON EQUIPOS DLORENZO</t>
  </si>
  <si>
    <t>Torcometro</t>
  </si>
  <si>
    <t>Cuadrante de 1/4" Escala 0-75 Lb-in, Con indicador de aguja y mango ergonomico</t>
  </si>
  <si>
    <t xml:space="preserve">Torcometro micrometrico </t>
  </si>
  <si>
    <t>Cuadrante de  ½ *, Largo 20,8", Escala  50-250 Lb-Ft</t>
  </si>
  <si>
    <t>TRANFORMADOR Y AUTOTRANSFORMADOR MONOFASICO DE VALORES NOMINALES 500VA, 220/380 2X120V Y 250 VA PARA AUTOTRAFORMADOR, 380/220 V, COMPATIBLE CON EQUIPOS Y ACCESORIOS DLORENZO</t>
  </si>
  <si>
    <t>Tapa Troquelada para Canaleta, para tomacorriente y datos</t>
  </si>
  <si>
    <t xml:space="preserve"> tomacorriente tipo leviton, universal datos sencilla. (10x 4 cm)</t>
  </si>
  <si>
    <t>Agitador vortex  de contacto para un tubo</t>
  </si>
  <si>
    <t>Marco Guia para corte de trozas</t>
  </si>
  <si>
    <t>Es un marco en metal que permite hacer cortes precisos con motosieerra para aprovechamiento forestal, para ser utilizado con motisierra HUSQUARNA de espada de 24"</t>
  </si>
  <si>
    <t>Navegador GPS</t>
  </si>
  <si>
    <t>Navegador con precision entre 3 y 12 metros, 24 megabytes memoria interna, posibilidad de expansion para memoria micro SD, con antena externa. Debe incluir altimetro. Con cable de interase al computador</t>
  </si>
  <si>
    <t xml:space="preserve">Analizador de Carbono Orgánico Total </t>
  </si>
  <si>
    <t>Balanza digital analitica  Capacidad hasta 210 gr lee hasta 0,1 mlgr. Con sistema de calibracion interna</t>
  </si>
  <si>
    <t>Balanza de precision Capacidad hasta  8100 g. Precision 0,1 g Con interface a PC.</t>
  </si>
  <si>
    <t>Balanza</t>
  </si>
  <si>
    <t>Balanza Portatil con gancho. Capacidad  hasta 35kg ±5 Kg Precision de  1 a 2 g</t>
  </si>
  <si>
    <t>Balanza de precisión portable para campo. Máxima capacidad hasta 2220 g, con precisión al 0.01g</t>
  </si>
  <si>
    <t>Balanza de precision  Capacidad hasta 1800 g lee hasta 0,01 g. Con sistema de calibracion interna</t>
  </si>
  <si>
    <t>Balanza de precision  Capacidad hasta 310 g lee hasta 0,001 g. Con sistema de calibracion interna</t>
  </si>
  <si>
    <t>Binoculares para observaciones nitidas a grandes distancias, para observar flores frutos detalles de arboles para registro de eventos fenologicos. AUMENTO 10 X 80, CON ZOOM GRADUABLE DESDE 10X, 20X,30X,40X,50X,60X,70X,80X,90X.</t>
  </si>
  <si>
    <t>Dosificador de líquidos en microgotas de hasta 0,01 ml, para titulaciones. Capacidad entre 0,01 hasta 50 ml</t>
  </si>
  <si>
    <t>Calibradores de Vernier</t>
  </si>
  <si>
    <t>TUBO PARA DILATOMETRO Latón</t>
  </si>
  <si>
    <t>Tubo cerrado por un lado; dos olivas de Conexión de tubo flexible para que fluya el agua hacia dentro y hacia fuera; acanaladuras circunferenciales para medición de longitudes de 20 cm, 40 cm y 60 cm, longitud total de Aproximadamente 65 cm, diámetro 0,8 cm.</t>
  </si>
  <si>
    <t>TUBO PARA DILATOMETRO Hierro</t>
  </si>
  <si>
    <t>Tubo cerrado por un lado; dos olivas de conexión de tubo flexible para que fluya el agua hacia dentro y hacia fuera; acanaladuras circunferenciales para medición de longitudes de 20 cm, 40 cm y 60 cm, longitud total de Aproximadamente 65 cm, diámetro 0,8 cm.</t>
  </si>
  <si>
    <t>TUBO PARA DILATOMETRO. Cobre</t>
  </si>
  <si>
    <t>TUBO PARA DILATOMETRO. Cobre. Tubo cerrado por un lado; dos olivas de conexión de tubo flexible para que fluya el agua hacia dentro y hacia fuera; acanaladuras circunferenciales para medición de longitudes de 20 cm, 40 cm y 60 cm, longitud total de aproximadamente 65 cm, diámetro 0,8 cm.</t>
  </si>
  <si>
    <t>TUBO PARA DILATOMETRO Aluminio</t>
  </si>
  <si>
    <t>FUENTE DE ALIMENTACIÓN REGULADA 0 - 600 V.</t>
  </si>
  <si>
    <t xml:space="preserve"> Imanes en forma de Barra y en forma de U</t>
  </si>
  <si>
    <t>Iman de Barra de 150mmX20mm. Identificacion de polos en rojo y verde.Material magnetico: Al-Ni-Co. Iman en Forma de U Longitud lados 80mm, seccion lados 20mmX6mm, Distancia entre polos 40mm.</t>
  </si>
  <si>
    <t>PANTALLA</t>
  </si>
  <si>
    <t>Balanza de Humedad</t>
  </si>
  <si>
    <t>Maquina Combinada</t>
  </si>
  <si>
    <t>Maquina combinada de cinco operaciones , circular,  planeadora, cepilladora, trompo, barreno</t>
  </si>
  <si>
    <t xml:space="preserve">Sierra Sin Fin  </t>
  </si>
  <si>
    <t>Sierra  Sin Fin,  de volante de  600 mm.  Altura de corte de 360 mm.  Potencia 220 V / 60HZ</t>
  </si>
  <si>
    <t>Horno esterilización de materia</t>
  </si>
  <si>
    <t>Estufa para secado de material de vidrio</t>
  </si>
  <si>
    <t>Microscopio óptico compuesto binocular</t>
  </si>
  <si>
    <t>MICROSCOPIO BINOCULAR</t>
  </si>
  <si>
    <t>CENTRIFUGA MICROPROCESADA DE MESA</t>
  </si>
  <si>
    <t>CABINA DE FLUJO LAMINAR HORIZONTAL</t>
  </si>
  <si>
    <t>PLANCHA DE CALENTAMIENTO CON AGITACION CON JUEGO DE AGITADORES EN TEFLON</t>
  </si>
  <si>
    <t>POWERLAB 15T</t>
  </si>
  <si>
    <t>AUTOCLAVE ELECTRICA</t>
  </si>
  <si>
    <t>Balanza analitica</t>
  </si>
  <si>
    <t xml:space="preserve">Centrifuga </t>
  </si>
  <si>
    <t xml:space="preserve">Plato Incubador </t>
  </si>
  <si>
    <t>MONTAJE COMPLETO PARA LA DETERMINACION DE LA CARGA ELECTRICA (MILIKAN)</t>
  </si>
  <si>
    <t>EQUIPO PARA EL ESTUDIO DEL EFECTO ZEEMAN:</t>
  </si>
  <si>
    <t>Que permita la observación del efecto Zeeman normal en una configuración transversal y en una configuración longitudinal - espectroscopía con un etalómetro de Fabry-Perot</t>
  </si>
  <si>
    <t>APARATO PARA EL EQUIVALENTE MECANICO DEL CALOR</t>
  </si>
  <si>
    <t>PLATILLO INTERRUPTOR PARA APARATO DE CAIDA LIBRE.</t>
  </si>
  <si>
    <t>GENERADOR DE BANDA</t>
  </si>
  <si>
    <t>IMAN RECTO</t>
  </si>
  <si>
    <t>INTERFEROMETRO DE MICHELSON</t>
  </si>
  <si>
    <t xml:space="preserve">Modulo alimentacion </t>
  </si>
  <si>
    <t>Maquina  universal 0,5 CV</t>
  </si>
  <si>
    <t>Acometida trifasica 220 V:  emergencia 3H</t>
  </si>
  <si>
    <t>Acometida trifasica 220 V: magneto + seta de emergencia 3H</t>
  </si>
  <si>
    <t>OSCILOSCOPIO DE DOS CANALES</t>
  </si>
  <si>
    <t>RIEL NEUMATICO</t>
  </si>
  <si>
    <t>Muestreador de Partículas en la calidad del aire</t>
  </si>
  <si>
    <t>Dimensiones .75 x  .45 x .50 mts. Material anticorrosivo y anti vibratorio. Con sistema para nivelacion.</t>
  </si>
  <si>
    <t>Destilador de agua 4 litros por hora</t>
  </si>
  <si>
    <t>con campana de vidrio Duran</t>
  </si>
  <si>
    <t>Tamiz mecanico</t>
  </si>
  <si>
    <t xml:space="preserve">Peras de succiòn  3 vìas       </t>
  </si>
  <si>
    <t>Probetas  de   50ml.</t>
  </si>
  <si>
    <t>Destilador de agua  3 llitros por hora</t>
  </si>
  <si>
    <t>Refractometro manual</t>
  </si>
  <si>
    <t>Rango en grados Brix 0-90% precisión 0.2%</t>
  </si>
  <si>
    <t>Equipo completo de cromatografia de placa</t>
  </si>
  <si>
    <t>Lamina Acrilica de 5mm color Bronce de 1,25mtsx1,85</t>
  </si>
  <si>
    <t>Gabinete de 24"x20"x21" Con extractor y Multitoma</t>
  </si>
  <si>
    <t>TACOS ELECTRICOS.  30 AMPERIOS</t>
  </si>
  <si>
    <t>OSCILOSCOPIO ANALOGO</t>
  </si>
  <si>
    <t>OSCILOSCOPIO DIGITAL</t>
  </si>
  <si>
    <t>Programador de Dispositivos Anaĺógicos Programables (FPAAs) Kit de Inicio, incluye software</t>
  </si>
  <si>
    <t>Kit de inicio en programación en microcontroladores PSOC,  incluye software</t>
  </si>
  <si>
    <t>Tarjetas de Adquisición de datos</t>
  </si>
  <si>
    <t>Instrumentación Virtual: Osciloscopio y Generador de señales</t>
  </si>
  <si>
    <t>PLC</t>
  </si>
  <si>
    <t>CONTACTOR PRINCIPAL TRIPOLAR</t>
  </si>
  <si>
    <t>MARCA OFERTADA</t>
  </si>
  <si>
    <t>Orificios calibrados, aceite y recptor graduado de 60ml.</t>
  </si>
  <si>
    <t xml:space="preserve">Balanza </t>
  </si>
  <si>
    <t>Electrónica, capacidad 20kg x 0.1g</t>
  </si>
  <si>
    <t>Juego completo de Cazuela CasaGrande Limite Liquido.</t>
  </si>
  <si>
    <t>Juego de Tamices para Suelos.</t>
  </si>
  <si>
    <t>Juego de 10 tamices. Diametro 200mm para suelos. (1"; 1/2"; 1/4", N10, 18, 40, 60, 100, 140, 200) y 4 repuestos</t>
  </si>
  <si>
    <t>Juego de Tamices para Concreto.</t>
  </si>
  <si>
    <t>Juego de 10 tamices. Diametro 200mm para suelos. (1"; 3/4"; 1/2", 3/8", N4, 8, 16, 30, 50, 100) y 4 repuestos</t>
  </si>
  <si>
    <t>Elementos para Maquina de Ensayo de Compresion CBR 50kN - TECNOTEST</t>
  </si>
  <si>
    <t xml:space="preserve">Celda de carga de anillo con certificado de calibracion, piston de penetracion, base deformimetro, deformimetro analogo, molde CBR. </t>
  </si>
  <si>
    <t>Elementos para Maquina de Ensayo Marshall y prueba Inconfinada - TECNOTEST</t>
  </si>
  <si>
    <t>Elementos para Equipo Esfuerzo Corte Directo - TECNOTEST</t>
  </si>
  <si>
    <t>Celda de carga tipo S o cilindrica con certificado de calibracion(5kN), dos deformimetros digitales(10mm y 25mm), Tres Lectores Digitales GEOTRONIC, Porta muestras y accesorios, Juego de pesas calibradas.</t>
  </si>
  <si>
    <t>Equipo de Verificacion y Calibracion de Transductores.</t>
  </si>
  <si>
    <t xml:space="preserve">Actualización del Sistema de Control
 y Procesamiento de datos para
 Maquina de Ensayos </t>
  </si>
  <si>
    <t>Termocuplas  tipo k</t>
  </si>
  <si>
    <t>ANALIZADOR VECTORIAL DE REDES</t>
  </si>
  <si>
    <t xml:space="preserve">Termohigrometro </t>
  </si>
  <si>
    <t>digital temp-interna 0-50ªC/1ªC</t>
  </si>
  <si>
    <t>Termòmetro ambiental</t>
  </si>
  <si>
    <t>Espectrofotómetro</t>
  </si>
  <si>
    <t>Conductímetros de bolsillo</t>
  </si>
  <si>
    <t>digital 0-999us/cmatc0-50ªC</t>
  </si>
  <si>
    <t>SACARIMETRO</t>
  </si>
  <si>
    <t>0- 30 GRADOS BRIX</t>
  </si>
  <si>
    <t>Ducha lava ojos</t>
  </si>
  <si>
    <t>ph-metro digital portatil</t>
  </si>
  <si>
    <t>microprocesado handylab PH11-ELECTRODO 24 PH</t>
  </si>
  <si>
    <t>Sílica para desecador de 230 gramos</t>
  </si>
  <si>
    <t xml:space="preserve">Baño de Marìa de capacidad media </t>
  </si>
  <si>
    <t>Papel indicador universal</t>
  </si>
  <si>
    <t>Cartucho para vapores orgánicos y gases ácidos (PK/2). 3M</t>
  </si>
  <si>
    <t>ITEM</t>
  </si>
  <si>
    <t xml:space="preserve">NOMBRE EQUIPO </t>
  </si>
  <si>
    <t xml:space="preserve">DESCRIPCIÓN  Y/O  CARACTERÍSTICAS </t>
  </si>
  <si>
    <t xml:space="preserve">Cantidad </t>
  </si>
  <si>
    <t>VR. UNITARIO</t>
  </si>
  <si>
    <t>VALOR TOTAL</t>
  </si>
  <si>
    <t xml:space="preserve">Modelos standard de 4 litros de capacidad interior útil. Temperatura hasta 1250 C. Alimentación 220 VCA 50 HZ. Resistencias calefactoras de Kanthal A-1 origen Suecia. Mufla de placas refractarias blindadas con 96% de alúmina origen USA. Aislamiento de fibra cerámica micro porosa 6 PCF origen USA. Control de temperatura digital con protección por corte de termocúpula, además debe tener la posibilidad de realizar rampas de programación de temperatura. Gabinete exterior con cámara de aire y difusores que evitan el sobrecalentamiento del mismo. </t>
  </si>
  <si>
    <t xml:space="preserve">MUELLE HELICOIDAL, 3N/M   </t>
  </si>
  <si>
    <t xml:space="preserve">MUELLE HELICOIDAL, 20N/M   </t>
  </si>
  <si>
    <t>Con altímetro barométrico y brújula (digitales) incorporados, almacenamiento mayor a  500 puntos, Memoria interna de 24 MB o más, Con Manual, Cable de interfase al computador</t>
  </si>
  <si>
    <t>Estacion Total</t>
  </si>
  <si>
    <t>Precisión angular, 5" Hz;  Lectura 1"; Precisión distancia,  superior o  igual  5mm+3ppm  medición precisa; Alcance con 1 prisma, 2000 m o más; Alcance sin prisma, más de 100 m, Memoria para 1200 ptos o más. Teclado alfanumérico, Funciones COGO, cálculo Áreas y Volumenes.</t>
  </si>
  <si>
    <t>Unidad para producción de agua ultrapura</t>
  </si>
  <si>
    <t xml:space="preserve">MICROTOMO </t>
  </si>
  <si>
    <t>ADECUACION CAMARA DE SECADO</t>
  </si>
  <si>
    <t xml:space="preserve">Sistema de control hidrotermico para camara climatica,  y equipo de computo </t>
  </si>
  <si>
    <t>prensa litográfica para piedra, prensa tipográfica manual tipo gutemberg,12  piedras litográficas,graneadores de disco para piedras litográficas,mesa elevadora para piedras litográficas.</t>
  </si>
  <si>
    <t>PLOTTER (Impresora fotográfica)</t>
  </si>
  <si>
    <t>Plotter de corte</t>
  </si>
  <si>
    <t>Equipo de grabado láser</t>
  </si>
  <si>
    <t>Area de trabajo 24x18 pulgadas, potencias hasta 75 vatios.Para objetos de hasta 11 pulgadas de altura</t>
  </si>
  <si>
    <t>Deformimetro</t>
  </si>
  <si>
    <t>Cuchilla en Acero de  25 cm. De perfil alto.   para microtomo  Marca  Reithcher</t>
  </si>
  <si>
    <t>Termohigrometro</t>
  </si>
  <si>
    <t>Tedolito Electrónico</t>
  </si>
  <si>
    <t>precisiòn al segundo Con accesorios (trípode,  baterias, estuche, etc)</t>
  </si>
  <si>
    <t>Precisión 5"; lectura 1"; bateria recargable; doble pantalla; Bateria y Cargador Accesorios (Trípode, estuche, etc)</t>
  </si>
  <si>
    <t>Sistema GPS doble frecuencia en tiempo real, centimetrico</t>
  </si>
  <si>
    <t>2 Receptores en RTK; rastreo GPS doble frecuencia; 40 canales,  para trabajo con 40 satélites; 128 MB en memoria interna; Bastón de topografía;      Base nivelante con adaptador; Software de post-proceso con ajuste geodésico  y topográfico; Llave de seguridad USB; Precisión en tiempo real menor a 5 cm.  Precisión en post-proceso estático 3mm+0.5 ppm, Con Computador rígido inalámbrico con softw, topograf. Para trabajo en RTK</t>
  </si>
  <si>
    <t>Molinete</t>
  </si>
  <si>
    <t>Alta precisión; Liviano; Con bastón telescópico de 5 a 15 pies; Para medición flujos de agua;  Lectura digital, de velocidad real y promediada, velocidad máxima y tiempo</t>
  </si>
  <si>
    <t>Estereoscopio de espejos con barra de paralaje.</t>
  </si>
  <si>
    <t>Ideal para estudiar las propiedades ONDULATORIAS de la luz y ondas electromagneticas. Interferencia entre rayos, Interferencia en un espejo y en un biprisma de Fresnel con Laser He-Ne, Difraccion en una ranura  y rejilla de difraccion, Interferencia en doble y varias ranuras. Incluye un LASER de He-Ne linealmente polarizado clase 2 de 1mW de potencia, Vida util minima de 15000 horas, Alimentacion con adaptador a 115 VAC, Dimensiones aprox de 17cmx6cmx6cm y peso aprox de 1Kg., Espejo de Fresnel, Biprisma de Fresnel, Mesa de prisma, Lentes, Banco optico con perfil normal de 1,0m, jinetillos opticos, pantalla traslucida, zocalo,  rejilla 6000/cm (Rowland), Rendija variable, Diafragma con tres(3) ranuras dobles, Diafragma con (4) ranuras dobles, Diafragma con (5) ranuras dobles.</t>
  </si>
  <si>
    <t>Espectrofotometro Uv Visible XS 5nm. Rango 190 a 1000 nm. Exactitud de 1nm. Modos de operación Absorbancia, Transmitancia, Concentracion. Cero automatico. Rerjilla de 1200 lineas/mm. Lampara de Tungsteno-Halogeno para Visible y Deuterio para UV. Resolucion Display 1nm (0,1nm en modo espectral). Peso aprox 8Kg.</t>
  </si>
  <si>
    <t>fotometro portatil para analisis de aguas.De precisión de una lámpara de luz incandescente diseñada para medir la intensidad del color. Puede medir fácil y directamente 32 características en 8 concentraciones molares diferentes o en mg/L. Control micro-procesado y preprogramado para ser usado con las tabletas YSI. Almacenamiento de hasta 250 lecturas que pueden ser descargadas al computador por una interfase RS-232C</t>
  </si>
  <si>
    <t xml:space="preserve">Dos salidas de voltaje Variable 0 a 30 V independientes, corriente máxima de 3 A 
Una Salida fija de 5 V corriente máxima de 3A 
Voltímetro analógico o digital
</t>
  </si>
  <si>
    <t>24"x20"x21" Con extractor y Multitoma</t>
  </si>
  <si>
    <t>Higrometro y Termometro</t>
  </si>
  <si>
    <t>Digital con Doble Display. Rango de temperatura -20°C a 60°C (Resolucion 0,1°C), Humedad Relativa de 0 a 100% (Resolucion 0,1%). Peso aprox de 180gramos.</t>
  </si>
  <si>
    <t>Equipo con contador mecanico, incluye los canaladores en bronce, cazuela bajo norma tecnica en bronce ASTM D4318.</t>
  </si>
  <si>
    <t>Masas certificadas bajo Norma Tecnica para calibracion de Masa: 100g, 200g, 300g, 400g, 500g y 1Kg.</t>
  </si>
  <si>
    <t>Equipo de Electricidad y Magnetismo Avanzado constituido por Pendulo electrostatico, Electroscopio panes de oro, Anillo de Thomson, Cubeta electrolitica con 5 electrodos, Bobinas de Helmholtz, Bobinas de 300, 600, 900, 1200 espiras, cronometro, reostatos, amperimetro, brujulas, imanes en barra y U, Galvanometro, Fuente 4A, Modelo dinamo, soldador,horno induccion,. Incluye tablero para practicas de circuitos: fusibles, resistencias,fotoresistencia, disodos, puente rectificador, condensadores, interruptor, pulsador, bombillos 6,3 V, timbre,yugos transformador,Mueble estuche de madera rodantecon compartimientos espuma alta densidad.</t>
  </si>
  <si>
    <t>Plancha de conexión en paralelo</t>
  </si>
  <si>
    <t>Mufla analoga con control de Temperatura</t>
  </si>
  <si>
    <t xml:space="preserve">PINZA AMPERIMETRICA </t>
  </si>
  <si>
    <t>PINZA  DE 600A AC/DC. MEDICION DE VOLTAJE 400 VAC. AJUSTE DE CERO</t>
  </si>
  <si>
    <t>Multimetro digital con Juego de (4) termocuplas tipo K.</t>
  </si>
  <si>
    <t>Detector de Voltaje CA incorporado sin contacto con indicador LED rojo y alarma audible, Funciones avanzadas incluye capacitancia, fecuencia, Inductancia. Debe incluir juego de cuatro (4)Termocuplas tipo K (De inmersion,De contacto, De penetracion y alta temperatura hasta 1300°C). Pantalla LCD de 4000 conteos. Retencion de datos captura los datos en pantalla. Auto apagado conserva la vida de bateria. Completo con soperte, puntas de pruebas, estuche protector, sonda de temperatura de alambre tipo K (-20 a 250 grados C) y dos baterias AAA.</t>
  </si>
  <si>
    <t xml:space="preserve">Organizadores fabricados en Cold Roll , con pintura electrostática . de 3 ½ con tapa
</t>
  </si>
  <si>
    <t xml:space="preserve">Organizadores fabricados en Cold Roll.  para rack
</t>
  </si>
  <si>
    <t xml:space="preserve">Almacenamiento Digital en tiempo real, ancho de banda de 100 MHz 
Canales: 2, tasa de muestreo de 1 GS/s por canal, 10x/1x 
Longitud de registro de 2,5 Kpts
Pantalla LCD color 
Función FFT  Incluye sondas
</t>
  </si>
  <si>
    <t>Osciloscopio analogo</t>
  </si>
  <si>
    <t>Papel indicador 1-14 en tiras. Caja x100</t>
  </si>
  <si>
    <t xml:space="preserve">PATCH PANEL 24 PUERTOS CATEGORIA 5E
CON MONTAJE EN RACK 19" Compatible con cableado CAT 3, 4, 5
</t>
  </si>
  <si>
    <t>Equipo para asfaltos y suelos. Lectura Directa de precision para la penetracion en muestras de materiales bituminosos y cemento. Dial indicador de 5" de diametro, graduado con 400 divisiones de 0.1mm, correspondiendo a 40mm de penetracion.  Con reset de cero para eliminar errores. Incluye todos los accesorios correspondientes y dos  masas certificadas de (50g y 100g). Dimensiones aprox .(267 x 331 x 559mm). Nortmas tecnicas ASTM D5, D217, D1168, D1191, D1321, D1403, D1831, D1855; AASHTO T49, T187.</t>
  </si>
  <si>
    <t>Peras en caucho de tres(3) vias para pipetas. Con llaves para succion.</t>
  </si>
  <si>
    <t xml:space="preserve"> platinas de empalme y  tornillos con tuerca.
</t>
  </si>
  <si>
    <t xml:space="preserve">Plato de calentamiento con agitación magnética. </t>
  </si>
  <si>
    <t>Bomba con motor electrico de 110V, 60Hz con capacidad de 65 a 80 L/minuto. Pruebas de materiales que requieren de vacio: picnometro de vacio, etc.</t>
  </si>
  <si>
    <t>Equipo para el punto de ablandamiento de asfaltos y resinas.</t>
  </si>
  <si>
    <t>Beaker con 4 porta muestras, montaje completo y accesorios: soporte superior e inferior y termometros.</t>
  </si>
  <si>
    <t>Penetrometro Universal con accesorios para asfaltos y suelo.</t>
  </si>
  <si>
    <t>CoolRunner II – Starter Kit</t>
  </si>
  <si>
    <t>Módulo para trabajar con CPLD inicio, incluye Software  Xilinx: HW-CRII-SK-G</t>
  </si>
  <si>
    <t>Peripheral Module Bundle</t>
  </si>
  <si>
    <t>Módulo para trabajar con CPLD inicio, incluye Software  Xilinx: HW-CRII-PM-ACC-G</t>
  </si>
  <si>
    <t>Multifuncional 4 en 1. Funciones de nivel de sonido, y medidor de temperatura. 3 1/2 dígitos 17mm LCD display con función de símbolo. Apagado automático. Accesorios: sensor para medir luz, sensor de humedad sensor de temperatura, bateria y estuche y manual. Lux 20/200/2000 Lux; + - 5% +10 dígitos. 0.01 Lux. Sonido: 35…100dB + -3,5 dB -0,1dB Humedad: 25..95%: + -0.1% temperatura, 20ºC…+200/750ºC + - 3% + 2ºC-0,1ºC, Voltaje batería 9V. Dimensiones: 64x251x40mm</t>
  </si>
  <si>
    <t>Sonometro  digital 3 1/2 digito, 25mm y gráfica de barras estandar  rango manual o automático en gráficas de medición  de 30 a 130dB y resolución 0.1 dB.</t>
  </si>
  <si>
    <t>ILUMINOMETRO</t>
  </si>
  <si>
    <t>Digital de 3 1/2 digitos 11mm LCD- display e indicación de baja bateria Sensor de fotodiodo</t>
  </si>
  <si>
    <t>Calibrador pie de Rey</t>
  </si>
  <si>
    <t>Micrometro tornillo</t>
  </si>
  <si>
    <t>0.01-1.0 mm 0-50 H</t>
  </si>
  <si>
    <t>INCUBADORA DE 5 GALONES</t>
  </si>
  <si>
    <t>Litros = 20, Cámara útil en Metacrilato Opal, senson de estado sólido + - de 0,5%  Temperatura programable entre ambiente y 65ºC</t>
  </si>
  <si>
    <t>FOTOMETRO</t>
  </si>
  <si>
    <t>Esclerómetro (Standard Concrete Test Hammer) con dispositivo de Calibracion.</t>
  </si>
  <si>
    <t>Incluye agitador pulido en vidrio de 8 mm x 30 cm- anillo y bola gravesande - aparato de tyndall rompepernos - aparato para fujo termico - aparato de ingenhousz - azul de metileno colorante / indicador 25 g- balanza pesa carta 1000 g- balon fondo redondo 50 ml - balon destilacion 100 ml con desprendimetro - base x - 0 en hierro sin tornillo - cable caiman para banana (par) - calentador pequeño de 110 v - calorimetro de joule de 110 v - 2 cilindros de aluminino de 5 cm 3/8" - 2 cilindros de cobre 5 cm x 3/8`"-cronometro digital - dilatometro de metales (pirometro) - erlenmeyer de 250 ml - erlenmeyer de 250 ml - escala centrimetrica - estuche en madera con espuma alta densidad para alojar el contenido - jeringa plastica desechable 10 ml - malla alambre dulce asbesto 12 x 2 cm - 3 mangueras de caucho para laboratorio por metro de 8 x 12 mm - manual de experimentación con fotografias de cada experiencia - maquina de vapor de vidrio - mechero busen para gas regulador - mechero de alcohol metalico - 2 nueces o pinzas para sujecion fija doble - parafina solida en trozos 100 g - 2 pernos de vidrio juego x 6 unidades - pilas AA - pinza para erlemeyers, balones, buretra sencilla, tubo de ensayo plastica, para tubo de ensayo metalica, pipeta graduada 5 ml - plomo metalico en perlas 100 g -portapilas AA- probeta graduada base platica 100 ml - probeta graduada semitransp. 100 ml - pulsometro de frankling universal- radiador montado en panel acrilico - refrigerante recto liebig 200 mm - 2 soldaduras de estaño x metros - porta lampara y bombilla de 3 V - juego de tampones x 12 unidades - termometro de 10°C a 110°C y de 10°C a 150°C -termometro ambiental gigante para laboratorio de 0-40°C - tripode en hierro pequeño- 6 tubos de borosilicato 5 x 0.8 mm x 25 - 10 tubos de ensayo flameable 10 x 150 - tubo de thiele - tbo pvc x 25 cm 3/4"-varilla para armar de 70 cm ( 2 piezas) - vaso precipidado de 250 y de 600 ml.</t>
  </si>
  <si>
    <t>Cartuchos cilindricos para proteccion de VAPORES ORGANICOS y GASES ACIDOS (PK/2) 3M.</t>
  </si>
  <si>
    <t>Para medir y estudiar la fuerza centrífuga al girar un cuerpo en torno a un eje determinado.</t>
  </si>
  <si>
    <t xml:space="preserve">Aparato compacto. Placa base con rodamiento de rotación para cilindro de fricción e inclinación de soporte para la cinta de fricción; que se fija al borde de la tabla mediante abrazaderas de fijación. </t>
  </si>
  <si>
    <t xml:space="preserve">Cojinete de giro equilibrado, para colocar aparatos con varillas de 10 mm. Mordaza sobre rodamiento con tornillo de apriete. Polea para accionar un motor, diámetro 50 mm. </t>
  </si>
  <si>
    <t>DESTILADOR</t>
  </si>
  <si>
    <t>CAPACIDAD: 3-4 LITROS POR HORA,  220-240V, 50-60 Hz, BASE EN ACERO INOXIDABLE.</t>
  </si>
  <si>
    <t>Lectura máxima5 N. Dinamómetros de muelle, con divisiones de precisión en Newtons (mínima división de 0,1 N). En tubo transparente, para hacer visible su estructura y funcionamiento. Corrección de punto cero. Seguro contra sobreextensión del muelle. Ganchos para colgar y de carga. Precisión de medida ± 2% del valor final Longitud de la escala aprox. 10 cm Longitud del dinamómetro aprox. 27cm .</t>
  </si>
  <si>
    <t>Compuesto de: 'Aguja imantada, l = 7 cm 'Pie con punta de poyo,'Imán de herradura, incluye yugo  'Par de barras imantadas, Rociador para limadura de hierro,'Limadura de hierro fina, para hacer visibles las líneas de campo magnético.Cantidad: 250 g.  'Fuente de alimentación con Tensiones de salida: de 0 a 24 V c.c., 0 a 20 A c.c., max. 240 W, a prueba de cortocircuito sostenido, mediante clavijeros de seguridad de 4 mm. Rizado residual a plena carga : &lt; 50 mV  Estabilización a plena carga : &lt; 1%  Dos visualizadores de 3 digitos para la corriente y la tensión, Tensión de la red: 115 V, 50/60 Hz  Consumo de potencia: max. 450 VA. 'Dinamómetro de precisión 0,1 N; 'cables de conexión. 'Aislador de experimentación.</t>
  </si>
  <si>
    <t xml:space="preserve">ESTEREOMICROSCOPIO </t>
  </si>
  <si>
    <t xml:space="preserve">Estereoscopio </t>
  </si>
  <si>
    <t xml:space="preserve">MICROSCOPIO BINOCULAR CON OPTICA CORREGIDA AL INFINITO
</t>
  </si>
  <si>
    <t>MICROSCOPIO TRIOCULAR CON CAMARA DIGITAL Y SALIDA RCA</t>
  </si>
  <si>
    <t>Equipo para medir las variables dendrometricas ( ht. Hc. Dap, ff.) en Escala metrica.</t>
  </si>
  <si>
    <t>Binoculares profesionales</t>
  </si>
  <si>
    <t xml:space="preserve">Mide humedad (10 a 95%RH) y temperatura,(-20.0°F a 140.0°F) y calcula el punto de rocío, Pantalla gráfica LCD doble con resolución TAC ajustable horizontal y vertical </t>
  </si>
  <si>
    <t>Shigometer</t>
  </si>
  <si>
    <t>El Shigometer es un dispositivo que ha sido comparado con el medidor de humedad, utilizando pulsaciones de corriente para medir cambios en la conductividad eléctrica asociadas a la pudrición de árboles.</t>
  </si>
  <si>
    <t>RANGO DE TEMPERATURA  AMB +10 HASTA 70ºC. RANGO HUMEDA RELATIVA DE 10-95%.CONSUMO DE CORRIENTE 110V 60Hz. CAPACIDAD: APROX. 1000 LITROS</t>
  </si>
  <si>
    <t>0 - 25 Kv . Fuente de alta tensión especialmente adecuada para experimentos de electrostática que requieren una tensión CC muy elevada y ajustable con exactitud.  • Tensión CC variable de forma continua desde 0…25 kV • Estabilización de la tensión mediante regulación electrónica   0.5 mA, Corriente de cortocircuito 0.5 mA, Tensión de red  230 V~/50…60 Hz, Potencia absorbida aprox. 60 VA</t>
  </si>
  <si>
    <t>Fuente de alimentación con 5 tensiones de salida. Una tensión CC fija y tres variables, una tensión variable especial para calentar cátodos o lámparas de incandescencia. Todas las tensiones CC estabilizadas; indicadores de limitación de corriente LED para todas las salidas variables, se pueden conectar en paralelo y en serie todas las salidas de tensión CC, salidas a través de hembrillas de seguridad de 4 mm, protegida contra cortocircuitos, aislada galvánicamente de la red y sin poner a tierra.</t>
  </si>
  <si>
    <t>Fusiometro</t>
  </si>
  <si>
    <t>Generador de Van de Graaff . Generador accionado eléctricamente para generar tensiones continuas extremadamente altas (kV).</t>
  </si>
  <si>
    <t>Iman Recto de   72 mm de longitud.</t>
  </si>
  <si>
    <t>INCUBADORA</t>
  </si>
  <si>
    <t>Transformador monofásico</t>
  </si>
  <si>
    <t xml:space="preserve">Tubo de Mo y goniómetro accionado por motor paso a paso Tipos de operación: ajuste manual y exploración automática para el sensor solo, blanco solo, acoplamiento 2:1, controlado por microprocesador.Alta tensión del tubo: 0 a 35,0 kV (tensión continua regulada) Corriente del tubo: 0 a 1,00 mA (corriente continua independiente y regulada) Tubos visibles de rayos X con ánodo de molibdeno para radiación característica de onda corta: Ka = 17,4 keV (71,0 pm), Kb = 19,6 keV (63,1 pm). Sistemas de seguridad: Dosis efectiva a 10 cm de distancia: &lt; 1 µS/h, Bloqueo automático de la puerta: sólo es posible abrir cuando ya no se generan rayos X.  El detector de energía de rayos X, apropiado para ser montado en el aparato de rayos X, permite registrar los espectros de energía, resueltos energeticamente, Superficie activa del detector: 0,8 mm Ø enfriamiento del detector: termoeléctrico (elemento Peltier) Ventana de entrada: Plástico (absorción equivalente al grafito con d = 40 µm) Rango de energía: aprox. 2 keV hasta 60 keV Resolución de energía para E = 6,40 keV </t>
  </si>
  <si>
    <t xml:space="preserve">Canal de alimentacion </t>
  </si>
  <si>
    <t xml:space="preserve">Placa </t>
  </si>
  <si>
    <t xml:space="preserve">Planímetro Digital </t>
  </si>
  <si>
    <t>Estereoscopio de bolsillo 4x</t>
  </si>
  <si>
    <t>Espectofotometro Infrarojo (FT-IR) completo</t>
  </si>
  <si>
    <t>EQUIPO DE ABSORCIÓN ATÓMICA</t>
  </si>
  <si>
    <t>CLINOMETRO</t>
  </si>
  <si>
    <t>Instrumento utilizado para medir alturas de arboles, pendientes y angulos verticales.           Escala Metrica.</t>
  </si>
  <si>
    <t xml:space="preserve">Instrumento utilizado para medir alturas de arboles, pendientes y angulos verticales.          Graduado  0 to ±90°, 0 to ±100% </t>
  </si>
  <si>
    <t xml:space="preserve">Hipsometro para medir alturas de arboles con ayuda de ultrasonido, resolucion : 0.1m.   Resolucion de distancia : 0.01 m. Anglulo: -40° to +90°. Alturas: 0 to 999m.  Hypsometro + Transponder 60° Package  </t>
  </si>
  <si>
    <t>FORCIPULA</t>
  </si>
  <si>
    <t>Calibrador para la medicion de diametros. En aluminio, de 127 cm de longitud, Graduado en ambas caras.</t>
  </si>
  <si>
    <t>Modulo lampara</t>
  </si>
  <si>
    <t>Modulo circuito de proteccion</t>
  </si>
  <si>
    <t xml:space="preserve">Modulo  rele termico </t>
  </si>
  <si>
    <t xml:space="preserve">Modulo  pulsador </t>
  </si>
  <si>
    <t xml:space="preserve">Modulo  rele </t>
  </si>
  <si>
    <t>Modulo temporizador</t>
  </si>
  <si>
    <t>Debe contener Tubo de Hg, Casquillo adaptador, Horno eléctrico de 115 V, Sonda de temperatura de Ni Cr cables de alimentación.</t>
  </si>
  <si>
    <t>Barra de paralaje</t>
  </si>
  <si>
    <t>Barra de paralaje para estereoscopio Sokkia MS27</t>
  </si>
  <si>
    <t>Tablero vertical para realizar practicas de plano inclinado, cinematica, poleas, pendulo simple, ley de Hooke. Estuche de madera.</t>
  </si>
  <si>
    <t>Calorimetria Estandar</t>
  </si>
  <si>
    <t>Equipo Basico de Acustica</t>
  </si>
  <si>
    <t>Medidor Multifuncional</t>
  </si>
  <si>
    <t>GENERADOR SINCRONICO TRIFASICO</t>
  </si>
  <si>
    <t xml:space="preserve">Base Universal </t>
  </si>
  <si>
    <t xml:space="preserve">Power Supply Turrets </t>
  </si>
  <si>
    <t>Eddy current brake</t>
  </si>
  <si>
    <t>Modulo de medición digital de par</t>
  </si>
  <si>
    <t>Compound Motor DC</t>
  </si>
  <si>
    <t>Three phase transformer</t>
  </si>
  <si>
    <t xml:space="preserve">Loads and Rheostats unit. </t>
  </si>
  <si>
    <t>MOTOR ASINCRONICO TRIFASICO A ANILLOS</t>
  </si>
  <si>
    <t>CONTACTOR AUXILIAR CON CONEXION A TORNILLOS</t>
  </si>
  <si>
    <t>BLOQUES DE CONTACTOS AUXILIARES</t>
  </si>
  <si>
    <t>BLOQUES DE CONTACTOS AUXILIARES TEMPORIZADOS</t>
  </si>
  <si>
    <t>ARRANCADOR SUAVE PARA MOTOR ASINCRONO</t>
  </si>
  <si>
    <t>Arrancador suave para motor asíncrono, tensión de operación trifásica de 200 …. 480 v</t>
  </si>
  <si>
    <t>RELES TEMPORIZADORES ELECTRONICOS</t>
  </si>
  <si>
    <t>ESTACIONES DE MANDO EN CAJA PLÁSTICA</t>
  </si>
  <si>
    <t>Multímetro digital True RMS</t>
  </si>
  <si>
    <t>MOTOR ASINCRONICO TRIFASICO A JAULA</t>
  </si>
  <si>
    <t>CELDA DE CARGA</t>
  </si>
  <si>
    <t xml:space="preserve">OSCILOSCOPIO DIGITAL </t>
  </si>
  <si>
    <t>ACCESORIOS BANDEJA PORTACABLE</t>
  </si>
  <si>
    <t>PLC'S</t>
  </si>
  <si>
    <t>TORNO PARERELO</t>
  </si>
  <si>
    <t>Características técnicas, Distancia entre puntos 550 mm, Volteo de Bancada 300 mm, ancho de la bancada 190 mm, agujero husillo 32 mm, potencia del motor de 1 ½ HP.</t>
  </si>
  <si>
    <t>HORNO MUFLA</t>
  </si>
  <si>
    <t xml:space="preserve">Escáner a color de cama plana    
</t>
  </si>
  <si>
    <t xml:space="preserve"> Interfaces:   USB 2.0, IEEE 1394, (FireWire), Ethernet                      Óptica: 2400 dpi 
Hardware: 2400 x 4800 dpi
Máxima: 12800 x 12800 dpi con interpolación                                               Área máxima de digitalización   31 cm x 43,7 cm (12,2" x 17,2")                              Densidad óptica:   3.8 Dmax,                   Graduación (zoom):   50% a 200% (en incrementos de 1%)    
Profundidad de Color:   48 bits interna 
48 bits externa    
 </t>
  </si>
  <si>
    <t xml:space="preserve">60cms aprox, Servomotores accionados digitalmente
Función test de corte 
Almacenamiento de hasta 8 configuraciones de corte y materiales 
Bufer incorporado de 1Mb
Función replot 
Conexión Serial y USB. 
Software incluido 
Plug-Ins para Corel 10/11/12 e Illustrator 9/10/CS 
</t>
  </si>
  <si>
    <t>Modo resolución de impresión óptimo, color: Hasta 2400 x 1200 dpi optimizados desde 1200 x 1200 dpi de entrada con detalle máximo seleccionado. Ancho máximo del medio de impresión: 1117 mm - tarjeta de Red</t>
  </si>
  <si>
    <t>Micrometro con montaje para transductores y galgas certificadas.</t>
  </si>
  <si>
    <t>Equipo de Quimica General Avanzado</t>
  </si>
  <si>
    <t>Mesas para Balanzas Electronicas o de Precision</t>
  </si>
  <si>
    <t>Para acoplar varillas con perfiles redondos o cuadrados (permite la fijación en cruz, en T y en paralelo) con seguridad; para la fijación de placas, escalas graduadas, etc.; para utilizar como jinete sobre una varilla de soporte "PASS"; fijación en prismas con tornillo de apriete de sujeción rápida. Material aluminio troquelado Tornillo de apriete plástico con inserción de acero Diámetro máximo de sujeción: Para varillas redondas 4…12 mm Para perfiles cuadrados 4×4…12×12 mm Para placas 2…14 mm</t>
  </si>
  <si>
    <t>Rango de frecuéncia: 0...35 MHz (-3 dB). Impedancia de entrada: 1 MOhm, 20 pF, max. 400 V. Pantalla: 8 x 10 cm con trama. Sensibilidad vertical: 2 mV...10 V/cm (en 12 pasos). Base de tiempo: 0,1 µs/cm...0,2 s/cm (en 18 pasos), con extensión (1:10) a partir de 20 ns/cm. Fuentes de trigger: canal 1, canal 2, TV, en línea y externo. Dimensiones: 28,5 x 12,5 x 38 cm. Conexión a la red: 90...260 V, 50/60 Hz</t>
  </si>
  <si>
    <t>Pantallas de proyección portátiles, tipo tripode</t>
  </si>
  <si>
    <t xml:space="preserve">Insertable en los juegos de medidas 11060.00 y 11061.00 como elemento de sujeción para pesas con ranura, pesa adicional 11060.01 e imanes de barra con orificio. Además, ofrece múltiples usos como elemento de sujección para expermientos escolares. Diámetro de la espiga de sujeción 3 mm Longitud útil 70 mm. </t>
  </si>
  <si>
    <t>Pie de máxima estabilidad con 6 puntos de sujeción para colocar material de soporte. Fijación en prismas con tornillos de apriete. 2 tornillos de nivelación; pies de goma. Material cinc troquelado Tornillo de apriete acero con manilla de plástico Tornillos de nivelación plástico. Diámetro máximo de sujeción: Para varillas redondas 4…14 mm Longitud de lado: 320 mm Peso: aprox. 3.2 kg</t>
  </si>
  <si>
    <t>PLANCHA EN ACERO INOXIDABLE O MATERIAL SIMILAR, PLATO DE 10X10 PULGADAS. CONTRO INDEPENDIENTE DE TEMPERATURA Y VELOCIDAD: TEMP MAX.: 300ºC, RPM HASTA 1800. JUEGO DE AGITADORES EN TEFLON (5) Y BARILLA ATRAPAMAGNETOS</t>
  </si>
  <si>
    <t>El disparador y el platillo se sujetan con nueces a un estativo »PASS«. El trayecto de caída se puede establecer libremente.</t>
  </si>
  <si>
    <t>Potencia calefactora de 800W. Rango de temperatura del plato 20 a 300°C. Rango de velocidad de 100 a 1400rpm.Resistente  contra ralladuras y agentes quimicos, Aleacin de aluminio Silumin recubierto de ceramica. Diametro del plato 145mm. Iman agitador reforzado.</t>
  </si>
  <si>
    <t>KID EDUCATIVO PLC S7-200, CONTIENE 6 PLC'S CPU-222, CABLE Y SOFWAREDE PROGRAMACION.(STEP 7 MICROWIN) TAMBIEN INCLUYE PANTALLAS  HMI COMPATIBLES CON EL KIT EDUCATIVO ,</t>
  </si>
  <si>
    <t>Lámina Cold Roll calibre 16 los parales en 18  en pintura electrostática o fabricadas en Lámina Galvanizada. Frente 20 alto 5</t>
  </si>
  <si>
    <t xml:space="preserve">Bandejas fabricadas en Cold Roll , terminadas con pintura electrostática. 
19 x 10” C.R. CAL. 18  Zincada / Pintada 
</t>
  </si>
  <si>
    <t>En acero Inoxidable con medidas interiores de 350x290x140 mm. Peso aprox de 16Kg, Tension de Red a 110V, Potencia aprox 1800W. Control de temperatura de +10°C a +95°C(+- 0,1°C).</t>
  </si>
  <si>
    <t>Porta prisma escualizable estándar en aluminio en dos (2) tramos de 1,5m para levantamientos de Topografia</t>
  </si>
  <si>
    <t>Cabina de extracción de gases y vapores .</t>
  </si>
  <si>
    <t>Alimentaciòn 110-130vac60hz . 1,2mx0,9mx1,5m. Bajo nivel de ruido. Extarctor Centrifugo en fibra de vidrio reforzada. Ducteria e PVC 10". Panel de filtracion Acero INOX. 6 paneles de carbon activado. Incluye Instalacion y 2 KITS de filtros completos e iluminacion.</t>
  </si>
  <si>
    <r>
      <t xml:space="preserve">Equipo digital basico portatil.
 </t>
    </r>
    <r>
      <rPr>
        <b/>
        <u val="single"/>
        <sz val="7"/>
        <rFont val="Arial Narrow"/>
        <family val="2"/>
      </rPr>
      <t>Especificacion palpadores basicos</t>
    </r>
    <r>
      <rPr>
        <sz val="7"/>
        <rFont val="Arial Narrow"/>
        <family val="2"/>
      </rPr>
      <t xml:space="preserve">   
 . 1ea. 113-292-603 AWS Angle Beam Probe, 2.25 MHz, .63" x .63"
1ea. 113-242-591 Benchmark CompositeTM, MSW-QC Angle Beam
Probe, 2.25 MHz, .5" Diameter
1ea. 113-262-043 CR Contact Probe, 2.25 MHz, 1" Diameter
1ea. 113-544-000 CA211 Contact Probe, 5 MHz, .5" Diameter
1ea. 113-252-241 PMCR Contact Probe, 2.25 MHz, .75" Diameter
1ea. 113-527-660 Alpha 2 DFR Delay Probe, 15 MHz, .25" Diameter
1ea. 113-292-751 DU-F Probe, 2.25 MHz, .5" x .5"
1ea. 113-224-681 RC Dual Element Probe, 5 MHz, .25" Diameter
1ea. 118-540-198 Test Block, Five Step, .100" to .500"
1ea. 118-800-020 Carrying Case with Foam Inserts
1ea. 118-140-012 Probe Cable, BNC/Microdot
1ea. 118-140-016 Probe Cable, BNC/BNC
1ea. 118-140-024 Probe Cable, Dual BNC/Microdot
1ea. 118-140-088 Probe Cable, Dual BNC/RC
1ea. 118-440-050 Delay Lines for Alpha 2 DFR (10 Pack)
1ea. 118-220-021 Protective Membranes for PMCR (1 Dozen)
1ea. 118-340-104 45 Degree Wedge for AWS Angle Beam Probe
1ea. 118-340-106 70 Degree Wedge for AWS Angle Beam Probe
1ea. 118-340-211 45 Degree Wedge for MSW-QC Angle Beam Probe
1ea. 118-340-212 60 Degree Wedge for MSW-QC Angle Beam Probe
1ea. 118-340-213 70 Degree Wedge for MSW-QC Angle Beam Probe
1ea. 118-300-740 Couplant for Wedge, Delay Lines and Membranes 
</t>
    </r>
    <r>
      <rPr>
        <b/>
        <u val="single"/>
        <sz val="7"/>
        <rFont val="Arial Narrow"/>
        <family val="2"/>
      </rPr>
      <t>Especificacion  palpadores para inspeccion de soldaduras:</t>
    </r>
    <r>
      <rPr>
        <sz val="7"/>
        <rFont val="Arial Narrow"/>
        <family val="2"/>
      </rPr>
      <t xml:space="preserve">
1ea. 113-292-603 AWS Angle Beam Probe, 2.25 MHz, .63" x .63"
1ea. 113-292-601 SWS Angle Beam Probe, 2.25 MHz, .75" x .625"
1ea. 113-292-604 SWS Angle Beam Probe, 2.25 MHz, .75" x .75"
1ea. 113-262-043 CR-RHP, L-Wave Contact Probe, 2.25 MHz, 1” Diameter
1ea. 118-140-016 Probe Cable, BNC/BNC
1ea. 118-340-104 45 Degree Wedge for SWS Probe
1ea. 118-340-105 60 Degree Wedge for SWS Probe
1ea. 118-340-106 70 Degree Wedge for SWS Probe
1ea. 118-540-196 Test Block, DSC Angle Beam
1ea. 118-300-820 8-Oz. Bottle of XL Couplant
1ea. 118-800-025 Carrying Case with Foam Inserts 
</t>
    </r>
  </si>
  <si>
    <r>
      <t xml:space="preserve">CROMATÓGRAFO – HORNO: </t>
    </r>
    <r>
      <rPr>
        <sz val="10"/>
        <rFont val="Arial Narrow"/>
        <family val="2"/>
      </rPr>
      <t>Precisión de 0.1°C mínimo. Control de mínimo 6 rampas de temperatura. Rango: 5°C por encima de la temperatura ambiente hasta 450°C o más amplio. Control automático programable de la velocidad de enfriamiento. Control electrónico de flujo y de presión del gas portador.</t>
    </r>
    <r>
      <rPr>
        <b/>
        <sz val="10"/>
        <rFont val="Arial Narrow"/>
        <family val="2"/>
      </rPr>
      <t xml:space="preserve"> PUERTO DE INYECCIÓN:</t>
    </r>
    <r>
      <rPr>
        <sz val="10"/>
        <rFont val="Arial Narrow"/>
        <family val="2"/>
      </rPr>
      <t xml:space="preserve"> Un puerto de inyección capilar para operación split/splitless. Control electrónico de neumática 0.01 de </t>
    </r>
    <r>
      <rPr>
        <i/>
        <sz val="10"/>
        <rFont val="Arial Narrow"/>
        <family val="2"/>
      </rPr>
      <t>psi</t>
    </r>
    <r>
      <rPr>
        <sz val="10"/>
        <rFont val="Arial Narrow"/>
        <family val="2"/>
      </rPr>
      <t xml:space="preserve"> o mejor. </t>
    </r>
    <r>
      <rPr>
        <b/>
        <sz val="10"/>
        <rFont val="Arial Narrow"/>
        <family val="2"/>
      </rPr>
      <t>DETECTOR SELECTIVO DE MASAS:</t>
    </r>
    <r>
      <rPr>
        <sz val="10"/>
        <rFont val="Arial Narrow"/>
        <family val="2"/>
      </rPr>
      <t xml:space="preserve"> Sistema de vacío: bomba difusora o turbo molecular de 65L/seg o mayor. Rango de masas de 1,6 a 1050 </t>
    </r>
    <r>
      <rPr>
        <i/>
        <sz val="10"/>
        <rFont val="Arial Narrow"/>
        <family val="2"/>
      </rPr>
      <t>uma.</t>
    </r>
    <r>
      <rPr>
        <sz val="10"/>
        <rFont val="Arial Narrow"/>
        <family val="2"/>
      </rPr>
      <t xml:space="preserve"> Fuente de iones inerte. Debe permitir obtener datos SIM y SCAN en una sola adquisición. Sensibilidad en SCAN: 1 pg de OFN debe dar una relación señal/ruido de al menos 150:1 para la señal de ión en la masa 272 en las condiciones en que normalmente se va a operar el equipo. Sensibilidad en SIM: 20 fg de OFN debe dar una relación de señal ruido de 10: 1   para la señal de ión en la masa 272. Sistema de medición de vacío. Filtro de masas compuesto por un cuádruplo de alta selectividad. </t>
    </r>
  </si>
  <si>
    <r>
      <t>Fuente de impacto electrónico. Energía de ionización: variable entre 10 y 100 eV o mejor. Modo de operación: impacto electrónico. Estabilidad de masas +/- 0,1 uma en 48 horas. Velocidad de Barrido 10000 uma/seg.</t>
    </r>
    <r>
      <rPr>
        <b/>
        <sz val="10"/>
        <rFont val="Arial Narrow"/>
        <family val="2"/>
      </rPr>
      <t xml:space="preserve"> AUTOMUESTREADOR DE LÍQUIDOS: </t>
    </r>
    <r>
      <rPr>
        <sz val="10"/>
        <rFont val="Arial Narrow"/>
        <family val="2"/>
      </rPr>
      <t xml:space="preserve">Programable desde la estación de datos. Carrusel para 8 o mas muestras líquidas en viales de aproximadamente 2 mL. Volumen de inyección variable y seleccionable desde el software. Profundidad variable de muestreo de la aguja de la jeringa dentro del vial. Inyecciones reproducibles y precisas de volúmenes de 0.1 ul en adelante. Estación de lavado de la jeringa para un mínimo de dos solventes. </t>
    </r>
    <r>
      <rPr>
        <b/>
        <sz val="10"/>
        <rFont val="Arial Narrow"/>
        <family val="2"/>
      </rPr>
      <t>SISTEMA DE ADQUISICIÓN DE DATOS Y CONTROL: Computador Personal</t>
    </r>
    <r>
      <rPr>
        <sz val="10"/>
        <rFont val="Arial Narrow"/>
        <family val="2"/>
      </rPr>
      <t xml:space="preserve"> con las siguientes especificaciones: Procesador intel core 2 duo  de 2.4 GHz o mejor. Disco duro de 160 GB o mejor. Memoria principal RAM de 2 G o mejor. Quemador 16X (DVD+/-RW) con capacidad de doble capa (16DVDRW). Monitor de panel plano, 17” o mejor. Licencias originales del software a nombre de la institución y los correspondientes medios de instalación. </t>
    </r>
  </si>
  <si>
    <r>
      <t>UPS que soporte el sistema de GC-MS.</t>
    </r>
    <r>
      <rPr>
        <b/>
        <sz val="10"/>
        <rFont val="Arial Narrow"/>
        <family val="2"/>
      </rPr>
      <t xml:space="preserve"> Software:</t>
    </r>
    <r>
      <rPr>
        <sz val="10"/>
        <rFont val="Arial Narrow"/>
        <family val="2"/>
      </rPr>
      <t xml:space="preserve"> Software propio del equipo. Se recomienda que trabaje en ambiente Windows. Biblioteca de Espectrometría NIST instalada en su última versión. </t>
    </r>
    <r>
      <rPr>
        <b/>
        <sz val="10"/>
        <rFont val="Arial Narrow"/>
        <family val="2"/>
      </rPr>
      <t>IMPRESORA LÁSER:</t>
    </r>
    <r>
      <rPr>
        <sz val="10"/>
        <rFont val="Arial Narrow"/>
        <family val="2"/>
      </rPr>
      <t xml:space="preserve"> Impresión monocromática. Resolución optima  1200 * 1200 DPI. Ciclo de trabajo 10000 paginas por mes. Medios de instalación y configuración. Manuales de operación e instalación. </t>
    </r>
    <r>
      <rPr>
        <b/>
        <sz val="10"/>
        <rFont val="Arial Narrow"/>
        <family val="2"/>
      </rPr>
      <t>CAPACITACIÓN:</t>
    </r>
    <r>
      <rPr>
        <sz val="10"/>
        <rFont val="Arial Narrow"/>
        <family val="2"/>
      </rPr>
      <t xml:space="preserve"> Deberá ser impartida en idioma español y deberá ser ofrecida en el laboratorio donde se instalará el equipo y para un mínimo de cuatro personas. Deberá comprender el manejo del software así como procedimientos de limpieza y cambios de columna, capacitación básica en mantenimiento, parámetros indispensables en el buen uso del instrumento, capacitación en criterio de escogencia de parámetros y condiciones analíticas óptimas para realizarlas, en mínimo 40 horas. Esta capacitación no tendrá costo adicional para la Universidad. </t>
    </r>
  </si>
  <si>
    <r>
      <t xml:space="preserve">Consumibles y. El listado de consumibles es el siguiente: </t>
    </r>
    <r>
      <rPr>
        <sz val="10"/>
        <rFont val="Arial Narrow"/>
        <family val="2"/>
      </rPr>
      <t>Tres columnas tipo 30,0 m,025mm, 0,25um de acuerdo a las necesidades del laboratorio; 2000 viales con septas y tapas, 1000 septas para viales, 2 filamentos, férulas para el diámetro de columna solicitada, Septas para el puerto de inyección 300, 4 jeringas para el puerto de inyección , 2 liner. Garantía sobre el instrumento de 1 año.</t>
    </r>
    <r>
      <rPr>
        <b/>
        <i/>
        <sz val="10"/>
        <rFont val="Arial Narrow"/>
        <family val="2"/>
      </rPr>
      <t xml:space="preserve"> </t>
    </r>
    <r>
      <rPr>
        <sz val="10"/>
        <rFont val="Arial Narrow"/>
        <family val="2"/>
      </rPr>
      <t>Garantizar repuestos por 10 años después de la entrega. Manual de instalación y de operación con la entrega del equipo. Mantenimiento preventivo y correctivo por el año de garantía, contando con personal calificado por la empresa proponente y/o el fabricante. Estos deben ser un mantenimiento preventivo y los correctivos necesarios por el  año para el equipo. Instalación de gases para el funcionamiento del sistema GC-MS.</t>
    </r>
  </si>
  <si>
    <r>
      <t xml:space="preserve">Espectrofotómetro de doble haz para análisis multielemento por absorción atómica y emisión, rango de longitud de onda entre 190-900 nm, rejilla de difracción, fotomultiplicador, corrección de background, nebulizador y cámara de mezclado, quemador para acetileno y oxido nitroso, sofware de control y manejo de datos, computador. Torreta para mínimo 8 lámparas, motorizada con pre - calentamiento para la próxima lámpara. Control de los gases  programable desde el computador Sistemas de seguridad que monitorean la llama, el quemador, las válvulas. Ancho de rendija ajustable automáticamente de forma continua entre 0.1 y 2.0 nm. y en pasos de 0.1 nm. Rejilla de difracción de 1,800-lineas/mm. Lámparas de cátodo hueco de los siguientes elementos:K, Ca, Fe, Mn, Cu, Zn, Mg, Na, Al, Pb, Sn, Sb, Si. </t>
    </r>
    <r>
      <rPr>
        <b/>
        <sz val="10"/>
        <rFont val="Arial Narrow"/>
        <family val="2"/>
      </rPr>
      <t xml:space="preserve">Mantenimiento: </t>
    </r>
    <r>
      <rPr>
        <sz val="10"/>
        <rFont val="Arial Narrow"/>
        <family val="2"/>
      </rPr>
      <t xml:space="preserve">Todos los mantenimientos  preventivos necesarios durante  el año de garantía, contando con personal calificado por la empresa proponente y/o el fabricante. </t>
    </r>
  </si>
  <si>
    <r>
      <t>Rango 7000 - 400 cm-1. Resolución minima 0,5 cm-1. Relación señal/ ruido: 30000:1 mimimo en 60 segundos pico a pico. Sístema de autoalineción dinámico. Detector DLTGS o DTGS de temperatura estabilizada. Beamsplitter con KBr. Que permita analizar muestras de diferentes tamaños. Que permita el trabajo de muestras solidas, liquidas y gaseosas. Sistema óptico con espejos de oro. Kit de celdas y accesorios para montaje de muestras sólidas, líquidas y gaseosas que sirva para las aplicaciones. Reconocimiento automático de accesorios. Fuente de luz con cerámica con enfriamiento con aire, si el equipo lo requiere. Kit de purga, si el equipo lo requiere. Opcional para trabajar acoplado a GC, LC-IR. Para trabajar acoplado a ATR-IR. Película de calibración en poliestireno de calibración manual o automática. Conversión de %T a Abs%. Derivadas. Conversión de longitudes de onda. Cálculo de área de los picos. Paquete de aplicación con fines cualitativos y cuantitativos. Posibilidad de conversión de formatos de espectros. Función de búsqueda espectral</t>
    </r>
    <r>
      <rPr>
        <b/>
        <sz val="10"/>
        <rFont val="Arial Narrow"/>
        <family val="2"/>
      </rPr>
      <t xml:space="preserve">. </t>
    </r>
  </si>
  <si>
    <r>
      <t xml:space="preserve">SISTEMA DE ADQUISICION DE DATOS, ESPECIFICACIONES TECNICAS REQUERIDAS: </t>
    </r>
    <r>
      <rPr>
        <sz val="10"/>
        <rFont val="Arial Narrow"/>
        <family val="2"/>
      </rPr>
      <t xml:space="preserve">Computador Procesador intel core 2 duo de 2.4 GHz o mejor, sistema operativo licenciado XP. Disco duro de 160 GB o mejor. Memoria principal RAM de 2 G o mejor. Quemador 16X (DVD+/-RW) con capacidad de doble capa (16DVDRW). Monitor de panel plano, 17” o mejor. Licencias originales del software a nombre de la institución y los correspondientes medios de instalación. </t>
    </r>
    <r>
      <rPr>
        <b/>
        <sz val="10"/>
        <rFont val="Arial Narrow"/>
        <family val="2"/>
      </rPr>
      <t xml:space="preserve">Software: Software propio del equipo. Se recomienda que trabaje Windows y debe incluir por lo menos lo siguiente: </t>
    </r>
    <r>
      <rPr>
        <sz val="10"/>
        <rFont val="Arial Narrow"/>
        <family val="2"/>
      </rPr>
      <t>Software propio del equipo. Operación básica, 2. Procesamiento de datos Absorbancia, %transmitancia, substracción espectral, corrección línea de fondo, corrección ATR, Kramer – Kronig, Kubelka-Munk. Análisis Cuantitativo, Función de búsqueda en librería y elaboración de bases de datos. Búsqueda BSD Escogencia de pico , Validación de desempeño, Diagnóstico del sistema peración avanzada Análisis multi rango Cinética y las demás que mejoren las condiciones del equipo.</t>
    </r>
  </si>
  <si>
    <r>
      <t xml:space="preserve">IMPRESORA LÁSER </t>
    </r>
    <r>
      <rPr>
        <sz val="10"/>
        <rFont val="Arial Narrow"/>
        <family val="2"/>
      </rPr>
      <t xml:space="preserve"> Impresión monocromática.  Resolución real 1200 * 1200 DPI o mejor. </t>
    </r>
    <r>
      <rPr>
        <b/>
        <sz val="10"/>
        <rFont val="Arial Narrow"/>
        <family val="2"/>
      </rPr>
      <t>GARANTIA:</t>
    </r>
    <r>
      <rPr>
        <sz val="10"/>
        <rFont val="Arial Narrow"/>
        <family val="2"/>
      </rPr>
      <t xml:space="preserve"> Mínima de dos años.</t>
    </r>
    <r>
      <rPr>
        <b/>
        <sz val="10"/>
        <rFont val="Arial Narrow"/>
        <family val="2"/>
      </rPr>
      <t xml:space="preserve"> LIBRERIAS:</t>
    </r>
    <r>
      <rPr>
        <sz val="10"/>
        <rFont val="Arial Narrow"/>
        <family val="2"/>
      </rPr>
      <t xml:space="preserve"> Librería de compuestos orgánicos.</t>
    </r>
    <r>
      <rPr>
        <b/>
        <sz val="10"/>
        <rFont val="Arial Narrow"/>
        <family val="2"/>
      </rPr>
      <t xml:space="preserve"> ACCESORIOS:</t>
    </r>
    <r>
      <rPr>
        <sz val="10"/>
        <rFont val="Arial Narrow"/>
        <family val="2"/>
      </rPr>
      <t xml:space="preserve"> Refractancia difusa para FT-IR.</t>
    </r>
    <r>
      <rPr>
        <b/>
        <sz val="10"/>
        <rFont val="Arial Narrow"/>
        <family val="2"/>
      </rPr>
      <t xml:space="preserve"> Kit para preparación de muestras:</t>
    </r>
    <r>
      <rPr>
        <sz val="10"/>
        <rFont val="Arial Narrow"/>
        <family val="2"/>
      </rPr>
      <t xml:space="preserve"> 500 ventanas de KBr para las muestras. 1000 g de KBr para IR.</t>
    </r>
    <r>
      <rPr>
        <b/>
        <sz val="10"/>
        <rFont val="Arial Narrow"/>
        <family val="2"/>
      </rPr>
      <t xml:space="preserve"> Capacitación y entrenamiento. </t>
    </r>
    <r>
      <rPr>
        <sz val="10"/>
        <rFont val="Arial Narrow"/>
        <family val="2"/>
      </rPr>
      <t>Deberá ser impartida en idioma español y deberá ser ofrecida en el laboratorio donde se instalará el equipo y para un mínimo de cuatro personas. Deberá comprender el manejo del software así como procedimientos de limpieza y toma de espectros, manejo de software, capacitación básica en mantenimiento, parámetros indispensables en el buen uso del instrumento, capacitación en criterio de escogencia de parámetros y condiciones analíticas óptimas para realizarlas, en mínimo 24 horas. Esta capacitación no tendrá costo adicional para la Universidad.</t>
    </r>
  </si>
  <si>
    <t>VR IVA UNITARIO</t>
  </si>
  <si>
    <t>VR IVA TOTAL</t>
  </si>
  <si>
    <t>C=(B)*16%</t>
  </si>
  <si>
    <t>D=A * C</t>
  </si>
  <si>
    <t>E= D + (B*A)</t>
  </si>
  <si>
    <t>CABLES DE CONEXIÓN ELECTRICA, SILICONADOS PARA LOS MODULOS DE TRABAJO  COMPATIBLES CON EQUIPOS Marca DLORENZO 56 CABLES</t>
  </si>
  <si>
    <t>BANDEJA PORTACABLE TIPO ESCALERA 10cmx5cm COLOR BEIGE PINTURA ELECTROSTATICA . (30 METROS)</t>
  </si>
  <si>
    <t xml:space="preserve">BOBINAS DE HELMHOLTZ .  Diametro minimo de las bobinas 400 mm, Numero minimo de espiras 150 en.  cada bobina. Resistencia d ela bobina minima2 Ohmios. Corriente maxima por bobina 5 Amperios. </t>
  </si>
  <si>
    <t xml:space="preserve">ESFEROMETRO Metalico. Escala Estandar. 0 -20 mm    </t>
  </si>
  <si>
    <t xml:space="preserve">MULTIMETRO DIGITITAL Con Display minimo de 20 mm x 50 mm, para medidas de corriente directa y corriente alterna con amperimetro de hasta 10 Amperios   </t>
  </si>
  <si>
    <t>MULTIMETRO DIGITAL CON adaptador para sonda NiCr-Ni Thermoelement. Para medir tensiones e intensidades en corriente continua y alterna y resiStencia, temperatura y pH</t>
  </si>
  <si>
    <t xml:space="preserve">MUELLE HELICOIDAL(Resorte)   </t>
  </si>
  <si>
    <t xml:space="preserve">MUELLE HELICOIDALResorte)(   </t>
  </si>
  <si>
    <t xml:space="preserve">MAQUINA DE ONDAS(Cubeta de Ondas)   </t>
  </si>
  <si>
    <t xml:space="preserve">MAQUINA DE ONDAS. Con oscilador electromagnetico para frecuencias diferentes, hembrillas BNC, Cubeta ajustable horizontalmente, juego de obstaculos y dispositivo de iluminacion para la cubeta. </t>
  </si>
  <si>
    <t xml:space="preserve">CABLE DE CONEX. </t>
  </si>
  <si>
    <t xml:space="preserve">CABLE DE CONEX. HEMBRA MACHO  250mm, NEGRO   </t>
  </si>
  <si>
    <t>CABLE DE CONEX.</t>
  </si>
  <si>
    <t xml:space="preserve">CABLE DE CONEX HEMBRA MACHO. 500mm, ROJO   </t>
  </si>
  <si>
    <t xml:space="preserve">CABLE DE CONEX. HEMBRA MACHO 750mm, AMARILLO  </t>
  </si>
  <si>
    <t xml:space="preserve">CABLE DE CONEX. HEMBRA MACHO 1000mM, AZUL   </t>
  </si>
  <si>
    <t xml:space="preserve">CABLE DE CONEX. HEMBRA MACHO2000mm, NEGRO   </t>
  </si>
  <si>
    <t xml:space="preserve">Cubetas de ondas </t>
  </si>
  <si>
    <t>Estroboscopio mecánico</t>
  </si>
  <si>
    <t>Discos en acrilico de 26 cm de diametro y mango de sujecion en madera</t>
  </si>
  <si>
    <t>Protoboards</t>
  </si>
  <si>
    <t>Dimensiones: 6 cm x 17cmx2</t>
  </si>
  <si>
    <t xml:space="preserve"> Calorímetro de  Joule</t>
  </si>
  <si>
    <t>con arrollamiento calefactor, maximo 24 V;
Material: aluminio, macizo; Masa: 220 g;
Dimensiones: diametro = 47 mm, altura = 43 mm;
con perforación axial para termometro, inclusive anillo de junta de goma y dos anillos de metal</t>
  </si>
  <si>
    <t>Cama de aire</t>
  </si>
  <si>
    <t>Celda de carga tipo S o cilindrica con certificado de calibracion(50kN), deformimetro digital, extension para el transductor, cabezal de ruptura o porta muestra de aluminio y accesorios para incofinada: Plato de compresion y Barra para sensor desplazamiento.</t>
  </si>
  <si>
    <t>Bomba de vacio</t>
  </si>
  <si>
    <t>Adaptador para fuente vibradora de 110 voltios - base triangular x - 1 en hierro - 4 bases tubulares de 30 cm x3/4 - 2 bolas de icopor No. 3 - cubeta plastica azul fondo transparente- espejo 40 x 35x 3 mm - estroboscopio manual - estuche en madera con espuma de alta densidad para alojar contenido - generado de ondas 5 puntos - generador de ondas planas - gotero plastico - lampara de proyeccion - manual de experimentacion con fotografias de cada experiencia - nuez o pinza para sijecion fija doble n - 4011 c - oscilador ( vibrador) electrpnico con regulador de frecuencia - pantalla blanca 2 orificios 42 x 32 cm - placa en l un lado ranurado - placa reflectora ondas concava convexa - placa refractora biconcava - placa refractora biconvexa - 2 placas refractoras trapezoidales - placa refractora triangular - 4 tornillo cabeza plastico - varilla cromada de 45 cm x 3/8 - varilla cromada de 90 cm ( en dos partes)</t>
  </si>
  <si>
    <t xml:space="preserve">Normas DIN 53505, ISO 7619,ASTM D 2240, JKS K 6253. Rango de medición 0 ... 100. Resolución 0,2 de grados de dureza. Precisión ±1 de grados de dureza. Valores de medición a mostrar dureza actual, valor máximo, valor medio (el valor máximo se mantiene). Interfaz para el PC 
Con Software y cable de datos Otras funciones desconexión automática.
Alimentación 3 baterías de 1,5 V (SR 44). Rango de temperatura operativa 0 ... + 40 °C
</t>
  </si>
  <si>
    <t>El cabezal de lavaojos debe entregar un mínimo de 1,5 litros por minuto (0,4 gpm) durante 15 minutos. Unidad situada con el cabezal a no menos de 83,8 cm (33") y no más de 114,3 cm (45") desde la superficie donde se para el usuario, y a una distancia mínima de 15,3 cm (6") desde el muro u obstrucción más cercana.</t>
  </si>
  <si>
    <t>Balanza de precisión</t>
  </si>
  <si>
    <t xml:space="preserve">pHmetro </t>
  </si>
  <si>
    <t xml:space="preserve">Tamices </t>
  </si>
  <si>
    <t>Celda de Carga tipo-S</t>
  </si>
  <si>
    <t xml:space="preserve">Celda de carga de 2,000 lbf (10.0 kN), construida en acero inoxidable para mediciones de carga sobre asfalto, concreto o suelos. </t>
  </si>
  <si>
    <t>Elementos para Ensayos CBR  (California Bearing Ratio)</t>
  </si>
  <si>
    <t>Compuesto por una celda de carga de 10,000 Lbf (50KN), transductor de desplazamiento de 1" (25mm) con dispositivo de montaje y dispositivo CBR.</t>
  </si>
  <si>
    <t>Elementos para Ensayos UC (Unconfined Compression)</t>
  </si>
  <si>
    <t>Compuesto por una celda de carga de 500 Lbf (2,5KN), transductor de desplazamiento de 2" (50mm) con dispositivo de montaje y porta muestra superior.</t>
  </si>
  <si>
    <t xml:space="preserve">GENERADOR DE FUNCIONES. </t>
  </si>
  <si>
    <t>FORMAS DE ONDA SENO, TRIANGULAR Y CUADRADA.RANGO EN FRECUENCIA 0,2HZ-2MHZ Vpp 20V(CTO.ABIERTO), 10 Vpp(50 ohm LOAD), DC OFFSET -10V to 10V, 4 digits LED DISPLAY.</t>
  </si>
  <si>
    <t>CABLES DE CONEXIÓN</t>
  </si>
  <si>
    <t xml:space="preserve">PUNTAS PARA OSCILOSCOPIO  CON ATENUACION. </t>
  </si>
  <si>
    <t>PINZA AMPERIMETRICA PARA BAJAS CORRIENTES</t>
  </si>
  <si>
    <t>Instrumento de medición analogico,robusto y
muy sencillo de utilizar,especialmente
disenado para cumplir con los requerimientos
en la escuela y en el laboratorio.Se
suministra con enchufes hembras de seguridad.
Rangos de medición: 30 µA/ 3 mA/ 100 mV C.C.
Resistencia de entrada: 460/ 500/ 3333 Ohm
Precisión intrinsica: ± 1.5 %
Punto cero: al centro
Escala con espejo: si
Fusibles: F 0.315 A (6.3 mm x 32 mm)
Dimensiones: 17 cm x 11 cm x 5 cm
Peso: 450 g</t>
  </si>
  <si>
    <t>Lámpara estroboscopica</t>
  </si>
  <si>
    <t>con variador de frecuencia</t>
  </si>
  <si>
    <t>Carritos de velocidad constante</t>
  </si>
  <si>
    <t>Carros de pilas</t>
  </si>
  <si>
    <t>Anemómetros</t>
  </si>
  <si>
    <t>Instrumento portátil para medición directa de la velocidad del viento. Con opción de enclavamiento del puntero para fijar el valor medido.
Rango de medición:
0 a 120 km h-1
0 a 35 m s-1
0 a 12 °Beaufort
0 a 70 nudos
Diámetro de la estrella de conchas: 10 cm
Altura: aprox. 20 cm</t>
  </si>
  <si>
    <t xml:space="preserve">Bomba de vacio </t>
  </si>
  <si>
    <t>Motor de 180 W Monofásico. Presion final 0,06 Pa. Incluido el  plato y campana transparente</t>
  </si>
  <si>
    <t xml:space="preserve">KIT Photogate timer </t>
  </si>
  <si>
    <t>Destilador de agua</t>
  </si>
  <si>
    <t>Estereomicroscopios triocular</t>
  </si>
  <si>
    <t xml:space="preserve">MULTIMETRO DIGITAL </t>
  </si>
  <si>
    <t>Butacas Madera</t>
  </si>
  <si>
    <t xml:space="preserve">Elementos para el viscocimetro Saybolt </t>
  </si>
  <si>
    <t>A</t>
  </si>
  <si>
    <t>REGULADORES DE VOLTAJE</t>
  </si>
  <si>
    <t xml:space="preserve">BANDEJA PORTACABLE </t>
  </si>
  <si>
    <t xml:space="preserve">Armario Papeleros de 1,80 m de alto. 3 entrepaños. Puerta y chapa. </t>
  </si>
  <si>
    <t>GPS Navegadores</t>
  </si>
  <si>
    <t>Micropipetas</t>
  </si>
  <si>
    <t>PLANO INCLIN.C.CUERPO DE RODAD.</t>
  </si>
  <si>
    <t xml:space="preserve">TUBO DE RAYOS FILIFORMES    </t>
  </si>
  <si>
    <t xml:space="preserve">BOBINAS DE HELMHOLTZ    </t>
  </si>
  <si>
    <t>Toma trifasica  de 220 V . 3H</t>
  </si>
  <si>
    <t xml:space="preserve">Toma monofasica </t>
  </si>
  <si>
    <t>Toma trifasica  220V.2H</t>
  </si>
  <si>
    <t>Ensayo de jarras</t>
  </si>
  <si>
    <t>Modulo amperimetro</t>
  </si>
  <si>
    <t>Modulo voltimetro</t>
  </si>
  <si>
    <t>Modulo  contactor</t>
  </si>
  <si>
    <t xml:space="preserve">Modulo sincronismo </t>
  </si>
  <si>
    <t>Reostato  Ohm/500 W</t>
  </si>
  <si>
    <t>Reostato didactico 150 Ohm/500 W</t>
  </si>
  <si>
    <t>Reostato  Ohm/250 W</t>
  </si>
  <si>
    <t>Reostato didactico 1500 Ohm/250 W</t>
  </si>
  <si>
    <t>Reostato ohm/250W)</t>
  </si>
  <si>
    <t>Reostato didactico 3250 3x(470 ohm/250W)</t>
  </si>
  <si>
    <t>Reostato  Ohm/1000 W</t>
  </si>
  <si>
    <t>Reostato didadctico 47 Ohm/1000 W</t>
  </si>
  <si>
    <t>Maquina didactica de c.c exct. 0,5 CV</t>
  </si>
  <si>
    <t>Motor didactico asincrono trifasico de 1 velocidad   0,5 Cv</t>
  </si>
  <si>
    <t>Capacitacion y entrenamiento. Deberá ser impartida en idioma español y deberá ser ofrecida en el laboratorio donde se instalará el equipo y para un mínimo de cuatro personas. Deberá comprender el manejo del software así como procedimientos de limpieza y cambios de lamparas, capacitación básica en mantenimiento, parámetros indispensables en el buen uso del instrumento, capacitación en criterio de escogencia de parámetros y condiciones analíticas óptimas para realizarlas, en mínimo 24 horas. Esta capacitación no tendrá costo adicional para la Universidad.</t>
  </si>
  <si>
    <t>VOLUMEN DE 200- 1000 UL, AUTOCLAVABLE</t>
  </si>
  <si>
    <t>POTENCIOMETRO PARA IONES SELECTIVOS</t>
  </si>
  <si>
    <t>VISCOSÍMETRO CINEMÁTICO, BAÑO TÉRMICO, TERMOMETROS Y VISCOSÍMETROS CAPILARES</t>
  </si>
  <si>
    <t xml:space="preserve">ELEMENTOS PARA LA REALIZACIÓN DE PRÁCTICAS DE MAGNETOSTÁTICA </t>
  </si>
  <si>
    <t>ESTEREOSCOPIO BINOCULAR</t>
  </si>
  <si>
    <t>ESTEREOSCOPIO TRIOCULAR CON CAMARA DIGITAL</t>
  </si>
  <si>
    <t xml:space="preserve">MICROPIPETA  0.5-10 </t>
  </si>
  <si>
    <t>VOLUMEN DE 0,5 - 10 UL, AUTOCLAVABLE</t>
  </si>
  <si>
    <t>MICROPIPETA 10- 100</t>
  </si>
  <si>
    <t>VOLUMEN DE 10 - 100 UL, AUTOCLAVABLE</t>
  </si>
  <si>
    <t>MICROPIPETA 100- 1000</t>
  </si>
  <si>
    <t>VOLUMEN DE 100 - 1000 UL, AUTOCLAVABLE</t>
  </si>
  <si>
    <t>FITOTRON</t>
  </si>
  <si>
    <t>SIERRA PARA CORTE DE CARNE Y HUESO INOXIDABLE</t>
  </si>
  <si>
    <t>BALANZA ANALITICA DIGITAL, PRECISION  0.0001g</t>
  </si>
  <si>
    <t xml:space="preserve">TRANSFORMADOR VARIABLE CON RECTIFICADOR </t>
  </si>
  <si>
    <t xml:space="preserve">Longitud aproximada de 2 m, con orificios de salida de aire que permita un deslizamiento sin fricción de los deslizadores, escala situada a ambos lados de la pista para medición de distancias con una precisión de 1 mm. Con los siguientes accesorios: soplante (115 V - 60 Hz, presión de salida 2,1 kPa, flujo máximo de 100 m^3/h, de velocidad ajustable), manguera con sus recors para acoplar el soplante y el riel; dos deslizadores o carros para colocar sobre el riel; 1 tope ajustable, soporte final, arrancador mecánico con disparador, horquilla con enchufe, 2 tubito con enchufe, 2 placa con enchufe, polea ajustable al tope, platillo o porta pesas de 1 g de masa. 8 pesas de 1 g. para colocar en el soporte anterior anterior. </t>
  </si>
  <si>
    <t>BARRERA FOTOELECTRICA COMPACTA</t>
  </si>
  <si>
    <t xml:space="preserve">Barrera fotoeléctrica universal en forma de U, con haz de luz infrarojo, para medir períodos de tiempo; tensión de trabajo de 5 V.  Una rueda incremental de 20 pulsos/v, que permita medir trayectorias contando las estrías de la rueda. </t>
  </si>
  <si>
    <t>Debe contener:   Aparator de Milikan, fuente de alimentación, interface, software de adquisición, cables de conexión, medidor de tiempo, un sistema de adquisición de datos.</t>
  </si>
  <si>
    <t>Motor con transmisión, 12 V Fácil de manejar y motor de corriente continua universal robusto con transmisión fija 5:1 y vástago de sujeción. Acoplamiento con polea de cuerda, tambor de cable y disco excéntrico. Orificios para acoplar clavijas para soporte excéntrico 11030.04 o de imán con caja de protección respecto a la polea de cuerda 11612.00. El motor resulta especialmente apropiado para experimentos de alumnos. También corriente continua. Con supresión de radiointerferencias. Voltaje de funcionamiento 2...12 V Sin  velocidad de rotación de carga a 12 V aprox. 900 min-1 Corriente permanente máx. 3 A Potencia permanente, mecánica aprox. 4 W. Peso 0.75 kg Dimensiones (mm) 150 ×130 × 55 Diámetro de vástago 12 mm</t>
  </si>
  <si>
    <t>(Línea Fe Ka): 0,4 keV semianchura. Tensión de alimentación: ±15 V, +5 V mediante adaptador de alimentación (incluido en el suministro) Salida: Hembrilla BNC para la conexión a la unidad MCA Dimensiones: 60 mm x 120 mm x 60 mm. Juego de muestras para la fluorescencia de las líneas K y líneas L, Materiales: Ti, Fe, Ni, Cu, Zn, Zr, Mo, Ag.  y  In, Sn, W, Au, Pb, respectivamente.  Dimensiones: 25 mm x 25 mm. Incluir interfaz de adquisicion y la unidad VKA.  Sftware de captura compatible con la interfaz</t>
  </si>
  <si>
    <t>Destilador micro-kjendhal, con incremento de temperaturas programables, unidades de digestión de 6 puestos o superior, temperatura de hasta 400-450°C, estructura en acero inox. Con pintura epoxica o material resistente a ataques químicos, conexión a 110V, 60 Hz. Con tubos para digestor, soporte vidrieria, base apoyo, preferiblemente con exhaustor y scrubber.</t>
  </si>
  <si>
    <t>Equipo para el estudio de resonancia magnética nuclear en poliestireno, glicerina y teflón: Bobina de 480 espiras, 10 A, fuente de alimentación de c.c. 0 - 16 V; y 0 - 5 A; Unidades para medición y servicio de RMN; con sistema de adquisición de datos (interface y software); cables de conexión.</t>
  </si>
  <si>
    <t>EQUIPO PARA LA REALIZACIÓN DEL EXPERIMETO DE FRANCK- HERTZ</t>
  </si>
  <si>
    <t>Controlada por microprocesador. Capacidad  110-120 Lts. Controlado por Microprocesado de temperatura Ambiente +5ºC  hasta 70ºC. Variación A 37°C +/-0.4°C. A 40°C +/-0.8°C. Fluctuación a 37°C +/- &lt; 0.1°C; a 50ºC +/- &lt; 0.1°C.</t>
  </si>
  <si>
    <t>Micropipetas de vol. variable 200-1000 UL</t>
  </si>
  <si>
    <t>Programador Universal de Dispositivos, Memorias, microcontroladores</t>
  </si>
  <si>
    <t>Juego de (7) masas calibradas para balanza mecanica 2610 marca Ohaus</t>
  </si>
  <si>
    <t xml:space="preserve">con fuente luminosa infrarroja para el mando de los aparatos de medición de tiempo y contadores en los experimentos con cuerpos en movimiento; indicación de servicio mediante LED; soporte mediante manguito o iman de retención.
Precisión de medida (resolución local): 0,1 mm
Amplitud interior de la horquilla: 110 mm
Profundidad efectiva de la horquilla: 160 mm
Conexion: 9 - 25 V c.c. o 6 - 15 V c.a. a travís de casquillo multiple
</t>
  </si>
  <si>
    <t>Núcleos en forma de U con yugo</t>
  </si>
  <si>
    <t>dimensiones: 12,5cmx12,5cmx2</t>
  </si>
  <si>
    <t>Tablero de Mecanica</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</si>
</sst>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_€_-;\-* #,##0.00\ _€_-;_-* &quot;-&quot;??\ _€_-;_-@_-"/>
    <numFmt numFmtId="173" formatCode="_-* #,##0\ _P_t_s_-;\-* #,##0\ _P_t_s_-;_-* &quot;-&quot;??\ _P_t_s_-;_-@_-"/>
    <numFmt numFmtId="174" formatCode="_-* #,##0.00\ &quot;Pts&quot;_-;\-* #,##0.00\ &quot;Pts&quot;_-;_-* &quot;-&quot;??\ &quot;Pts&quot;_-;_-@_-"/>
    <numFmt numFmtId="175" formatCode="_-* #,##0.0\ _€_-;\-* #,##0.0\ _€_-;_-* &quot;-&quot;??\ _€_-;_-@_-"/>
    <numFmt numFmtId="176" formatCode="_-* #,##0.00\ [$€]_-;\-* #,##0.00\ [$€]_-;_-* &quot;-&quot;??\ [$€]_-;_-@_-"/>
    <numFmt numFmtId="177" formatCode="_-* #,##0\ _€_-;\-* #,##0\ _€_-;_-* &quot;-&quot;??\ _€_-;_-@_-"/>
    <numFmt numFmtId="178" formatCode="_ * #,##0.0_ ;_ * \-#,##0.0_ ;_ * &quot;-&quot;??_ ;_ @_ "/>
    <numFmt numFmtId="179" formatCode="00000"/>
    <numFmt numFmtId="180" formatCode="_(* #,##0_);_(* \(#,##0\);_(* &quot;-&quot;??_);_(@_)"/>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5">
    <font>
      <sz val="10"/>
      <name val="Arial"/>
      <family val="0"/>
    </font>
    <font>
      <sz val="11"/>
      <color indexed="8"/>
      <name val="Calibri"/>
      <family val="2"/>
    </font>
    <font>
      <sz val="8"/>
      <name val="Arial"/>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name val="Tahoma"/>
      <family val="2"/>
    </font>
    <font>
      <sz val="8"/>
      <name val="Arial Narrow"/>
      <family val="2"/>
    </font>
    <font>
      <sz val="10"/>
      <name val="Arial Narrow"/>
      <family val="2"/>
    </font>
    <font>
      <sz val="7"/>
      <name val="Arial Narrow"/>
      <family val="2"/>
    </font>
    <font>
      <b/>
      <sz val="10"/>
      <name val="Arial Narrow"/>
      <family val="2"/>
    </font>
    <font>
      <b/>
      <u val="single"/>
      <sz val="7"/>
      <name val="Arial Narrow"/>
      <family val="2"/>
    </font>
    <font>
      <i/>
      <sz val="10"/>
      <name val="Arial Narrow"/>
      <family val="2"/>
    </font>
    <font>
      <b/>
      <i/>
      <sz val="10"/>
      <name val="Arial Narrow"/>
      <family val="2"/>
    </font>
    <font>
      <b/>
      <sz val="36"/>
      <name val="Arial Narrow"/>
      <family val="2"/>
    </font>
    <font>
      <sz val="36"/>
      <name val="Arial"/>
      <family val="0"/>
    </font>
    <font>
      <b/>
      <sz val="20"/>
      <name val="Arial Narrow"/>
      <family val="2"/>
    </font>
    <font>
      <b/>
      <sz val="20"/>
      <name val="Arial"/>
      <family val="0"/>
    </font>
    <font>
      <sz val="9"/>
      <name val="Arial Narrow"/>
      <family val="2"/>
    </font>
    <font>
      <b/>
      <sz val="7"/>
      <name val="Arial Narrow"/>
      <family val="2"/>
    </font>
    <font>
      <sz val="11"/>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8" fillId="4" borderId="0" applyNumberFormat="0" applyBorder="0" applyAlignment="0" applyProtection="0"/>
    <xf numFmtId="0" fontId="13" fillId="16" borderId="1" applyNumberFormat="0" applyAlignment="0" applyProtection="0"/>
    <xf numFmtId="0" fontId="15" fillId="17" borderId="2" applyNumberFormat="0" applyAlignment="0" applyProtection="0"/>
    <xf numFmtId="0" fontId="14" fillId="0" borderId="3" applyNumberFormat="0" applyFill="0" applyAlignment="0" applyProtection="0"/>
    <xf numFmtId="0" fontId="7" fillId="0" borderId="0" applyNumberForma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1" fillId="7" borderId="1" applyNumberFormat="0" applyAlignment="0" applyProtection="0"/>
    <xf numFmtId="176" fontId="0" fillId="0" borderId="0" applyFont="0" applyFill="0" applyBorder="0" applyAlignment="0" applyProtection="0"/>
    <xf numFmtId="0" fontId="3" fillId="0" borderId="0" applyNumberFormat="0" applyFill="0" applyBorder="0" applyAlignment="0" applyProtection="0"/>
    <xf numFmtId="0" fontId="9" fillId="3"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2"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18" fillId="0" borderId="9" applyNumberFormat="0" applyFill="0" applyAlignment="0" applyProtection="0"/>
  </cellStyleXfs>
  <cellXfs count="115">
    <xf numFmtId="0" fontId="0" fillId="0" borderId="0" xfId="0" applyAlignment="1">
      <alignment/>
    </xf>
    <xf numFmtId="175" fontId="24" fillId="16" borderId="10" xfId="48" applyNumberFormat="1" applyFont="1" applyFill="1" applyBorder="1" applyAlignment="1" applyProtection="1">
      <alignment horizontal="center" vertical="center" wrapText="1"/>
      <protection locked="0"/>
    </xf>
    <xf numFmtId="0" fontId="22" fillId="0" borderId="11" xfId="54" applyFont="1" applyFill="1" applyBorder="1" applyAlignment="1" applyProtection="1">
      <alignment horizontal="center" vertical="center" wrapText="1"/>
      <protection locked="0"/>
    </xf>
    <xf numFmtId="0" fontId="22" fillId="0" borderId="0" xfId="54" applyFont="1" applyFill="1" applyBorder="1" applyAlignment="1" applyProtection="1">
      <alignment horizontal="center" vertical="center" wrapText="1"/>
      <protection locked="0"/>
    </xf>
    <xf numFmtId="0" fontId="22" fillId="0" borderId="0" xfId="54" applyFont="1" applyFill="1" applyAlignment="1" applyProtection="1">
      <alignment horizontal="center" vertical="center" wrapText="1"/>
      <protection locked="0"/>
    </xf>
    <xf numFmtId="178" fontId="22" fillId="0" borderId="11" xfId="48" applyNumberFormat="1" applyFont="1" applyFill="1" applyBorder="1" applyAlignment="1" applyProtection="1">
      <alignment horizontal="right" vertical="center" wrapText="1"/>
      <protection locked="0"/>
    </xf>
    <xf numFmtId="175" fontId="22" fillId="0" borderId="0" xfId="48" applyNumberFormat="1" applyFont="1" applyFill="1" applyBorder="1" applyAlignment="1" applyProtection="1">
      <alignment horizontal="center" vertical="center" wrapText="1"/>
      <protection locked="0"/>
    </xf>
    <xf numFmtId="175" fontId="22" fillId="0" borderId="0" xfId="48" applyNumberFormat="1" applyFont="1" applyFill="1" applyBorder="1" applyAlignment="1" applyProtection="1">
      <alignment horizontal="center" vertical="justify" wrapText="1"/>
      <protection locked="0"/>
    </xf>
    <xf numFmtId="0" fontId="22" fillId="0" borderId="10" xfId="0" applyFont="1" applyFill="1" applyBorder="1" applyAlignment="1" applyProtection="1">
      <alignment horizontal="center" vertical="center" wrapText="1"/>
      <protection/>
    </xf>
    <xf numFmtId="0" fontId="22" fillId="0" borderId="10" xfId="0" applyFont="1" applyFill="1" applyBorder="1" applyAlignment="1" applyProtection="1">
      <alignment horizontal="justify" vertical="top" wrapText="1"/>
      <protection/>
    </xf>
    <xf numFmtId="0" fontId="22" fillId="0" borderId="10" xfId="54" applyFont="1" applyFill="1" applyBorder="1" applyAlignment="1" applyProtection="1">
      <alignment horizontal="center" vertical="center" wrapText="1"/>
      <protection/>
    </xf>
    <xf numFmtId="0" fontId="22" fillId="0" borderId="10" xfId="0" applyFont="1" applyFill="1" applyBorder="1" applyAlignment="1" applyProtection="1">
      <alignment horizontal="justify" vertical="center" wrapText="1"/>
      <protection/>
    </xf>
    <xf numFmtId="0" fontId="22" fillId="0" borderId="10" xfId="54" applyNumberFormat="1" applyFont="1" applyFill="1" applyBorder="1" applyAlignment="1" applyProtection="1">
      <alignment horizontal="justify" vertical="top" wrapText="1"/>
      <protection/>
    </xf>
    <xf numFmtId="49" fontId="22" fillId="0" borderId="10" xfId="0" applyNumberFormat="1" applyFont="1" applyFill="1" applyBorder="1" applyAlignment="1" applyProtection="1">
      <alignment horizontal="center" vertical="center" wrapText="1"/>
      <protection/>
    </xf>
    <xf numFmtId="0" fontId="22" fillId="0" borderId="10" xfId="0" applyFont="1" applyFill="1" applyBorder="1" applyAlignment="1" applyProtection="1">
      <alignment horizontal="justify" vertical="center" wrapText="1"/>
      <protection/>
    </xf>
    <xf numFmtId="0" fontId="22" fillId="0" borderId="10" xfId="0" applyFont="1" applyFill="1" applyBorder="1" applyAlignment="1" applyProtection="1">
      <alignment horizontal="center" vertical="center" wrapText="1"/>
      <protection/>
    </xf>
    <xf numFmtId="0" fontId="22" fillId="0" borderId="10" xfId="0" applyFont="1" applyFill="1" applyBorder="1" applyAlignment="1" applyProtection="1">
      <alignment horizontal="justify" wrapText="1"/>
      <protection/>
    </xf>
    <xf numFmtId="0" fontId="22" fillId="0" borderId="10" xfId="0" applyNumberFormat="1" applyFont="1" applyFill="1" applyBorder="1" applyAlignment="1" applyProtection="1">
      <alignment horizontal="justify" vertical="center" wrapText="1"/>
      <protection/>
    </xf>
    <xf numFmtId="0" fontId="23" fillId="0" borderId="10" xfId="0" applyFont="1" applyFill="1" applyBorder="1" applyAlignment="1" applyProtection="1">
      <alignment horizontal="justify" vertical="center" wrapText="1"/>
      <protection/>
    </xf>
    <xf numFmtId="179" fontId="22" fillId="0" borderId="10" xfId="52" applyNumberFormat="1" applyFont="1" applyFill="1" applyBorder="1" applyAlignment="1" applyProtection="1">
      <alignment horizontal="justify" vertical="center" wrapText="1"/>
      <protection/>
    </xf>
    <xf numFmtId="0" fontId="22" fillId="0" borderId="12" xfId="0" applyFont="1" applyFill="1" applyBorder="1" applyAlignment="1" applyProtection="1">
      <alignment horizontal="justify" vertical="top" wrapText="1"/>
      <protection/>
    </xf>
    <xf numFmtId="0" fontId="22" fillId="0" borderId="13" xfId="0" applyFont="1" applyFill="1" applyBorder="1" applyAlignment="1" applyProtection="1">
      <alignment horizontal="justify" vertical="top" wrapText="1"/>
      <protection/>
    </xf>
    <xf numFmtId="0" fontId="22" fillId="0" borderId="13" xfId="0" applyNumberFormat="1" applyFont="1" applyFill="1" applyBorder="1" applyAlignment="1" applyProtection="1">
      <alignment horizontal="justify" vertical="top" wrapText="1"/>
      <protection/>
    </xf>
    <xf numFmtId="177" fontId="22" fillId="0" borderId="0" xfId="48" applyNumberFormat="1" applyFont="1" applyFill="1" applyAlignment="1" applyProtection="1">
      <alignment horizontal="center" vertical="center" wrapText="1"/>
      <protection locked="0"/>
    </xf>
    <xf numFmtId="175" fontId="22" fillId="0" borderId="0" xfId="48" applyNumberFormat="1" applyFont="1" applyFill="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0" xfId="0" applyFont="1" applyFill="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xf>
    <xf numFmtId="0" fontId="22" fillId="0" borderId="10" xfId="0" applyFont="1" applyFill="1" applyBorder="1" applyAlignment="1" applyProtection="1">
      <alignment horizontal="justify" vertical="center" wrapText="1"/>
      <protection/>
    </xf>
    <xf numFmtId="0" fontId="22" fillId="0" borderId="11" xfId="0" applyFont="1" applyFill="1" applyBorder="1" applyAlignment="1" applyProtection="1">
      <alignment/>
      <protection locked="0"/>
    </xf>
    <xf numFmtId="0" fontId="22" fillId="0" borderId="0" xfId="0" applyFont="1" applyFill="1" applyBorder="1" applyAlignment="1" applyProtection="1">
      <alignment/>
      <protection locked="0"/>
    </xf>
    <xf numFmtId="0" fontId="24" fillId="0" borderId="12" xfId="0" applyFont="1" applyFill="1" applyBorder="1" applyAlignment="1" applyProtection="1">
      <alignment horizontal="justify" vertical="top" wrapText="1"/>
      <protection/>
    </xf>
    <xf numFmtId="0" fontId="22" fillId="0" borderId="14" xfId="0" applyFont="1" applyFill="1" applyBorder="1" applyAlignment="1" applyProtection="1">
      <alignment horizontal="justify" vertical="top" wrapText="1"/>
      <protection/>
    </xf>
    <xf numFmtId="0" fontId="27" fillId="0" borderId="13" xfId="0" applyFont="1" applyFill="1" applyBorder="1" applyAlignment="1" applyProtection="1">
      <alignment horizontal="justify" vertical="top" wrapText="1"/>
      <protection/>
    </xf>
    <xf numFmtId="0" fontId="22" fillId="0" borderId="12" xfId="0" applyFont="1" applyFill="1" applyBorder="1" applyAlignment="1" applyProtection="1">
      <alignment horizontal="justify" vertical="top"/>
      <protection/>
    </xf>
    <xf numFmtId="0" fontId="24" fillId="0" borderId="14" xfId="0" applyFont="1" applyFill="1" applyBorder="1" applyAlignment="1" applyProtection="1">
      <alignment horizontal="justify" vertical="top" wrapText="1"/>
      <protection/>
    </xf>
    <xf numFmtId="0" fontId="24" fillId="0" borderId="13" xfId="0" applyFont="1" applyFill="1" applyBorder="1" applyAlignment="1" applyProtection="1">
      <alignment horizontal="justify" vertical="top"/>
      <protection/>
    </xf>
    <xf numFmtId="0" fontId="22" fillId="0" borderId="0" xfId="0" applyNumberFormat="1" applyFont="1" applyFill="1" applyBorder="1" applyAlignment="1" applyProtection="1">
      <alignment horizontal="center" vertical="justify" wrapText="1"/>
      <protection locked="0"/>
    </xf>
    <xf numFmtId="0" fontId="22" fillId="0" borderId="0" xfId="0" applyFont="1" applyFill="1" applyBorder="1" applyAlignment="1" applyProtection="1">
      <alignment horizontal="center" vertical="justify" wrapText="1"/>
      <protection locked="0"/>
    </xf>
    <xf numFmtId="178" fontId="22" fillId="0" borderId="0" xfId="0" applyNumberFormat="1" applyFont="1" applyFill="1" applyBorder="1" applyAlignment="1" applyProtection="1">
      <alignment horizontal="center" vertical="center" wrapText="1"/>
      <protection locked="0"/>
    </xf>
    <xf numFmtId="0" fontId="22" fillId="0" borderId="0" xfId="0" applyNumberFormat="1" applyFont="1" applyFill="1" applyBorder="1" applyAlignment="1" applyProtection="1">
      <alignment horizontal="center" vertical="center" wrapText="1"/>
      <protection locked="0"/>
    </xf>
    <xf numFmtId="0" fontId="22" fillId="0" borderId="0" xfId="0" applyFont="1" applyFill="1" applyAlignment="1" applyProtection="1">
      <alignment horizontal="justify" vertical="center" wrapText="1"/>
      <protection locked="0"/>
    </xf>
    <xf numFmtId="0" fontId="22" fillId="24" borderId="10" xfId="0" applyFont="1" applyFill="1" applyBorder="1" applyAlignment="1" applyProtection="1">
      <alignment horizontal="center" vertical="center" wrapText="1"/>
      <protection locked="0"/>
    </xf>
    <xf numFmtId="0" fontId="22" fillId="24" borderId="10" xfId="0" applyFont="1" applyFill="1" applyBorder="1" applyAlignment="1" applyProtection="1">
      <alignment horizontal="center" vertical="center" wrapText="1"/>
      <protection locked="0"/>
    </xf>
    <xf numFmtId="0" fontId="24" fillId="24" borderId="10" xfId="54" applyFont="1" applyFill="1" applyBorder="1" applyAlignment="1" applyProtection="1">
      <alignment horizontal="center" vertical="center" wrapText="1"/>
      <protection locked="0"/>
    </xf>
    <xf numFmtId="0" fontId="22" fillId="24" borderId="10" xfId="54" applyFont="1" applyFill="1" applyBorder="1" applyAlignment="1" applyProtection="1">
      <alignment horizontal="center" vertical="center" wrapText="1"/>
      <protection locked="0"/>
    </xf>
    <xf numFmtId="3" fontId="22" fillId="24" borderId="10" xfId="54" applyNumberFormat="1" applyFont="1" applyFill="1" applyBorder="1" applyAlignment="1" applyProtection="1">
      <alignment horizontal="center" vertical="center" wrapText="1"/>
      <protection locked="0"/>
    </xf>
    <xf numFmtId="49" fontId="22" fillId="24" borderId="10" xfId="0" applyNumberFormat="1" applyFont="1" applyFill="1" applyBorder="1" applyAlignment="1" applyProtection="1">
      <alignment horizontal="center" vertical="center" wrapText="1"/>
      <protection locked="0"/>
    </xf>
    <xf numFmtId="0" fontId="22" fillId="24"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justify" wrapText="1"/>
      <protection/>
    </xf>
    <xf numFmtId="0" fontId="22" fillId="0" borderId="10" xfId="0" applyFont="1" applyFill="1" applyBorder="1" applyAlignment="1" applyProtection="1">
      <alignment horizontal="justify" vertical="center" wrapText="1"/>
      <protection/>
    </xf>
    <xf numFmtId="0" fontId="22" fillId="0" borderId="10" xfId="0" applyNumberFormat="1" applyFont="1" applyFill="1" applyBorder="1" applyAlignment="1" applyProtection="1">
      <alignment horizontal="justify" vertical="top" wrapText="1"/>
      <protection/>
    </xf>
    <xf numFmtId="177" fontId="22" fillId="0" borderId="10" xfId="48" applyNumberFormat="1" applyFont="1" applyFill="1" applyBorder="1" applyAlignment="1" applyProtection="1">
      <alignment horizontal="center" vertical="center" wrapText="1"/>
      <protection/>
    </xf>
    <xf numFmtId="177" fontId="22" fillId="0" borderId="10" xfId="48" applyNumberFormat="1" applyFont="1" applyFill="1" applyBorder="1" applyAlignment="1" applyProtection="1">
      <alignment horizontal="center" vertical="center" wrapText="1"/>
      <protection/>
    </xf>
    <xf numFmtId="177" fontId="24" fillId="0" borderId="10" xfId="48" applyNumberFormat="1" applyFont="1" applyFill="1" applyBorder="1" applyAlignment="1" applyProtection="1">
      <alignment horizontal="center" vertical="center" wrapText="1"/>
      <protection/>
    </xf>
    <xf numFmtId="3" fontId="22" fillId="24" borderId="10" xfId="48" applyNumberFormat="1" applyFont="1" applyFill="1" applyBorder="1" applyAlignment="1" applyProtection="1">
      <alignment horizontal="right" vertical="center" wrapText="1"/>
      <protection locked="0"/>
    </xf>
    <xf numFmtId="3" fontId="22" fillId="0" borderId="10" xfId="48" applyNumberFormat="1" applyFont="1" applyFill="1" applyBorder="1" applyAlignment="1" applyProtection="1">
      <alignment horizontal="left" vertical="center" wrapText="1"/>
      <protection/>
    </xf>
    <xf numFmtId="3" fontId="22" fillId="24" borderId="10" xfId="48" applyNumberFormat="1" applyFont="1" applyFill="1" applyBorder="1" applyAlignment="1" applyProtection="1">
      <alignment horizontal="center" vertical="center" wrapText="1"/>
      <protection locked="0"/>
    </xf>
    <xf numFmtId="3" fontId="22" fillId="24" borderId="10" xfId="48" applyNumberFormat="1" applyFont="1" applyFill="1" applyBorder="1" applyAlignment="1" applyProtection="1">
      <alignment horizontal="center" vertical="center" wrapText="1"/>
      <protection locked="0"/>
    </xf>
    <xf numFmtId="3" fontId="22" fillId="24" borderId="10" xfId="48" applyNumberFormat="1" applyFont="1" applyFill="1" applyBorder="1" applyAlignment="1" applyProtection="1">
      <alignment horizontal="right" vertical="center" wrapText="1"/>
      <protection locked="0"/>
    </xf>
    <xf numFmtId="3" fontId="22" fillId="24" borderId="10" xfId="48" applyNumberFormat="1" applyFont="1" applyFill="1" applyBorder="1" applyAlignment="1" applyProtection="1">
      <alignment horizontal="left" vertical="center" wrapText="1"/>
      <protection locked="0"/>
    </xf>
    <xf numFmtId="0" fontId="24" fillId="0" borderId="10" xfId="0" applyFont="1" applyFill="1" applyBorder="1" applyAlignment="1" applyProtection="1">
      <alignment horizontal="center" vertical="center" wrapText="1"/>
      <protection/>
    </xf>
    <xf numFmtId="3" fontId="22" fillId="0" borderId="10" xfId="0" applyNumberFormat="1"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locked="0"/>
    </xf>
    <xf numFmtId="3" fontId="22" fillId="0" borderId="10" xfId="48" applyNumberFormat="1" applyFont="1" applyFill="1" applyBorder="1" applyAlignment="1" applyProtection="1">
      <alignment horizontal="center" vertical="center" wrapText="1"/>
      <protection locked="0"/>
    </xf>
    <xf numFmtId="0" fontId="33" fillId="0" borderId="10" xfId="0" applyFont="1" applyFill="1" applyBorder="1" applyAlignment="1" applyProtection="1">
      <alignment horizontal="center" vertical="center" wrapText="1"/>
      <protection/>
    </xf>
    <xf numFmtId="0" fontId="33" fillId="24" borderId="10" xfId="0" applyFont="1" applyFill="1" applyBorder="1" applyAlignment="1" applyProtection="1">
      <alignment horizontal="center" vertical="center" wrapText="1"/>
      <protection locked="0"/>
    </xf>
    <xf numFmtId="3" fontId="23" fillId="24" borderId="10" xfId="48" applyNumberFormat="1" applyFont="1" applyFill="1" applyBorder="1" applyAlignment="1" applyProtection="1">
      <alignment horizontal="center" vertical="center" wrapText="1"/>
      <protection locked="0"/>
    </xf>
    <xf numFmtId="178" fontId="23" fillId="0" borderId="11" xfId="48" applyNumberFormat="1" applyFont="1" applyFill="1" applyBorder="1" applyAlignment="1" applyProtection="1">
      <alignment horizontal="right" vertical="center" wrapText="1"/>
      <protection locked="0"/>
    </xf>
    <xf numFmtId="175" fontId="23" fillId="0" borderId="0" xfId="48" applyNumberFormat="1" applyFont="1" applyFill="1" applyBorder="1" applyAlignment="1" applyProtection="1">
      <alignment horizontal="center" vertical="justify" wrapText="1"/>
      <protection locked="0"/>
    </xf>
    <xf numFmtId="0" fontId="23" fillId="0" borderId="0" xfId="0" applyFont="1" applyFill="1" applyBorder="1" applyAlignment="1" applyProtection="1">
      <alignment horizontal="center" vertical="center" wrapText="1"/>
      <protection locked="0"/>
    </xf>
    <xf numFmtId="0" fontId="23" fillId="0" borderId="0" xfId="0" applyFont="1" applyFill="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xf>
    <xf numFmtId="0" fontId="22" fillId="0" borderId="11" xfId="0" applyFont="1" applyFill="1" applyBorder="1" applyAlignment="1" applyProtection="1">
      <alignment horizontal="center"/>
      <protection locked="0"/>
    </xf>
    <xf numFmtId="175" fontId="22" fillId="24" borderId="10" xfId="48" applyNumberFormat="1" applyFont="1" applyFill="1" applyBorder="1" applyAlignment="1" applyProtection="1">
      <alignment horizontal="center" vertical="center" wrapText="1"/>
      <protection locked="0"/>
    </xf>
    <xf numFmtId="0" fontId="22" fillId="0" borderId="15" xfId="54" applyFont="1" applyFill="1" applyBorder="1" applyAlignment="1" applyProtection="1">
      <alignment horizontal="center" vertical="center" wrapText="1"/>
      <protection/>
    </xf>
    <xf numFmtId="0" fontId="32" fillId="0" borderId="10" xfId="0" applyFont="1" applyFill="1" applyBorder="1" applyAlignment="1" applyProtection="1">
      <alignment horizontal="center" vertical="center" wrapText="1"/>
      <protection/>
    </xf>
    <xf numFmtId="0" fontId="32" fillId="0" borderId="10" xfId="0" applyFont="1" applyFill="1" applyBorder="1" applyAlignment="1" applyProtection="1">
      <alignment horizontal="center" vertical="center" wrapText="1"/>
      <protection/>
    </xf>
    <xf numFmtId="177" fontId="32" fillId="0" borderId="10" xfId="48" applyNumberFormat="1" applyFont="1" applyFill="1" applyBorder="1" applyAlignment="1" applyProtection="1">
      <alignment vertical="center" wrapText="1"/>
      <protection/>
    </xf>
    <xf numFmtId="0" fontId="32" fillId="0" borderId="10" xfId="54" applyFont="1" applyFill="1" applyBorder="1" applyAlignment="1" applyProtection="1">
      <alignment horizontal="center" vertical="center" wrapText="1"/>
      <protection/>
    </xf>
    <xf numFmtId="0" fontId="21" fillId="0" borderId="10" xfId="0" applyFont="1" applyFill="1" applyBorder="1" applyAlignment="1" applyProtection="1">
      <alignment horizontal="center" vertical="center" wrapText="1"/>
      <protection/>
    </xf>
    <xf numFmtId="177" fontId="32" fillId="0" borderId="10" xfId="48" applyNumberFormat="1" applyFont="1" applyFill="1" applyBorder="1" applyAlignment="1" applyProtection="1">
      <alignment vertical="center" wrapText="1"/>
      <protection/>
    </xf>
    <xf numFmtId="49" fontId="32" fillId="0" borderId="10" xfId="0" applyNumberFormat="1" applyFont="1" applyFill="1" applyBorder="1" applyAlignment="1" applyProtection="1">
      <alignment horizontal="center" vertical="center" wrapText="1"/>
      <protection/>
    </xf>
    <xf numFmtId="0" fontId="32" fillId="0" borderId="10" xfId="0" applyFont="1" applyFill="1" applyBorder="1" applyAlignment="1" applyProtection="1">
      <alignment horizontal="center" vertical="center" wrapText="1"/>
      <protection/>
    </xf>
    <xf numFmtId="0" fontId="32" fillId="0" borderId="10" xfId="0" applyFont="1" applyFill="1" applyBorder="1" applyAlignment="1" applyProtection="1">
      <alignment horizontal="justify" vertical="center" wrapText="1"/>
      <protection/>
    </xf>
    <xf numFmtId="49" fontId="32" fillId="0" borderId="10" xfId="0" applyNumberFormat="1" applyFont="1" applyFill="1" applyBorder="1" applyAlignment="1" applyProtection="1">
      <alignment horizontal="justify" vertical="top"/>
      <protection/>
    </xf>
    <xf numFmtId="0" fontId="32" fillId="0" borderId="10" xfId="0" applyFont="1" applyFill="1" applyBorder="1" applyAlignment="1" applyProtection="1">
      <alignment horizontal="justify" vertical="top"/>
      <protection/>
    </xf>
    <xf numFmtId="0" fontId="23" fillId="0" borderId="10" xfId="0" applyFont="1" applyFill="1" applyBorder="1" applyAlignment="1" applyProtection="1">
      <alignment horizontal="center" vertical="center" wrapText="1"/>
      <protection/>
    </xf>
    <xf numFmtId="177" fontId="23" fillId="0" borderId="10" xfId="48" applyNumberFormat="1" applyFont="1" applyFill="1" applyBorder="1" applyAlignment="1" applyProtection="1">
      <alignment vertical="center" wrapText="1"/>
      <protection/>
    </xf>
    <xf numFmtId="0" fontId="28" fillId="0" borderId="0" xfId="0" applyFont="1" applyFill="1" applyAlignment="1" applyProtection="1">
      <alignment horizontal="center" vertical="center" wrapText="1"/>
      <protection locked="0"/>
    </xf>
    <xf numFmtId="0" fontId="29" fillId="0" borderId="0" xfId="0" applyFont="1" applyFill="1" applyAlignment="1" applyProtection="1">
      <alignment vertical="center" wrapText="1"/>
      <protection locked="0"/>
    </xf>
    <xf numFmtId="0" fontId="29" fillId="0" borderId="16"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3" fontId="22" fillId="0" borderId="10" xfId="48" applyNumberFormat="1" applyFont="1" applyFill="1" applyBorder="1" applyAlignment="1" applyProtection="1">
      <alignment horizontal="center" vertical="center" wrapText="1"/>
      <protection/>
    </xf>
    <xf numFmtId="0" fontId="24" fillId="16" borderId="12" xfId="54" applyFont="1" applyFill="1" applyBorder="1" applyAlignment="1" applyProtection="1">
      <alignment horizontal="center" vertical="center" wrapText="1"/>
      <protection locked="0"/>
    </xf>
    <xf numFmtId="0" fontId="24" fillId="16" borderId="13" xfId="54" applyFont="1" applyFill="1" applyBorder="1" applyAlignment="1" applyProtection="1">
      <alignment horizontal="center" vertical="center" wrapText="1"/>
      <protection locked="0"/>
    </xf>
    <xf numFmtId="175" fontId="22" fillId="24" borderId="10" xfId="48" applyNumberFormat="1" applyFont="1" applyFill="1" applyBorder="1" applyAlignment="1" applyProtection="1">
      <alignment horizontal="center" vertical="center" wrapText="1"/>
      <protection locked="0"/>
    </xf>
    <xf numFmtId="3" fontId="22" fillId="24" borderId="10" xfId="48" applyNumberFormat="1" applyFont="1" applyFill="1" applyBorder="1" applyAlignment="1" applyProtection="1">
      <alignment horizontal="center" vertical="center" wrapText="1"/>
      <protection locked="0"/>
    </xf>
    <xf numFmtId="177" fontId="24" fillId="0" borderId="10" xfId="48" applyNumberFormat="1" applyFont="1" applyFill="1" applyBorder="1" applyAlignment="1" applyProtection="1">
      <alignment horizontal="center" vertical="center" wrapText="1"/>
      <protection/>
    </xf>
    <xf numFmtId="0" fontId="22" fillId="0" borderId="11" xfId="0" applyFont="1" applyFill="1" applyBorder="1" applyAlignment="1" applyProtection="1">
      <alignment horizontal="center"/>
      <protection locked="0"/>
    </xf>
    <xf numFmtId="0" fontId="24" fillId="0" borderId="10" xfId="0" applyFont="1" applyFill="1" applyBorder="1" applyAlignment="1" applyProtection="1">
      <alignment horizontal="center" vertical="center" wrapText="1"/>
      <protection/>
    </xf>
    <xf numFmtId="0" fontId="24" fillId="16" borderId="12" xfId="54" applyFont="1" applyFill="1" applyBorder="1" applyAlignment="1" applyProtection="1">
      <alignment horizontal="justify" vertical="center" wrapText="1"/>
      <protection locked="0"/>
    </xf>
    <xf numFmtId="0" fontId="24" fillId="16" borderId="13" xfId="54" applyFont="1" applyFill="1" applyBorder="1" applyAlignment="1" applyProtection="1">
      <alignment horizontal="justify" vertical="center" wrapText="1"/>
      <protection locked="0"/>
    </xf>
    <xf numFmtId="0" fontId="22" fillId="0" borderId="15" xfId="0" applyFont="1" applyFill="1" applyBorder="1" applyAlignment="1" applyProtection="1">
      <alignment horizontal="center" vertical="center" wrapText="1"/>
      <protection/>
    </xf>
    <xf numFmtId="0" fontId="30" fillId="0" borderId="15" xfId="0" applyFont="1" applyFill="1" applyBorder="1" applyAlignment="1" applyProtection="1">
      <alignment horizontal="center" vertical="center" wrapText="1"/>
      <protection locked="0"/>
    </xf>
    <xf numFmtId="0" fontId="31" fillId="0" borderId="19" xfId="0" applyFont="1" applyBorder="1" applyAlignment="1" applyProtection="1">
      <alignment vertical="center" wrapText="1"/>
      <protection locked="0"/>
    </xf>
    <xf numFmtId="0" fontId="31" fillId="0" borderId="20" xfId="0" applyFont="1" applyBorder="1" applyAlignment="1" applyProtection="1">
      <alignment vertical="center" wrapText="1"/>
      <protection locked="0"/>
    </xf>
    <xf numFmtId="3" fontId="22" fillId="0" borderId="10" xfId="48" applyNumberFormat="1" applyFont="1" applyFill="1" applyBorder="1" applyAlignment="1" applyProtection="1">
      <alignment horizontal="center" vertical="center" wrapText="1"/>
      <protection locked="0"/>
    </xf>
    <xf numFmtId="0" fontId="32" fillId="0" borderId="10" xfId="0" applyFont="1" applyFill="1" applyBorder="1" applyAlignment="1" applyProtection="1">
      <alignment horizontal="left" vertical="center" wrapText="1" shrinkToFit="1"/>
      <protection/>
    </xf>
    <xf numFmtId="0" fontId="34" fillId="0" borderId="0" xfId="0" applyFont="1" applyAlignment="1">
      <alignment wrapText="1"/>
    </xf>
    <xf numFmtId="0" fontId="34" fillId="0" borderId="0" xfId="0" applyFont="1" applyAlignment="1">
      <alignment horizontal="justify"/>
    </xf>
    <xf numFmtId="0" fontId="34" fillId="0" borderId="10" xfId="0" applyFont="1" applyBorder="1" applyAlignment="1">
      <alignment wrapText="1"/>
    </xf>
    <xf numFmtId="0" fontId="34" fillId="0" borderId="10" xfId="0" applyFont="1" applyBorder="1" applyAlignment="1">
      <alignment horizontal="justify"/>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Incorrecto" xfId="47"/>
    <cellStyle name="Comma" xfId="48"/>
    <cellStyle name="Comma [0]" xfId="49"/>
    <cellStyle name="Currency" xfId="50"/>
    <cellStyle name="Currency [0]" xfId="51"/>
    <cellStyle name="Moneda_Hoja1"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03"/>
  <sheetViews>
    <sheetView showGridLines="0" tabSelected="1" zoomScale="70" zoomScaleNormal="70" zoomScalePageLayoutView="0" workbookViewId="0" topLeftCell="A1">
      <selection activeCell="C6" sqref="C6"/>
    </sheetView>
  </sheetViews>
  <sheetFormatPr defaultColWidth="11.421875" defaultRowHeight="12.75"/>
  <cols>
    <col min="1" max="2" width="28.28125" style="27" customWidth="1"/>
    <col min="3" max="3" width="120.8515625" style="42" customWidth="1"/>
    <col min="4" max="4" width="12.00390625" style="23" customWidth="1"/>
    <col min="5" max="5" width="15.140625" style="23" customWidth="1"/>
    <col min="6" max="6" width="49.421875" style="23" customWidth="1"/>
    <col min="7" max="7" width="22.421875" style="24" customWidth="1"/>
    <col min="8" max="9" width="14.7109375" style="24" customWidth="1"/>
    <col min="10" max="10" width="37.00390625" style="24" customWidth="1"/>
    <col min="11" max="11" width="13.28125" style="25" customWidth="1"/>
    <col min="12" max="19" width="11.421875" style="26" customWidth="1"/>
    <col min="20" max="16384" width="11.421875" style="27" customWidth="1"/>
  </cols>
  <sheetData>
    <row r="1" spans="1:10" ht="180.75" customHeight="1">
      <c r="A1" s="90" t="s">
        <v>41</v>
      </c>
      <c r="B1" s="91"/>
      <c r="C1" s="91"/>
      <c r="D1" s="91"/>
      <c r="E1" s="91"/>
      <c r="F1" s="91"/>
      <c r="G1" s="91"/>
      <c r="H1" s="91"/>
      <c r="I1" s="91"/>
      <c r="J1" s="92"/>
    </row>
    <row r="2" spans="1:10" ht="40.5" customHeight="1">
      <c r="A2" s="93"/>
      <c r="B2" s="93"/>
      <c r="C2" s="93"/>
      <c r="D2" s="93"/>
      <c r="E2" s="93"/>
      <c r="F2" s="93"/>
      <c r="G2" s="93"/>
      <c r="H2" s="93"/>
      <c r="I2" s="93"/>
      <c r="J2" s="94"/>
    </row>
    <row r="3" spans="1:19" s="4" customFormat="1" ht="48" customHeight="1">
      <c r="A3" s="96" t="s">
        <v>440</v>
      </c>
      <c r="B3" s="96" t="s">
        <v>441</v>
      </c>
      <c r="C3" s="103" t="s">
        <v>442</v>
      </c>
      <c r="D3" s="1" t="s">
        <v>443</v>
      </c>
      <c r="E3" s="96" t="s">
        <v>407</v>
      </c>
      <c r="F3" s="96" t="s">
        <v>271</v>
      </c>
      <c r="G3" s="1" t="s">
        <v>444</v>
      </c>
      <c r="H3" s="1" t="s">
        <v>625</v>
      </c>
      <c r="I3" s="1" t="s">
        <v>626</v>
      </c>
      <c r="J3" s="1" t="s">
        <v>445</v>
      </c>
      <c r="K3" s="2"/>
      <c r="L3" s="3"/>
      <c r="M3" s="3"/>
      <c r="N3" s="3"/>
      <c r="O3" s="3"/>
      <c r="P3" s="3"/>
      <c r="Q3" s="3"/>
      <c r="R3" s="3"/>
      <c r="S3" s="3"/>
    </row>
    <row r="4" spans="1:19" s="4" customFormat="1" ht="34.5" customHeight="1">
      <c r="A4" s="97"/>
      <c r="B4" s="97"/>
      <c r="C4" s="104"/>
      <c r="D4" s="1" t="s">
        <v>689</v>
      </c>
      <c r="E4" s="97"/>
      <c r="F4" s="97"/>
      <c r="G4" s="1" t="s">
        <v>272</v>
      </c>
      <c r="H4" s="1" t="s">
        <v>627</v>
      </c>
      <c r="I4" s="1" t="s">
        <v>628</v>
      </c>
      <c r="J4" s="1" t="s">
        <v>629</v>
      </c>
      <c r="K4" s="2"/>
      <c r="L4" s="3"/>
      <c r="M4" s="3"/>
      <c r="N4" s="3"/>
      <c r="O4" s="3"/>
      <c r="P4" s="3"/>
      <c r="Q4" s="3"/>
      <c r="R4" s="3"/>
      <c r="S4" s="3"/>
    </row>
    <row r="5" spans="1:10" ht="60" customHeight="1">
      <c r="A5" s="62">
        <v>1</v>
      </c>
      <c r="B5" s="28" t="s">
        <v>652</v>
      </c>
      <c r="C5" s="29" t="s">
        <v>653</v>
      </c>
      <c r="D5" s="53">
        <v>8</v>
      </c>
      <c r="E5" s="43"/>
      <c r="F5" s="43"/>
      <c r="G5" s="56"/>
      <c r="H5" s="57">
        <f aca="true" t="shared" si="0" ref="H5:H68">+IF(G5="","",(G5*0.16))</f>
      </c>
      <c r="I5" s="57">
        <f>+IF(H5="","",H5*D5)</f>
      </c>
      <c r="J5" s="57">
        <f>+IF(H5="","",(I5+(G5*D5)))</f>
      </c>
    </row>
    <row r="6" spans="1:10" ht="25.5">
      <c r="A6" s="62">
        <v>2</v>
      </c>
      <c r="B6" s="28" t="s">
        <v>351</v>
      </c>
      <c r="C6" s="29" t="s">
        <v>352</v>
      </c>
      <c r="D6" s="53">
        <v>16</v>
      </c>
      <c r="E6" s="43"/>
      <c r="F6" s="43"/>
      <c r="G6" s="56"/>
      <c r="H6" s="57">
        <f t="shared" si="0"/>
      </c>
      <c r="I6" s="57">
        <f aca="true" t="shared" si="1" ref="I6:I69">+IF(H6="","",H6*D6)</f>
      </c>
      <c r="J6" s="57">
        <f aca="true" t="shared" si="2" ref="J6:J69">+IF(H6="","",(I6+(G6*D6)))</f>
      </c>
    </row>
    <row r="7" spans="1:10" ht="12.75">
      <c r="A7" s="62">
        <v>3</v>
      </c>
      <c r="B7" s="28" t="s">
        <v>143</v>
      </c>
      <c r="C7" s="29" t="s">
        <v>296</v>
      </c>
      <c r="D7" s="53">
        <v>8</v>
      </c>
      <c r="E7" s="43"/>
      <c r="F7" s="43"/>
      <c r="G7" s="56"/>
      <c r="H7" s="57">
        <f t="shared" si="0"/>
      </c>
      <c r="I7" s="57">
        <f t="shared" si="1"/>
      </c>
      <c r="J7" s="57">
        <f t="shared" si="2"/>
      </c>
    </row>
    <row r="8" spans="1:10" ht="66" customHeight="1">
      <c r="A8" s="62">
        <v>4</v>
      </c>
      <c r="B8" s="28" t="s">
        <v>589</v>
      </c>
      <c r="C8" s="29" t="s">
        <v>104</v>
      </c>
      <c r="D8" s="53">
        <v>2</v>
      </c>
      <c r="E8" s="43"/>
      <c r="F8" s="43"/>
      <c r="G8" s="56"/>
      <c r="H8" s="57">
        <f t="shared" si="0"/>
      </c>
      <c r="I8" s="57">
        <f t="shared" si="1"/>
      </c>
      <c r="J8" s="57">
        <f t="shared" si="2"/>
      </c>
    </row>
    <row r="9" spans="1:10" ht="13.5">
      <c r="A9" s="62">
        <v>5</v>
      </c>
      <c r="B9" s="77" t="s">
        <v>381</v>
      </c>
      <c r="C9" s="77" t="s">
        <v>382</v>
      </c>
      <c r="D9" s="79">
        <v>1</v>
      </c>
      <c r="E9" s="43"/>
      <c r="F9" s="43"/>
      <c r="G9" s="58"/>
      <c r="H9" s="57">
        <f t="shared" si="0"/>
      </c>
      <c r="I9" s="57">
        <f t="shared" si="1"/>
      </c>
      <c r="J9" s="57">
        <f t="shared" si="2"/>
      </c>
    </row>
    <row r="10" spans="1:10" ht="153" customHeight="1">
      <c r="A10" s="62">
        <v>6</v>
      </c>
      <c r="B10" s="28" t="s">
        <v>422</v>
      </c>
      <c r="C10" s="51" t="s">
        <v>105</v>
      </c>
      <c r="D10" s="53">
        <v>1</v>
      </c>
      <c r="E10" s="43"/>
      <c r="F10" s="43"/>
      <c r="G10" s="56"/>
      <c r="H10" s="57">
        <f t="shared" si="0"/>
      </c>
      <c r="I10" s="57">
        <f t="shared" si="1"/>
      </c>
      <c r="J10" s="57">
        <f t="shared" si="2"/>
      </c>
    </row>
    <row r="11" spans="1:15" ht="409.5" customHeight="1">
      <c r="A11" s="62">
        <v>7</v>
      </c>
      <c r="B11" s="80" t="s">
        <v>454</v>
      </c>
      <c r="C11" s="81" t="s">
        <v>58</v>
      </c>
      <c r="D11" s="82">
        <v>1</v>
      </c>
      <c r="E11" s="45"/>
      <c r="F11" s="45"/>
      <c r="G11" s="59"/>
      <c r="H11" s="57">
        <f t="shared" si="0"/>
      </c>
      <c r="I11" s="57">
        <f t="shared" si="1"/>
      </c>
      <c r="J11" s="57">
        <f t="shared" si="2"/>
      </c>
      <c r="K11" s="30"/>
      <c r="L11" s="31"/>
      <c r="M11" s="31"/>
      <c r="N11" s="31"/>
      <c r="O11" s="31"/>
    </row>
    <row r="12" spans="1:15" ht="50.25" customHeight="1">
      <c r="A12" s="62">
        <v>8</v>
      </c>
      <c r="B12" s="78" t="s">
        <v>327</v>
      </c>
      <c r="C12" s="78" t="s">
        <v>264</v>
      </c>
      <c r="D12" s="82">
        <v>1</v>
      </c>
      <c r="E12" s="44"/>
      <c r="F12" s="44"/>
      <c r="G12" s="59"/>
      <c r="H12" s="57">
        <f t="shared" si="0"/>
      </c>
      <c r="I12" s="57">
        <f t="shared" si="1"/>
      </c>
      <c r="J12" s="57">
        <f t="shared" si="2"/>
      </c>
      <c r="K12" s="30"/>
      <c r="L12" s="31"/>
      <c r="M12" s="31"/>
      <c r="N12" s="31"/>
      <c r="O12" s="31"/>
    </row>
    <row r="13" spans="1:15" ht="157.5" customHeight="1">
      <c r="A13" s="62">
        <v>9</v>
      </c>
      <c r="B13" s="8" t="s">
        <v>107</v>
      </c>
      <c r="C13" s="11" t="s">
        <v>108</v>
      </c>
      <c r="D13" s="54">
        <v>1</v>
      </c>
      <c r="E13" s="44"/>
      <c r="F13" s="44"/>
      <c r="G13" s="60"/>
      <c r="H13" s="57">
        <f t="shared" si="0"/>
      </c>
      <c r="I13" s="57">
        <f t="shared" si="1"/>
      </c>
      <c r="J13" s="57">
        <f t="shared" si="2"/>
      </c>
      <c r="K13" s="30"/>
      <c r="L13" s="31"/>
      <c r="M13" s="31"/>
      <c r="N13" s="31"/>
      <c r="O13" s="31"/>
    </row>
    <row r="14" spans="1:15" ht="170.25" customHeight="1">
      <c r="A14" s="62">
        <v>10</v>
      </c>
      <c r="B14" s="78" t="s">
        <v>332</v>
      </c>
      <c r="C14" s="110" t="s">
        <v>42</v>
      </c>
      <c r="D14" s="82">
        <v>1</v>
      </c>
      <c r="E14" s="44"/>
      <c r="F14" s="44"/>
      <c r="G14" s="59"/>
      <c r="H14" s="57">
        <f t="shared" si="0"/>
      </c>
      <c r="I14" s="57">
        <f t="shared" si="1"/>
      </c>
      <c r="J14" s="57">
        <f t="shared" si="2"/>
      </c>
      <c r="K14" s="30"/>
      <c r="L14" s="31"/>
      <c r="M14" s="31"/>
      <c r="N14" s="31"/>
      <c r="O14" s="31"/>
    </row>
    <row r="15" spans="1:15" ht="27">
      <c r="A15" s="62">
        <v>11</v>
      </c>
      <c r="B15" s="78" t="s">
        <v>98</v>
      </c>
      <c r="C15" s="78" t="s">
        <v>99</v>
      </c>
      <c r="D15" s="82">
        <v>1</v>
      </c>
      <c r="E15" s="44"/>
      <c r="F15" s="44"/>
      <c r="G15" s="59"/>
      <c r="H15" s="57">
        <f t="shared" si="0"/>
      </c>
      <c r="I15" s="57">
        <f t="shared" si="1"/>
      </c>
      <c r="J15" s="57">
        <f t="shared" si="2"/>
      </c>
      <c r="K15" s="30"/>
      <c r="L15" s="31"/>
      <c r="M15" s="31"/>
      <c r="N15" s="31"/>
      <c r="O15" s="31"/>
    </row>
    <row r="16" spans="1:15" ht="91.5" customHeight="1">
      <c r="A16" s="62">
        <v>12</v>
      </c>
      <c r="B16" s="8" t="s">
        <v>424</v>
      </c>
      <c r="C16" s="14" t="s">
        <v>109</v>
      </c>
      <c r="D16" s="54">
        <v>1</v>
      </c>
      <c r="E16" s="44"/>
      <c r="F16" s="44"/>
      <c r="G16" s="60"/>
      <c r="H16" s="57">
        <f t="shared" si="0"/>
      </c>
      <c r="I16" s="57">
        <f t="shared" si="1"/>
      </c>
      <c r="J16" s="57">
        <f t="shared" si="2"/>
      </c>
      <c r="K16" s="30"/>
      <c r="L16" s="31"/>
      <c r="M16" s="31"/>
      <c r="N16" s="31"/>
      <c r="O16" s="31"/>
    </row>
    <row r="17" spans="1:15" ht="161.25" customHeight="1">
      <c r="A17" s="62">
        <v>13</v>
      </c>
      <c r="B17" s="8" t="s">
        <v>679</v>
      </c>
      <c r="C17" s="11" t="s">
        <v>680</v>
      </c>
      <c r="D17" s="54">
        <v>2</v>
      </c>
      <c r="E17" s="44"/>
      <c r="F17" s="44"/>
      <c r="G17" s="60"/>
      <c r="H17" s="57">
        <f t="shared" si="0"/>
      </c>
      <c r="I17" s="57">
        <f t="shared" si="1"/>
      </c>
      <c r="J17" s="57">
        <f t="shared" si="2"/>
      </c>
      <c r="K17" s="30"/>
      <c r="L17" s="31"/>
      <c r="M17" s="31"/>
      <c r="N17" s="31"/>
      <c r="O17" s="31"/>
    </row>
    <row r="18" spans="1:15" ht="32.25" customHeight="1">
      <c r="A18" s="62">
        <v>14</v>
      </c>
      <c r="B18" s="8" t="s">
        <v>174</v>
      </c>
      <c r="C18" s="9" t="s">
        <v>519</v>
      </c>
      <c r="D18" s="55">
        <v>1</v>
      </c>
      <c r="E18" s="44"/>
      <c r="F18" s="44"/>
      <c r="G18" s="59"/>
      <c r="H18" s="57">
        <f t="shared" si="0"/>
      </c>
      <c r="I18" s="57">
        <f t="shared" si="1"/>
      </c>
      <c r="J18" s="57">
        <f t="shared" si="2"/>
      </c>
      <c r="K18" s="30"/>
      <c r="L18" s="31"/>
      <c r="M18" s="31"/>
      <c r="N18" s="31"/>
      <c r="O18" s="31"/>
    </row>
    <row r="19" spans="1:15" ht="33.75" customHeight="1">
      <c r="A19" s="62">
        <v>15</v>
      </c>
      <c r="B19" s="8" t="s">
        <v>374</v>
      </c>
      <c r="C19" s="21" t="s">
        <v>520</v>
      </c>
      <c r="D19" s="55">
        <v>1</v>
      </c>
      <c r="E19" s="44"/>
      <c r="F19" s="44"/>
      <c r="G19" s="59"/>
      <c r="H19" s="57">
        <f t="shared" si="0"/>
      </c>
      <c r="I19" s="57">
        <f t="shared" si="1"/>
      </c>
      <c r="J19" s="57">
        <f t="shared" si="2"/>
      </c>
      <c r="K19" s="30"/>
      <c r="L19" s="31"/>
      <c r="M19" s="31"/>
      <c r="N19" s="31"/>
      <c r="O19" s="31"/>
    </row>
    <row r="20" spans="1:15" ht="38.25" customHeight="1">
      <c r="A20" s="62">
        <v>16</v>
      </c>
      <c r="B20" s="8" t="s">
        <v>110</v>
      </c>
      <c r="C20" s="16" t="s">
        <v>111</v>
      </c>
      <c r="D20" s="54">
        <v>1</v>
      </c>
      <c r="E20" s="44"/>
      <c r="F20" s="44"/>
      <c r="G20" s="60"/>
      <c r="H20" s="57">
        <f t="shared" si="0"/>
      </c>
      <c r="I20" s="57">
        <f t="shared" si="1"/>
      </c>
      <c r="J20" s="57">
        <f t="shared" si="2"/>
      </c>
      <c r="K20" s="30"/>
      <c r="L20" s="31"/>
      <c r="M20" s="31"/>
      <c r="N20" s="31"/>
      <c r="O20" s="31"/>
    </row>
    <row r="21" spans="1:15" ht="75.75" customHeight="1">
      <c r="A21" s="62">
        <v>17</v>
      </c>
      <c r="B21" s="15" t="s">
        <v>112</v>
      </c>
      <c r="C21" s="11" t="s">
        <v>692</v>
      </c>
      <c r="D21" s="54">
        <v>8</v>
      </c>
      <c r="E21" s="44"/>
      <c r="F21" s="44"/>
      <c r="G21" s="60"/>
      <c r="H21" s="57">
        <f t="shared" si="0"/>
      </c>
      <c r="I21" s="57">
        <f t="shared" si="1"/>
      </c>
      <c r="J21" s="57">
        <f t="shared" si="2"/>
      </c>
      <c r="K21" s="30"/>
      <c r="L21" s="31"/>
      <c r="M21" s="31"/>
      <c r="N21" s="31"/>
      <c r="O21" s="31"/>
    </row>
    <row r="22" spans="1:15" ht="93.75" customHeight="1">
      <c r="A22" s="62">
        <v>18</v>
      </c>
      <c r="B22" s="8" t="s">
        <v>581</v>
      </c>
      <c r="C22" s="11" t="s">
        <v>582</v>
      </c>
      <c r="D22" s="54">
        <v>6</v>
      </c>
      <c r="E22" s="44"/>
      <c r="F22" s="44"/>
      <c r="G22" s="60"/>
      <c r="H22" s="57">
        <f t="shared" si="0"/>
      </c>
      <c r="I22" s="57">
        <f t="shared" si="1"/>
      </c>
      <c r="J22" s="57">
        <f t="shared" si="2"/>
      </c>
      <c r="K22" s="30"/>
      <c r="L22" s="31"/>
      <c r="M22" s="31"/>
      <c r="N22" s="31"/>
      <c r="O22" s="31"/>
    </row>
    <row r="23" spans="1:15" ht="115.5" customHeight="1">
      <c r="A23" s="62">
        <v>19</v>
      </c>
      <c r="B23" s="78" t="s">
        <v>197</v>
      </c>
      <c r="C23" s="78" t="s">
        <v>43</v>
      </c>
      <c r="D23" s="82">
        <v>2</v>
      </c>
      <c r="E23" s="44"/>
      <c r="F23" s="44"/>
      <c r="G23" s="59"/>
      <c r="H23" s="57">
        <f t="shared" si="0"/>
      </c>
      <c r="I23" s="57">
        <f t="shared" si="1"/>
      </c>
      <c r="J23" s="57">
        <f t="shared" si="2"/>
      </c>
      <c r="K23" s="30"/>
      <c r="L23" s="31"/>
      <c r="M23" s="31"/>
      <c r="N23" s="31"/>
      <c r="O23" s="31"/>
    </row>
    <row r="24" spans="1:15" ht="51" customHeight="1">
      <c r="A24" s="62">
        <v>20</v>
      </c>
      <c r="B24" s="8" t="s">
        <v>367</v>
      </c>
      <c r="C24" s="9" t="s">
        <v>273</v>
      </c>
      <c r="D24" s="55">
        <v>2</v>
      </c>
      <c r="E24" s="44"/>
      <c r="F24" s="44"/>
      <c r="G24" s="59"/>
      <c r="H24" s="57">
        <f t="shared" si="0"/>
      </c>
      <c r="I24" s="57">
        <f t="shared" si="1"/>
      </c>
      <c r="J24" s="57">
        <f t="shared" si="2"/>
      </c>
      <c r="K24" s="30"/>
      <c r="L24" s="31"/>
      <c r="M24" s="31"/>
      <c r="N24" s="31"/>
      <c r="O24" s="31"/>
    </row>
    <row r="25" spans="1:15" ht="57.75" customHeight="1">
      <c r="A25" s="62">
        <v>21</v>
      </c>
      <c r="B25" s="78" t="s">
        <v>335</v>
      </c>
      <c r="C25" s="78" t="s">
        <v>336</v>
      </c>
      <c r="D25" s="82">
        <v>1</v>
      </c>
      <c r="E25" s="44"/>
      <c r="F25" s="44"/>
      <c r="G25" s="59"/>
      <c r="H25" s="57">
        <f t="shared" si="0"/>
      </c>
      <c r="I25" s="57">
        <f t="shared" si="1"/>
      </c>
      <c r="J25" s="57">
        <f t="shared" si="2"/>
      </c>
      <c r="K25" s="30"/>
      <c r="L25" s="31"/>
      <c r="M25" s="31"/>
      <c r="N25" s="31"/>
      <c r="O25" s="31"/>
    </row>
    <row r="26" spans="1:15" ht="72.75" customHeight="1">
      <c r="A26" s="62">
        <v>22</v>
      </c>
      <c r="B26" s="8" t="s">
        <v>409</v>
      </c>
      <c r="C26" s="11" t="s">
        <v>410</v>
      </c>
      <c r="D26" s="54">
        <v>1</v>
      </c>
      <c r="E26" s="44"/>
      <c r="F26" s="44"/>
      <c r="G26" s="60"/>
      <c r="H26" s="57">
        <f t="shared" si="0"/>
      </c>
      <c r="I26" s="57">
        <f t="shared" si="1"/>
      </c>
      <c r="J26" s="57">
        <f t="shared" si="2"/>
      </c>
      <c r="K26" s="30"/>
      <c r="L26" s="31"/>
      <c r="M26" s="31"/>
      <c r="N26" s="31"/>
      <c r="O26" s="31"/>
    </row>
    <row r="27" spans="1:15" ht="56.25" customHeight="1">
      <c r="A27" s="62">
        <v>23</v>
      </c>
      <c r="B27" s="78" t="s">
        <v>368</v>
      </c>
      <c r="C27" s="78" t="s">
        <v>333</v>
      </c>
      <c r="D27" s="82">
        <v>11</v>
      </c>
      <c r="E27" s="44"/>
      <c r="F27" s="44"/>
      <c r="G27" s="59"/>
      <c r="H27" s="57">
        <f t="shared" si="0"/>
      </c>
      <c r="I27" s="57">
        <f t="shared" si="1"/>
      </c>
      <c r="J27" s="57">
        <f t="shared" si="2"/>
      </c>
      <c r="K27" s="30"/>
      <c r="L27" s="31"/>
      <c r="M27" s="31"/>
      <c r="N27" s="31"/>
      <c r="O27" s="31"/>
    </row>
    <row r="28" spans="1:15" ht="38.25">
      <c r="A28" s="62">
        <v>24</v>
      </c>
      <c r="B28" s="10" t="s">
        <v>731</v>
      </c>
      <c r="C28" s="20" t="s">
        <v>274</v>
      </c>
      <c r="D28" s="55">
        <v>3</v>
      </c>
      <c r="E28" s="44"/>
      <c r="F28" s="44"/>
      <c r="G28" s="59"/>
      <c r="H28" s="57">
        <f t="shared" si="0"/>
      </c>
      <c r="I28" s="57">
        <f t="shared" si="1"/>
      </c>
      <c r="J28" s="57">
        <f t="shared" si="2"/>
      </c>
      <c r="K28" s="30"/>
      <c r="L28" s="31"/>
      <c r="M28" s="31"/>
      <c r="N28" s="31"/>
      <c r="O28" s="31"/>
    </row>
    <row r="29" spans="1:15" ht="80.25" customHeight="1">
      <c r="A29" s="62">
        <v>25</v>
      </c>
      <c r="B29" s="80" t="s">
        <v>354</v>
      </c>
      <c r="C29" s="80" t="s">
        <v>31</v>
      </c>
      <c r="D29" s="82">
        <v>1</v>
      </c>
      <c r="E29" s="46"/>
      <c r="F29" s="46"/>
      <c r="G29" s="59"/>
      <c r="H29" s="57">
        <f t="shared" si="0"/>
      </c>
      <c r="I29" s="57">
        <f t="shared" si="1"/>
      </c>
      <c r="J29" s="57">
        <f t="shared" si="2"/>
      </c>
      <c r="K29" s="30"/>
      <c r="L29" s="31"/>
      <c r="M29" s="31"/>
      <c r="N29" s="31"/>
      <c r="O29" s="31"/>
    </row>
    <row r="30" spans="1:15" ht="87" customHeight="1">
      <c r="A30" s="62">
        <v>26</v>
      </c>
      <c r="B30" s="78" t="s">
        <v>660</v>
      </c>
      <c r="C30" s="78" t="s">
        <v>265</v>
      </c>
      <c r="D30" s="82">
        <v>1</v>
      </c>
      <c r="E30" s="44"/>
      <c r="F30" s="44"/>
      <c r="G30" s="59"/>
      <c r="H30" s="57">
        <f t="shared" si="0"/>
      </c>
      <c r="I30" s="57">
        <f t="shared" si="1"/>
      </c>
      <c r="J30" s="57">
        <f t="shared" si="2"/>
      </c>
      <c r="K30" s="30"/>
      <c r="L30" s="31"/>
      <c r="M30" s="31"/>
      <c r="N30" s="31"/>
      <c r="O30" s="31"/>
    </row>
    <row r="31" spans="1:15" ht="153.75" customHeight="1">
      <c r="A31" s="62">
        <v>27</v>
      </c>
      <c r="B31" s="78" t="s">
        <v>660</v>
      </c>
      <c r="C31" s="78" t="s">
        <v>334</v>
      </c>
      <c r="D31" s="82">
        <v>2</v>
      </c>
      <c r="E31" s="44"/>
      <c r="F31" s="44"/>
      <c r="G31" s="59"/>
      <c r="H31" s="57">
        <f t="shared" si="0"/>
      </c>
      <c r="I31" s="57">
        <f t="shared" si="1"/>
      </c>
      <c r="J31" s="57">
        <f t="shared" si="2"/>
      </c>
      <c r="K31" s="30"/>
      <c r="L31" s="31"/>
      <c r="M31" s="31"/>
      <c r="N31" s="31"/>
      <c r="O31" s="31"/>
    </row>
    <row r="32" spans="1:15" ht="67.5" customHeight="1">
      <c r="A32" s="62">
        <v>28</v>
      </c>
      <c r="B32" s="78" t="s">
        <v>660</v>
      </c>
      <c r="C32" s="78" t="s">
        <v>337</v>
      </c>
      <c r="D32" s="82">
        <v>1</v>
      </c>
      <c r="E32" s="44"/>
      <c r="F32" s="44"/>
      <c r="G32" s="59"/>
      <c r="H32" s="57">
        <f t="shared" si="0"/>
      </c>
      <c r="I32" s="57">
        <f t="shared" si="1"/>
      </c>
      <c r="J32" s="57">
        <f t="shared" si="2"/>
      </c>
      <c r="K32" s="30"/>
      <c r="L32" s="31"/>
      <c r="M32" s="31"/>
      <c r="N32" s="31"/>
      <c r="O32" s="31"/>
    </row>
    <row r="33" spans="1:15" ht="38.25" customHeight="1">
      <c r="A33" s="62">
        <v>29</v>
      </c>
      <c r="B33" s="78" t="s">
        <v>660</v>
      </c>
      <c r="C33" s="78" t="s">
        <v>338</v>
      </c>
      <c r="D33" s="82">
        <v>1</v>
      </c>
      <c r="E33" s="44"/>
      <c r="F33" s="44"/>
      <c r="G33" s="59"/>
      <c r="H33" s="57">
        <f t="shared" si="0"/>
      </c>
      <c r="I33" s="57">
        <f t="shared" si="1"/>
      </c>
      <c r="J33" s="57">
        <f t="shared" si="2"/>
      </c>
      <c r="K33" s="30"/>
      <c r="L33" s="31"/>
      <c r="M33" s="31"/>
      <c r="N33" s="31"/>
      <c r="O33" s="31"/>
    </row>
    <row r="34" spans="1:15" ht="57.75" customHeight="1">
      <c r="A34" s="62">
        <v>30</v>
      </c>
      <c r="B34" s="78" t="s">
        <v>660</v>
      </c>
      <c r="C34" s="78" t="s">
        <v>339</v>
      </c>
      <c r="D34" s="82">
        <v>1</v>
      </c>
      <c r="E34" s="44"/>
      <c r="F34" s="44"/>
      <c r="G34" s="59"/>
      <c r="H34" s="57">
        <f t="shared" si="0"/>
      </c>
      <c r="I34" s="57">
        <f t="shared" si="1"/>
      </c>
      <c r="J34" s="57">
        <f t="shared" si="2"/>
      </c>
      <c r="K34" s="30"/>
      <c r="L34" s="31"/>
      <c r="M34" s="31"/>
      <c r="N34" s="31"/>
      <c r="O34" s="31"/>
    </row>
    <row r="35" spans="1:15" ht="66.75" customHeight="1">
      <c r="A35" s="62">
        <v>31</v>
      </c>
      <c r="B35" s="8" t="s">
        <v>660</v>
      </c>
      <c r="C35" s="11" t="s">
        <v>275</v>
      </c>
      <c r="D35" s="54">
        <v>4</v>
      </c>
      <c r="E35" s="47"/>
      <c r="F35" s="47"/>
      <c r="G35" s="59"/>
      <c r="H35" s="57">
        <f t="shared" si="0"/>
      </c>
      <c r="I35" s="57">
        <f t="shared" si="1"/>
      </c>
      <c r="J35" s="57">
        <f t="shared" si="2"/>
      </c>
      <c r="K35" s="30"/>
      <c r="L35" s="31"/>
      <c r="M35" s="31"/>
      <c r="N35" s="31"/>
      <c r="O35" s="31"/>
    </row>
    <row r="36" spans="1:15" ht="44.25" customHeight="1">
      <c r="A36" s="62">
        <v>32</v>
      </c>
      <c r="B36" s="8" t="s">
        <v>150</v>
      </c>
      <c r="C36" s="11" t="s">
        <v>0</v>
      </c>
      <c r="D36" s="54">
        <v>1</v>
      </c>
      <c r="E36" s="44"/>
      <c r="F36" s="44"/>
      <c r="G36" s="60"/>
      <c r="H36" s="57">
        <f t="shared" si="0"/>
      </c>
      <c r="I36" s="57">
        <f t="shared" si="1"/>
      </c>
      <c r="J36" s="57">
        <f t="shared" si="2"/>
      </c>
      <c r="K36" s="30"/>
      <c r="L36" s="31"/>
      <c r="M36" s="31"/>
      <c r="N36" s="31"/>
      <c r="O36" s="31"/>
    </row>
    <row r="37" spans="1:15" ht="30.75" customHeight="1">
      <c r="A37" s="62">
        <v>33</v>
      </c>
      <c r="B37" s="15" t="s">
        <v>113</v>
      </c>
      <c r="C37" s="11" t="s">
        <v>2</v>
      </c>
      <c r="D37" s="54">
        <v>1</v>
      </c>
      <c r="E37" s="44"/>
      <c r="F37" s="44"/>
      <c r="G37" s="60"/>
      <c r="H37" s="57">
        <f t="shared" si="0"/>
      </c>
      <c r="I37" s="57">
        <f t="shared" si="1"/>
      </c>
      <c r="J37" s="57">
        <f t="shared" si="2"/>
      </c>
      <c r="K37" s="30"/>
      <c r="L37" s="31"/>
      <c r="M37" s="31"/>
      <c r="N37" s="31"/>
      <c r="O37" s="31"/>
    </row>
    <row r="38" spans="1:15" ht="24" customHeight="1">
      <c r="A38" s="62">
        <v>34</v>
      </c>
      <c r="B38" s="15" t="s">
        <v>114</v>
      </c>
      <c r="C38" s="14" t="s">
        <v>115</v>
      </c>
      <c r="D38" s="54">
        <v>24</v>
      </c>
      <c r="E38" s="44"/>
      <c r="F38" s="44"/>
      <c r="G38" s="60"/>
      <c r="H38" s="57">
        <f t="shared" si="0"/>
      </c>
      <c r="I38" s="57">
        <f t="shared" si="1"/>
      </c>
      <c r="J38" s="57">
        <f t="shared" si="2"/>
      </c>
      <c r="K38" s="30"/>
      <c r="L38" s="31"/>
      <c r="M38" s="31"/>
      <c r="N38" s="31"/>
      <c r="O38" s="31"/>
    </row>
    <row r="39" spans="1:15" ht="59.25" customHeight="1">
      <c r="A39" s="62">
        <v>35</v>
      </c>
      <c r="B39" s="8" t="s">
        <v>691</v>
      </c>
      <c r="C39" s="11" t="s">
        <v>631</v>
      </c>
      <c r="D39" s="54">
        <v>30</v>
      </c>
      <c r="E39" s="44"/>
      <c r="F39" s="44"/>
      <c r="G39" s="60"/>
      <c r="H39" s="57">
        <f t="shared" si="0"/>
      </c>
      <c r="I39" s="57">
        <f t="shared" si="1"/>
      </c>
      <c r="J39" s="57">
        <f t="shared" si="2"/>
      </c>
      <c r="K39" s="30"/>
      <c r="L39" s="31"/>
      <c r="M39" s="31"/>
      <c r="N39" s="31"/>
      <c r="O39" s="31"/>
    </row>
    <row r="40" spans="1:15" ht="102.75" customHeight="1">
      <c r="A40" s="62">
        <v>36</v>
      </c>
      <c r="B40" s="8" t="s">
        <v>162</v>
      </c>
      <c r="C40" s="11"/>
      <c r="D40" s="54">
        <v>7</v>
      </c>
      <c r="E40" s="44"/>
      <c r="F40" s="44"/>
      <c r="G40" s="60"/>
      <c r="H40" s="57">
        <f t="shared" si="0"/>
      </c>
      <c r="I40" s="57">
        <f t="shared" si="1"/>
      </c>
      <c r="J40" s="57">
        <f t="shared" si="2"/>
      </c>
      <c r="K40" s="30"/>
      <c r="L40" s="31"/>
      <c r="M40" s="31"/>
      <c r="N40" s="31"/>
      <c r="O40" s="31"/>
    </row>
    <row r="41" spans="1:15" ht="63.75">
      <c r="A41" s="62">
        <v>37</v>
      </c>
      <c r="B41" s="8" t="s">
        <v>161</v>
      </c>
      <c r="C41" s="11" t="s">
        <v>611</v>
      </c>
      <c r="D41" s="54">
        <v>2</v>
      </c>
      <c r="E41" s="44"/>
      <c r="F41" s="44"/>
      <c r="G41" s="60"/>
      <c r="H41" s="57">
        <f t="shared" si="0"/>
      </c>
      <c r="I41" s="57">
        <f t="shared" si="1"/>
      </c>
      <c r="J41" s="57">
        <f t="shared" si="2"/>
      </c>
      <c r="K41" s="30"/>
      <c r="L41" s="31"/>
      <c r="M41" s="31"/>
      <c r="N41" s="31"/>
      <c r="O41" s="31"/>
    </row>
    <row r="42" spans="1:15" ht="25.5">
      <c r="A42" s="62">
        <v>38</v>
      </c>
      <c r="B42" s="8" t="s">
        <v>437</v>
      </c>
      <c r="C42" s="11" t="s">
        <v>612</v>
      </c>
      <c r="D42" s="54">
        <v>1</v>
      </c>
      <c r="E42" s="44"/>
      <c r="F42" s="44"/>
      <c r="G42" s="60"/>
      <c r="H42" s="57">
        <f t="shared" si="0"/>
      </c>
      <c r="I42" s="57">
        <f t="shared" si="1"/>
      </c>
      <c r="J42" s="57">
        <f t="shared" si="2"/>
      </c>
      <c r="K42" s="30"/>
      <c r="L42" s="31"/>
      <c r="M42" s="31"/>
      <c r="N42" s="31"/>
      <c r="O42" s="31"/>
    </row>
    <row r="43" spans="1:15" ht="13.5">
      <c r="A43" s="62">
        <v>39</v>
      </c>
      <c r="B43" s="78" t="s">
        <v>563</v>
      </c>
      <c r="C43" s="78" t="s">
        <v>564</v>
      </c>
      <c r="D43" s="82">
        <v>16</v>
      </c>
      <c r="E43" s="44"/>
      <c r="F43" s="44"/>
      <c r="G43" s="60"/>
      <c r="H43" s="57">
        <f t="shared" si="0"/>
      </c>
      <c r="I43" s="57">
        <f t="shared" si="1"/>
      </c>
      <c r="J43" s="57">
        <f t="shared" si="2"/>
      </c>
      <c r="K43" s="30"/>
      <c r="L43" s="31"/>
      <c r="M43" s="31"/>
      <c r="N43" s="31"/>
      <c r="O43" s="31"/>
    </row>
    <row r="44" spans="1:15" ht="27">
      <c r="A44" s="62">
        <v>40</v>
      </c>
      <c r="B44" s="78" t="s">
        <v>91</v>
      </c>
      <c r="C44" s="78" t="s">
        <v>92</v>
      </c>
      <c r="D44" s="82">
        <v>2</v>
      </c>
      <c r="E44" s="44"/>
      <c r="F44" s="44"/>
      <c r="G44" s="59"/>
      <c r="H44" s="57">
        <f t="shared" si="0"/>
      </c>
      <c r="I44" s="57">
        <f t="shared" si="1"/>
      </c>
      <c r="J44" s="57">
        <f t="shared" si="2"/>
      </c>
      <c r="K44" s="30"/>
      <c r="L44" s="31"/>
      <c r="M44" s="31"/>
      <c r="N44" s="31"/>
      <c r="O44" s="31"/>
    </row>
    <row r="45" spans="1:15" ht="141" customHeight="1">
      <c r="A45" s="62">
        <v>41</v>
      </c>
      <c r="B45" s="8" t="s">
        <v>734</v>
      </c>
      <c r="C45" s="9" t="s">
        <v>735</v>
      </c>
      <c r="D45" s="55">
        <v>4</v>
      </c>
      <c r="E45" s="44"/>
      <c r="F45" s="44"/>
      <c r="G45" s="59"/>
      <c r="H45" s="57">
        <f t="shared" si="0"/>
      </c>
      <c r="I45" s="57">
        <f t="shared" si="1"/>
      </c>
      <c r="J45" s="57">
        <f t="shared" si="2"/>
      </c>
      <c r="K45" s="30"/>
      <c r="L45" s="31"/>
      <c r="M45" s="31"/>
      <c r="N45" s="31"/>
      <c r="O45" s="31"/>
    </row>
    <row r="46" spans="1:15" ht="57.75" customHeight="1">
      <c r="A46" s="62">
        <v>42</v>
      </c>
      <c r="B46" s="8" t="s">
        <v>570</v>
      </c>
      <c r="C46" s="11" t="s">
        <v>3</v>
      </c>
      <c r="D46" s="54">
        <v>1</v>
      </c>
      <c r="E46" s="44"/>
      <c r="F46" s="44"/>
      <c r="G46" s="59"/>
      <c r="H46" s="57">
        <f t="shared" si="0"/>
      </c>
      <c r="I46" s="57">
        <f t="shared" si="1"/>
      </c>
      <c r="J46" s="57">
        <f t="shared" si="2"/>
      </c>
      <c r="K46" s="30"/>
      <c r="L46" s="31"/>
      <c r="M46" s="31"/>
      <c r="N46" s="31"/>
      <c r="O46" s="31"/>
    </row>
    <row r="47" spans="1:15" ht="13.5">
      <c r="A47" s="62">
        <v>43</v>
      </c>
      <c r="B47" s="78" t="s">
        <v>168</v>
      </c>
      <c r="C47" s="78" t="s">
        <v>4</v>
      </c>
      <c r="D47" s="82">
        <v>1</v>
      </c>
      <c r="E47" s="44"/>
      <c r="F47" s="44"/>
      <c r="G47" s="60"/>
      <c r="H47" s="57">
        <f t="shared" si="0"/>
      </c>
      <c r="I47" s="57">
        <f t="shared" si="1"/>
      </c>
      <c r="J47" s="57">
        <f t="shared" si="2"/>
      </c>
      <c r="K47" s="30"/>
      <c r="L47" s="31"/>
      <c r="M47" s="31"/>
      <c r="N47" s="31"/>
      <c r="O47" s="31"/>
    </row>
    <row r="48" spans="1:15" ht="12.75">
      <c r="A48" s="62">
        <v>44</v>
      </c>
      <c r="B48" s="8" t="s">
        <v>116</v>
      </c>
      <c r="C48" s="11" t="s">
        <v>613</v>
      </c>
      <c r="D48" s="54">
        <v>5</v>
      </c>
      <c r="E48" s="44"/>
      <c r="F48" s="44"/>
      <c r="G48" s="59"/>
      <c r="H48" s="57">
        <f t="shared" si="0"/>
      </c>
      <c r="I48" s="57">
        <f t="shared" si="1"/>
      </c>
      <c r="J48" s="57">
        <f t="shared" si="2"/>
      </c>
      <c r="K48" s="30"/>
      <c r="L48" s="31"/>
      <c r="M48" s="31"/>
      <c r="N48" s="31"/>
      <c r="O48" s="31"/>
    </row>
    <row r="49" spans="1:15" ht="27">
      <c r="A49" s="62">
        <v>45</v>
      </c>
      <c r="B49" s="78" t="s">
        <v>531</v>
      </c>
      <c r="C49" s="78" t="s">
        <v>340</v>
      </c>
      <c r="D49" s="82">
        <v>2</v>
      </c>
      <c r="E49" s="44"/>
      <c r="F49" s="44"/>
      <c r="G49" s="60"/>
      <c r="H49" s="57">
        <f t="shared" si="0"/>
      </c>
      <c r="I49" s="57">
        <f t="shared" si="1"/>
      </c>
      <c r="J49" s="57">
        <f t="shared" si="2"/>
      </c>
      <c r="K49" s="30"/>
      <c r="L49" s="31"/>
      <c r="M49" s="31"/>
      <c r="N49" s="31"/>
      <c r="O49" s="31"/>
    </row>
    <row r="50" spans="1:15" ht="25.5">
      <c r="A50" s="62">
        <v>46</v>
      </c>
      <c r="B50" s="8" t="s">
        <v>579</v>
      </c>
      <c r="C50" s="11" t="s">
        <v>117</v>
      </c>
      <c r="D50" s="54">
        <v>30</v>
      </c>
      <c r="E50" s="44"/>
      <c r="F50" s="44"/>
      <c r="G50" s="59"/>
      <c r="H50" s="57">
        <f t="shared" si="0"/>
      </c>
      <c r="I50" s="57">
        <f t="shared" si="1"/>
      </c>
      <c r="J50" s="57">
        <f t="shared" si="2"/>
      </c>
      <c r="K50" s="30"/>
      <c r="L50" s="31"/>
      <c r="M50" s="31"/>
      <c r="N50" s="31"/>
      <c r="O50" s="31"/>
    </row>
    <row r="51" spans="1:15" ht="25.5">
      <c r="A51" s="62">
        <v>47</v>
      </c>
      <c r="B51" s="8" t="s">
        <v>580</v>
      </c>
      <c r="C51" s="11" t="s">
        <v>118</v>
      </c>
      <c r="D51" s="54">
        <v>18</v>
      </c>
      <c r="E51" s="44"/>
      <c r="F51" s="44"/>
      <c r="G51" s="60"/>
      <c r="H51" s="57">
        <f t="shared" si="0"/>
      </c>
      <c r="I51" s="57">
        <f t="shared" si="1"/>
      </c>
      <c r="J51" s="57">
        <f t="shared" si="2"/>
      </c>
      <c r="K51" s="30"/>
      <c r="L51" s="31"/>
      <c r="M51" s="31"/>
      <c r="N51" s="31"/>
      <c r="O51" s="31"/>
    </row>
    <row r="52" spans="1:15" ht="39.75" customHeight="1">
      <c r="A52" s="62">
        <v>48</v>
      </c>
      <c r="B52" s="8" t="s">
        <v>580</v>
      </c>
      <c r="C52" s="11" t="s">
        <v>119</v>
      </c>
      <c r="D52" s="54">
        <v>18</v>
      </c>
      <c r="E52" s="44"/>
      <c r="F52" s="44"/>
      <c r="G52" s="60"/>
      <c r="H52" s="57">
        <f t="shared" si="0"/>
      </c>
      <c r="I52" s="57">
        <f t="shared" si="1"/>
      </c>
      <c r="J52" s="57">
        <f t="shared" si="2"/>
      </c>
      <c r="K52" s="30"/>
      <c r="L52" s="31"/>
      <c r="M52" s="31"/>
      <c r="N52" s="31"/>
      <c r="O52" s="31"/>
    </row>
    <row r="53" spans="1:15" ht="65.25" customHeight="1">
      <c r="A53" s="62">
        <v>49</v>
      </c>
      <c r="B53" s="8" t="s">
        <v>697</v>
      </c>
      <c r="C53" s="9" t="s">
        <v>632</v>
      </c>
      <c r="D53" s="55">
        <v>1</v>
      </c>
      <c r="E53" s="44"/>
      <c r="F53" s="44"/>
      <c r="G53" s="60"/>
      <c r="H53" s="57">
        <f t="shared" si="0"/>
      </c>
      <c r="I53" s="57">
        <f t="shared" si="1"/>
      </c>
      <c r="J53" s="57">
        <f t="shared" si="2"/>
      </c>
      <c r="K53" s="30"/>
      <c r="L53" s="31"/>
      <c r="M53" s="31"/>
      <c r="N53" s="31"/>
      <c r="O53" s="31"/>
    </row>
    <row r="54" spans="1:15" ht="12.75">
      <c r="A54" s="62">
        <v>50</v>
      </c>
      <c r="B54" s="8" t="s">
        <v>656</v>
      </c>
      <c r="C54" s="11" t="s">
        <v>498</v>
      </c>
      <c r="D54" s="54">
        <v>1</v>
      </c>
      <c r="E54" s="44"/>
      <c r="F54" s="44"/>
      <c r="G54" s="59"/>
      <c r="H54" s="57">
        <f t="shared" si="0"/>
      </c>
      <c r="I54" s="57">
        <f t="shared" si="1"/>
      </c>
      <c r="J54" s="57">
        <f t="shared" si="2"/>
      </c>
      <c r="K54" s="30"/>
      <c r="L54" s="31"/>
      <c r="M54" s="31"/>
      <c r="N54" s="31"/>
      <c r="O54" s="31"/>
    </row>
    <row r="55" spans="1:15" ht="12.75">
      <c r="A55" s="62">
        <v>51</v>
      </c>
      <c r="B55" s="8" t="s">
        <v>681</v>
      </c>
      <c r="C55" s="11" t="s">
        <v>682</v>
      </c>
      <c r="D55" s="54">
        <v>1</v>
      </c>
      <c r="E55" s="44"/>
      <c r="F55" s="44"/>
      <c r="G55" s="60"/>
      <c r="H55" s="57">
        <f t="shared" si="0"/>
      </c>
      <c r="I55" s="57">
        <f t="shared" si="1"/>
      </c>
      <c r="J55" s="57">
        <f t="shared" si="2"/>
      </c>
      <c r="K55" s="30"/>
      <c r="L55" s="31"/>
      <c r="M55" s="31"/>
      <c r="N55" s="31"/>
      <c r="O55" s="31"/>
    </row>
    <row r="56" spans="1:15" ht="71.25" customHeight="1">
      <c r="A56" s="62">
        <v>52</v>
      </c>
      <c r="B56" s="83" t="s">
        <v>232</v>
      </c>
      <c r="C56" s="78" t="s">
        <v>341</v>
      </c>
      <c r="D56" s="82">
        <v>6</v>
      </c>
      <c r="E56" s="44"/>
      <c r="F56" s="44"/>
      <c r="G56" s="60"/>
      <c r="H56" s="57">
        <f t="shared" si="0"/>
      </c>
      <c r="I56" s="57">
        <f t="shared" si="1"/>
      </c>
      <c r="J56" s="57">
        <f t="shared" si="2"/>
      </c>
      <c r="K56" s="30"/>
      <c r="L56" s="31"/>
      <c r="M56" s="31"/>
      <c r="N56" s="31"/>
      <c r="O56" s="31"/>
    </row>
    <row r="57" spans="1:15" ht="12.75">
      <c r="A57" s="62">
        <v>53</v>
      </c>
      <c r="B57" s="8" t="s">
        <v>687</v>
      </c>
      <c r="C57" s="14" t="s">
        <v>120</v>
      </c>
      <c r="D57" s="54">
        <v>100</v>
      </c>
      <c r="E57" s="48"/>
      <c r="F57" s="48"/>
      <c r="G57" s="59"/>
      <c r="H57" s="57">
        <f t="shared" si="0"/>
      </c>
      <c r="I57" s="57">
        <f t="shared" si="1"/>
      </c>
      <c r="J57" s="57">
        <f t="shared" si="2"/>
      </c>
      <c r="K57" s="30"/>
      <c r="L57" s="31"/>
      <c r="M57" s="31"/>
      <c r="N57" s="31"/>
      <c r="O57" s="31"/>
    </row>
    <row r="58" spans="1:15" ht="82.5" customHeight="1">
      <c r="A58" s="62">
        <v>54</v>
      </c>
      <c r="B58" s="8" t="s">
        <v>614</v>
      </c>
      <c r="C58" s="11" t="s">
        <v>615</v>
      </c>
      <c r="D58" s="54">
        <v>1</v>
      </c>
      <c r="E58" s="44"/>
      <c r="F58" s="44"/>
      <c r="G58" s="60"/>
      <c r="H58" s="57">
        <f t="shared" si="0"/>
      </c>
      <c r="I58" s="57">
        <f t="shared" si="1"/>
      </c>
      <c r="J58" s="57">
        <f t="shared" si="2"/>
      </c>
      <c r="K58" s="30"/>
      <c r="L58" s="31"/>
      <c r="M58" s="31"/>
      <c r="N58" s="31"/>
      <c r="O58" s="31"/>
    </row>
    <row r="59" spans="1:15" ht="74.25" customHeight="1">
      <c r="A59" s="62">
        <v>55</v>
      </c>
      <c r="B59" s="10" t="s">
        <v>364</v>
      </c>
      <c r="C59" s="11" t="s">
        <v>36</v>
      </c>
      <c r="D59" s="55">
        <v>1</v>
      </c>
      <c r="E59" s="44"/>
      <c r="F59" s="44"/>
      <c r="G59" s="60"/>
      <c r="H59" s="57">
        <f t="shared" si="0"/>
      </c>
      <c r="I59" s="57">
        <f t="shared" si="1"/>
      </c>
      <c r="J59" s="57">
        <f t="shared" si="2"/>
      </c>
      <c r="K59" s="30"/>
      <c r="L59" s="31"/>
      <c r="M59" s="31"/>
      <c r="N59" s="31"/>
      <c r="O59" s="31"/>
    </row>
    <row r="60" spans="1:15" ht="60" customHeight="1">
      <c r="A60" s="62">
        <v>56</v>
      </c>
      <c r="B60" s="8" t="s">
        <v>642</v>
      </c>
      <c r="C60" s="9" t="s">
        <v>643</v>
      </c>
      <c r="D60" s="55">
        <v>50</v>
      </c>
      <c r="E60" s="44"/>
      <c r="F60" s="44"/>
      <c r="G60" s="59"/>
      <c r="H60" s="57">
        <f t="shared" si="0"/>
      </c>
      <c r="I60" s="57">
        <f t="shared" si="1"/>
      </c>
      <c r="J60" s="57">
        <f t="shared" si="2"/>
      </c>
      <c r="K60" s="30"/>
      <c r="L60" s="31"/>
      <c r="M60" s="31"/>
      <c r="N60" s="31"/>
      <c r="O60" s="31"/>
    </row>
    <row r="61" spans="1:15" ht="26.25" customHeight="1">
      <c r="A61" s="62">
        <v>57</v>
      </c>
      <c r="B61" s="8" t="s">
        <v>642</v>
      </c>
      <c r="C61" s="9" t="s">
        <v>644</v>
      </c>
      <c r="D61" s="55">
        <v>50</v>
      </c>
      <c r="E61" s="44"/>
      <c r="F61" s="44"/>
      <c r="G61" s="59"/>
      <c r="H61" s="57">
        <f t="shared" si="0"/>
      </c>
      <c r="I61" s="57">
        <f t="shared" si="1"/>
      </c>
      <c r="J61" s="57">
        <f t="shared" si="2"/>
      </c>
      <c r="K61" s="30"/>
      <c r="L61" s="31"/>
      <c r="M61" s="31"/>
      <c r="N61" s="31"/>
      <c r="O61" s="31"/>
    </row>
    <row r="62" spans="1:15" ht="12.75">
      <c r="A62" s="62">
        <v>58</v>
      </c>
      <c r="B62" s="8" t="s">
        <v>642</v>
      </c>
      <c r="C62" s="9" t="s">
        <v>645</v>
      </c>
      <c r="D62" s="55">
        <v>50</v>
      </c>
      <c r="E62" s="44"/>
      <c r="F62" s="44"/>
      <c r="G62" s="59"/>
      <c r="H62" s="57">
        <f t="shared" si="0"/>
      </c>
      <c r="I62" s="57">
        <f t="shared" si="1"/>
      </c>
      <c r="J62" s="57">
        <f t="shared" si="2"/>
      </c>
      <c r="K62" s="30"/>
      <c r="L62" s="31"/>
      <c r="M62" s="31"/>
      <c r="N62" s="31"/>
      <c r="O62" s="31"/>
    </row>
    <row r="63" spans="1:15" ht="32.25" customHeight="1">
      <c r="A63" s="62">
        <v>59</v>
      </c>
      <c r="B63" s="8" t="s">
        <v>642</v>
      </c>
      <c r="C63" s="9" t="s">
        <v>646</v>
      </c>
      <c r="D63" s="55">
        <v>50</v>
      </c>
      <c r="E63" s="44"/>
      <c r="F63" s="44"/>
      <c r="G63" s="59"/>
      <c r="H63" s="57">
        <f t="shared" si="0"/>
      </c>
      <c r="I63" s="57">
        <f t="shared" si="1"/>
      </c>
      <c r="J63" s="57">
        <f t="shared" si="2"/>
      </c>
      <c r="K63" s="30"/>
      <c r="L63" s="31"/>
      <c r="M63" s="31"/>
      <c r="N63" s="31"/>
      <c r="O63" s="31"/>
    </row>
    <row r="64" spans="1:15" ht="30.75" customHeight="1">
      <c r="A64" s="62">
        <v>60</v>
      </c>
      <c r="B64" s="8" t="s">
        <v>640</v>
      </c>
      <c r="C64" s="9" t="s">
        <v>641</v>
      </c>
      <c r="D64" s="55">
        <v>50</v>
      </c>
      <c r="E64" s="44"/>
      <c r="F64" s="44"/>
      <c r="G64" s="59"/>
      <c r="H64" s="57">
        <f t="shared" si="0"/>
      </c>
      <c r="I64" s="57">
        <f t="shared" si="1"/>
      </c>
      <c r="J64" s="57">
        <f t="shared" si="2"/>
      </c>
      <c r="K64" s="30"/>
      <c r="L64" s="31"/>
      <c r="M64" s="31"/>
      <c r="N64" s="31"/>
      <c r="O64" s="31"/>
    </row>
    <row r="65" spans="1:15" ht="31.5" customHeight="1">
      <c r="A65" s="62">
        <v>61</v>
      </c>
      <c r="B65" s="8" t="s">
        <v>671</v>
      </c>
      <c r="C65" s="11" t="s">
        <v>630</v>
      </c>
      <c r="D65" s="54">
        <v>56</v>
      </c>
      <c r="E65" s="44"/>
      <c r="F65" s="44"/>
      <c r="G65" s="59"/>
      <c r="H65" s="57">
        <f t="shared" si="0"/>
      </c>
      <c r="I65" s="57">
        <f t="shared" si="1"/>
      </c>
      <c r="J65" s="57">
        <f t="shared" si="2"/>
      </c>
      <c r="K65" s="30"/>
      <c r="L65" s="31"/>
      <c r="M65" s="31"/>
      <c r="N65" s="31"/>
      <c r="O65" s="31"/>
    </row>
    <row r="66" spans="1:15" ht="26.25" customHeight="1">
      <c r="A66" s="62">
        <v>62</v>
      </c>
      <c r="B66" s="8" t="s">
        <v>510</v>
      </c>
      <c r="C66" s="11" t="s">
        <v>37</v>
      </c>
      <c r="D66" s="54"/>
      <c r="E66" s="44"/>
      <c r="F66" s="44"/>
      <c r="G66" s="60"/>
      <c r="H66" s="57">
        <f t="shared" si="0"/>
      </c>
      <c r="I66" s="57">
        <f t="shared" si="1"/>
      </c>
      <c r="J66" s="57">
        <f t="shared" si="2"/>
      </c>
      <c r="K66" s="30"/>
      <c r="L66" s="31"/>
      <c r="M66" s="31"/>
      <c r="N66" s="31"/>
      <c r="O66" s="31"/>
    </row>
    <row r="67" spans="1:15" ht="47.25" customHeight="1">
      <c r="A67" s="62">
        <v>63</v>
      </c>
      <c r="B67" s="8" t="s">
        <v>144</v>
      </c>
      <c r="C67" s="11" t="s">
        <v>145</v>
      </c>
      <c r="D67" s="54">
        <v>8</v>
      </c>
      <c r="E67" s="44"/>
      <c r="F67" s="44"/>
      <c r="G67" s="60"/>
      <c r="H67" s="57">
        <f t="shared" si="0"/>
      </c>
      <c r="I67" s="57">
        <f t="shared" si="1"/>
      </c>
      <c r="J67" s="57">
        <f t="shared" si="2"/>
      </c>
      <c r="K67" s="30"/>
      <c r="L67" s="31"/>
      <c r="M67" s="31"/>
      <c r="N67" s="31"/>
      <c r="O67" s="31"/>
    </row>
    <row r="68" spans="1:15" ht="13.5">
      <c r="A68" s="62">
        <v>64</v>
      </c>
      <c r="B68" s="78" t="s">
        <v>342</v>
      </c>
      <c r="C68" s="78" t="s">
        <v>59</v>
      </c>
      <c r="D68" s="82">
        <v>20</v>
      </c>
      <c r="E68" s="44"/>
      <c r="F68" s="44"/>
      <c r="G68" s="60"/>
      <c r="H68" s="57">
        <f t="shared" si="0"/>
      </c>
      <c r="I68" s="57">
        <f t="shared" si="1"/>
      </c>
      <c r="J68" s="57">
        <f t="shared" si="2"/>
      </c>
      <c r="K68" s="30"/>
      <c r="L68" s="31"/>
      <c r="M68" s="31"/>
      <c r="N68" s="31"/>
      <c r="O68" s="31"/>
    </row>
    <row r="69" spans="1:15" ht="195" customHeight="1">
      <c r="A69" s="62">
        <v>65</v>
      </c>
      <c r="B69" s="8" t="s">
        <v>566</v>
      </c>
      <c r="C69" s="11" t="s">
        <v>517</v>
      </c>
      <c r="D69" s="54">
        <v>6</v>
      </c>
      <c r="E69" s="44"/>
      <c r="F69" s="44"/>
      <c r="G69" s="59"/>
      <c r="H69" s="57">
        <f aca="true" t="shared" si="3" ref="H69:H132">+IF(G69="","",(G69*0.16))</f>
      </c>
      <c r="I69" s="57">
        <f t="shared" si="1"/>
      </c>
      <c r="J69" s="57">
        <f t="shared" si="2"/>
      </c>
      <c r="K69" s="30"/>
      <c r="L69" s="31"/>
      <c r="M69" s="31"/>
      <c r="N69" s="31"/>
      <c r="O69" s="31"/>
    </row>
    <row r="70" spans="1:15" ht="220.5" customHeight="1">
      <c r="A70" s="62">
        <v>66</v>
      </c>
      <c r="B70" s="8" t="s">
        <v>654</v>
      </c>
      <c r="C70" s="11" t="s">
        <v>147</v>
      </c>
      <c r="D70" s="54">
        <v>1</v>
      </c>
      <c r="E70" s="44"/>
      <c r="F70" s="44"/>
      <c r="G70" s="60"/>
      <c r="H70" s="57">
        <f t="shared" si="3"/>
      </c>
      <c r="I70" s="57">
        <f aca="true" t="shared" si="4" ref="I70:I133">+IF(H70="","",H70*D70)</f>
      </c>
      <c r="J70" s="57">
        <f aca="true" t="shared" si="5" ref="J70:J133">+IF(H70="","",(I70+(G70*D70)))</f>
      </c>
      <c r="K70" s="30"/>
      <c r="L70" s="31"/>
      <c r="M70" s="31"/>
      <c r="N70" s="31"/>
      <c r="O70" s="31"/>
    </row>
    <row r="71" spans="1:15" ht="13.5">
      <c r="A71" s="62">
        <v>67</v>
      </c>
      <c r="B71" s="78" t="s">
        <v>198</v>
      </c>
      <c r="C71" s="78" t="s">
        <v>44</v>
      </c>
      <c r="D71" s="82">
        <v>1</v>
      </c>
      <c r="E71" s="44"/>
      <c r="F71" s="44"/>
      <c r="G71" s="60"/>
      <c r="H71" s="57">
        <f t="shared" si="3"/>
      </c>
      <c r="I71" s="57">
        <f t="shared" si="4"/>
      </c>
      <c r="J71" s="57">
        <f t="shared" si="5"/>
      </c>
      <c r="K71" s="30"/>
      <c r="L71" s="31"/>
      <c r="M71" s="31"/>
      <c r="N71" s="31"/>
      <c r="O71" s="31"/>
    </row>
    <row r="72" spans="1:15" ht="38.25">
      <c r="A72" s="62">
        <v>68</v>
      </c>
      <c r="B72" s="8" t="s">
        <v>121</v>
      </c>
      <c r="C72" s="14" t="s">
        <v>122</v>
      </c>
      <c r="D72" s="54">
        <v>1</v>
      </c>
      <c r="E72" s="44"/>
      <c r="F72" s="44"/>
      <c r="G72" s="59"/>
      <c r="H72" s="57">
        <f t="shared" si="3"/>
      </c>
      <c r="I72" s="57">
        <f t="shared" si="4"/>
      </c>
      <c r="J72" s="57">
        <f t="shared" si="5"/>
      </c>
      <c r="K72" s="30"/>
      <c r="L72" s="31"/>
      <c r="M72" s="31"/>
      <c r="N72" s="31"/>
      <c r="O72" s="31"/>
    </row>
    <row r="73" spans="1:15" ht="67.5">
      <c r="A73" s="62">
        <v>69</v>
      </c>
      <c r="B73" s="78" t="s">
        <v>544</v>
      </c>
      <c r="C73" s="78" t="s">
        <v>8</v>
      </c>
      <c r="D73" s="82">
        <v>1</v>
      </c>
      <c r="E73" s="44"/>
      <c r="F73" s="44"/>
      <c r="G73" s="60"/>
      <c r="H73" s="57">
        <f t="shared" si="3"/>
      </c>
      <c r="I73" s="57">
        <f t="shared" si="4"/>
      </c>
      <c r="J73" s="57">
        <f t="shared" si="5"/>
      </c>
      <c r="K73" s="30"/>
      <c r="L73" s="31"/>
      <c r="M73" s="31"/>
      <c r="N73" s="31"/>
      <c r="O73" s="31"/>
    </row>
    <row r="74" spans="1:15" ht="33" customHeight="1">
      <c r="A74" s="62">
        <v>70</v>
      </c>
      <c r="B74" s="8" t="s">
        <v>677</v>
      </c>
      <c r="C74" s="11" t="s">
        <v>678</v>
      </c>
      <c r="D74" s="54">
        <v>8</v>
      </c>
      <c r="E74" s="44"/>
      <c r="F74" s="44"/>
      <c r="G74" s="59"/>
      <c r="H74" s="57">
        <f t="shared" si="3"/>
      </c>
      <c r="I74" s="57">
        <f t="shared" si="4"/>
      </c>
      <c r="J74" s="57">
        <f t="shared" si="5"/>
      </c>
      <c r="K74" s="30"/>
      <c r="L74" s="31"/>
      <c r="M74" s="31"/>
      <c r="N74" s="31"/>
      <c r="O74" s="31"/>
    </row>
    <row r="75" spans="1:15" ht="44.25" customHeight="1">
      <c r="A75" s="62">
        <v>71</v>
      </c>
      <c r="B75" s="8" t="s">
        <v>439</v>
      </c>
      <c r="C75" s="11" t="s">
        <v>518</v>
      </c>
      <c r="D75" s="54">
        <v>10</v>
      </c>
      <c r="E75" s="44"/>
      <c r="F75" s="44"/>
      <c r="G75" s="60"/>
      <c r="H75" s="57">
        <f t="shared" si="3"/>
      </c>
      <c r="I75" s="57">
        <f t="shared" si="4"/>
      </c>
      <c r="J75" s="57">
        <f t="shared" si="5"/>
      </c>
      <c r="K75" s="30"/>
      <c r="L75" s="31"/>
      <c r="M75" s="31"/>
      <c r="N75" s="31"/>
      <c r="O75" s="31"/>
    </row>
    <row r="76" spans="1:15" ht="72" customHeight="1">
      <c r="A76" s="62">
        <v>72</v>
      </c>
      <c r="B76" s="8" t="s">
        <v>587</v>
      </c>
      <c r="C76" s="11" t="s">
        <v>123</v>
      </c>
      <c r="D76" s="54">
        <v>3</v>
      </c>
      <c r="E76" s="44"/>
      <c r="F76" s="44"/>
      <c r="G76" s="60"/>
      <c r="H76" s="57">
        <f t="shared" si="3"/>
      </c>
      <c r="I76" s="57">
        <f t="shared" si="4"/>
      </c>
      <c r="J76" s="57">
        <f t="shared" si="5"/>
      </c>
      <c r="K76" s="30"/>
      <c r="L76" s="31"/>
      <c r="M76" s="31"/>
      <c r="N76" s="31"/>
      <c r="O76" s="31"/>
    </row>
    <row r="77" spans="1:15" ht="67.5" customHeight="1">
      <c r="A77" s="62">
        <v>73</v>
      </c>
      <c r="B77" s="8" t="s">
        <v>663</v>
      </c>
      <c r="C77" s="11" t="s">
        <v>664</v>
      </c>
      <c r="D77" s="54">
        <v>1</v>
      </c>
      <c r="E77" s="44"/>
      <c r="F77" s="44"/>
      <c r="G77" s="60"/>
      <c r="H77" s="57">
        <f t="shared" si="3"/>
      </c>
      <c r="I77" s="57">
        <f t="shared" si="4"/>
      </c>
      <c r="J77" s="57">
        <f t="shared" si="5"/>
      </c>
      <c r="K77" s="30"/>
      <c r="L77" s="31"/>
      <c r="M77" s="31"/>
      <c r="N77" s="31"/>
      <c r="O77" s="31"/>
    </row>
    <row r="78" spans="1:15" ht="55.5" customHeight="1">
      <c r="A78" s="62">
        <v>74</v>
      </c>
      <c r="B78" s="78" t="s">
        <v>222</v>
      </c>
      <c r="C78" s="78" t="s">
        <v>45</v>
      </c>
      <c r="D78" s="82">
        <v>1</v>
      </c>
      <c r="E78" s="44"/>
      <c r="F78" s="44"/>
      <c r="G78" s="60"/>
      <c r="H78" s="57">
        <f t="shared" si="3"/>
      </c>
      <c r="I78" s="57">
        <f t="shared" si="4"/>
      </c>
      <c r="J78" s="57">
        <f t="shared" si="5"/>
      </c>
      <c r="K78" s="30"/>
      <c r="L78" s="31"/>
      <c r="M78" s="31"/>
      <c r="N78" s="31"/>
      <c r="O78" s="31"/>
    </row>
    <row r="79" spans="1:15" ht="94.5" customHeight="1">
      <c r="A79" s="62">
        <v>75</v>
      </c>
      <c r="B79" s="8" t="s">
        <v>222</v>
      </c>
      <c r="C79" s="11" t="s">
        <v>46</v>
      </c>
      <c r="D79" s="54">
        <v>2</v>
      </c>
      <c r="E79" s="44"/>
      <c r="F79" s="44"/>
      <c r="G79" s="59"/>
      <c r="H79" s="57">
        <f t="shared" si="3"/>
      </c>
      <c r="I79" s="57">
        <f t="shared" si="4"/>
      </c>
      <c r="J79" s="57">
        <f t="shared" si="5"/>
      </c>
      <c r="K79" s="30"/>
      <c r="L79" s="31"/>
      <c r="M79" s="31"/>
      <c r="N79" s="31"/>
      <c r="O79" s="31"/>
    </row>
    <row r="80" spans="1:15" ht="84.75" customHeight="1">
      <c r="A80" s="62">
        <v>76</v>
      </c>
      <c r="B80" s="78" t="s">
        <v>369</v>
      </c>
      <c r="C80" s="78" t="s">
        <v>47</v>
      </c>
      <c r="D80" s="82">
        <v>1</v>
      </c>
      <c r="E80" s="44"/>
      <c r="F80" s="44"/>
      <c r="G80" s="60"/>
      <c r="H80" s="57">
        <f t="shared" si="3"/>
      </c>
      <c r="I80" s="57">
        <f t="shared" si="4"/>
      </c>
      <c r="J80" s="57">
        <f t="shared" si="5"/>
      </c>
      <c r="K80" s="30"/>
      <c r="L80" s="31"/>
      <c r="M80" s="31"/>
      <c r="N80" s="31"/>
      <c r="O80" s="31"/>
    </row>
    <row r="81" spans="1:15" ht="95.25" customHeight="1">
      <c r="A81" s="62">
        <v>77</v>
      </c>
      <c r="B81" s="78" t="s">
        <v>369</v>
      </c>
      <c r="C81" s="78" t="s">
        <v>48</v>
      </c>
      <c r="D81" s="82">
        <v>1</v>
      </c>
      <c r="E81" s="44"/>
      <c r="F81" s="44"/>
      <c r="G81" s="59"/>
      <c r="H81" s="57">
        <f t="shared" si="3"/>
      </c>
      <c r="I81" s="57">
        <f t="shared" si="4"/>
      </c>
      <c r="J81" s="57">
        <f t="shared" si="5"/>
      </c>
      <c r="K81" s="30"/>
      <c r="L81" s="31"/>
      <c r="M81" s="31"/>
      <c r="N81" s="31"/>
      <c r="O81" s="31"/>
    </row>
    <row r="82" spans="1:15" ht="93" customHeight="1">
      <c r="A82" s="62">
        <v>78</v>
      </c>
      <c r="B82" s="78" t="s">
        <v>363</v>
      </c>
      <c r="C82" s="78" t="s">
        <v>49</v>
      </c>
      <c r="D82" s="82">
        <v>1</v>
      </c>
      <c r="E82" s="44"/>
      <c r="F82" s="44"/>
      <c r="G82" s="59"/>
      <c r="H82" s="57">
        <f t="shared" si="3"/>
      </c>
      <c r="I82" s="57">
        <f t="shared" si="4"/>
      </c>
      <c r="J82" s="57">
        <f t="shared" si="5"/>
      </c>
      <c r="K82" s="30"/>
      <c r="L82" s="31"/>
      <c r="M82" s="31"/>
      <c r="N82" s="31"/>
      <c r="O82" s="31"/>
    </row>
    <row r="83" spans="1:15" ht="78.75" customHeight="1">
      <c r="A83" s="62">
        <v>79</v>
      </c>
      <c r="B83" s="8" t="s">
        <v>124</v>
      </c>
      <c r="C83" s="11" t="s">
        <v>125</v>
      </c>
      <c r="D83" s="54">
        <v>2</v>
      </c>
      <c r="E83" s="44"/>
      <c r="F83" s="44"/>
      <c r="G83" s="59"/>
      <c r="H83" s="57">
        <f t="shared" si="3"/>
      </c>
      <c r="I83" s="57">
        <f t="shared" si="4"/>
      </c>
      <c r="J83" s="57">
        <f t="shared" si="5"/>
      </c>
      <c r="K83" s="30"/>
      <c r="L83" s="31"/>
      <c r="M83" s="31"/>
      <c r="N83" s="31"/>
      <c r="O83" s="31"/>
    </row>
    <row r="84" spans="1:15" ht="30" customHeight="1">
      <c r="A84" s="62">
        <v>80</v>
      </c>
      <c r="B84" s="78" t="s">
        <v>550</v>
      </c>
      <c r="C84" s="78" t="s">
        <v>551</v>
      </c>
      <c r="D84" s="82">
        <v>7</v>
      </c>
      <c r="E84" s="44"/>
      <c r="F84" s="44"/>
      <c r="G84" s="60"/>
      <c r="H84" s="57">
        <f t="shared" si="3"/>
      </c>
      <c r="I84" s="57">
        <f t="shared" si="4"/>
      </c>
      <c r="J84" s="57">
        <f t="shared" si="5"/>
      </c>
      <c r="K84" s="30"/>
      <c r="L84" s="31"/>
      <c r="M84" s="31"/>
      <c r="N84" s="31"/>
      <c r="O84" s="31"/>
    </row>
    <row r="85" spans="1:15" ht="39.75" customHeight="1">
      <c r="A85" s="62">
        <v>81</v>
      </c>
      <c r="B85" s="8" t="s">
        <v>176</v>
      </c>
      <c r="C85" s="9" t="s">
        <v>521</v>
      </c>
      <c r="D85" s="55">
        <v>2</v>
      </c>
      <c r="E85" s="44"/>
      <c r="F85" s="44"/>
      <c r="G85" s="59"/>
      <c r="H85" s="57">
        <f t="shared" si="3"/>
      </c>
      <c r="I85" s="57">
        <f t="shared" si="4"/>
      </c>
      <c r="J85" s="57">
        <f t="shared" si="5"/>
      </c>
      <c r="K85" s="30"/>
      <c r="L85" s="31"/>
      <c r="M85" s="31"/>
      <c r="N85" s="31"/>
      <c r="O85" s="31"/>
    </row>
    <row r="86" spans="1:15" ht="50.25" customHeight="1">
      <c r="A86" s="62">
        <v>82</v>
      </c>
      <c r="B86" s="8" t="s">
        <v>574</v>
      </c>
      <c r="C86" s="11" t="s">
        <v>126</v>
      </c>
      <c r="D86" s="54">
        <v>1</v>
      </c>
      <c r="E86" s="44"/>
      <c r="F86" s="44"/>
      <c r="G86" s="59"/>
      <c r="H86" s="57">
        <f t="shared" si="3"/>
      </c>
      <c r="I86" s="57">
        <f t="shared" si="4"/>
      </c>
      <c r="J86" s="57">
        <f t="shared" si="5"/>
      </c>
      <c r="K86" s="30"/>
      <c r="L86" s="31"/>
      <c r="M86" s="31"/>
      <c r="N86" s="31"/>
      <c r="O86" s="31"/>
    </row>
    <row r="87" spans="1:15" ht="25.5">
      <c r="A87" s="62">
        <v>83</v>
      </c>
      <c r="B87" s="8" t="s">
        <v>287</v>
      </c>
      <c r="C87" s="11" t="s">
        <v>512</v>
      </c>
      <c r="D87" s="54">
        <v>10</v>
      </c>
      <c r="E87" s="44"/>
      <c r="F87" s="44"/>
      <c r="G87" s="60"/>
      <c r="H87" s="57">
        <f t="shared" si="3"/>
      </c>
      <c r="I87" s="57">
        <f t="shared" si="4"/>
      </c>
      <c r="J87" s="57">
        <f t="shared" si="5"/>
      </c>
      <c r="K87" s="30"/>
      <c r="L87" s="31"/>
      <c r="M87" s="31"/>
      <c r="N87" s="31"/>
      <c r="O87" s="31"/>
    </row>
    <row r="88" spans="1:15" ht="13.5">
      <c r="A88" s="62">
        <v>84</v>
      </c>
      <c r="B88" s="83" t="s">
        <v>228</v>
      </c>
      <c r="C88" s="83" t="s">
        <v>60</v>
      </c>
      <c r="D88" s="82" t="s">
        <v>229</v>
      </c>
      <c r="E88" s="44"/>
      <c r="F88" s="44"/>
      <c r="G88" s="60"/>
      <c r="H88" s="57">
        <f t="shared" si="3"/>
      </c>
      <c r="I88" s="57">
        <f t="shared" si="4"/>
      </c>
      <c r="J88" s="57">
        <f t="shared" si="5"/>
      </c>
      <c r="K88" s="30"/>
      <c r="L88" s="31"/>
      <c r="M88" s="31"/>
      <c r="N88" s="31"/>
      <c r="O88" s="31"/>
    </row>
    <row r="89" spans="1:15" ht="12.75">
      <c r="A89" s="62">
        <v>85</v>
      </c>
      <c r="B89" s="8" t="s">
        <v>429</v>
      </c>
      <c r="C89" s="11" t="s">
        <v>430</v>
      </c>
      <c r="D89" s="54">
        <v>2</v>
      </c>
      <c r="E89" s="48"/>
      <c r="F89" s="48"/>
      <c r="G89" s="59"/>
      <c r="H89" s="57">
        <f t="shared" si="3"/>
      </c>
      <c r="I89" s="57">
        <f t="shared" si="4"/>
      </c>
      <c r="J89" s="57">
        <f t="shared" si="5"/>
      </c>
      <c r="K89" s="30"/>
      <c r="L89" s="31"/>
      <c r="M89" s="31"/>
      <c r="N89" s="31"/>
      <c r="O89" s="31"/>
    </row>
    <row r="90" spans="1:15" ht="74.25" customHeight="1">
      <c r="A90" s="62">
        <v>86</v>
      </c>
      <c r="B90" s="15" t="s">
        <v>127</v>
      </c>
      <c r="C90" s="14" t="s">
        <v>128</v>
      </c>
      <c r="D90" s="54">
        <v>1</v>
      </c>
      <c r="E90" s="44"/>
      <c r="F90" s="44"/>
      <c r="G90" s="60"/>
      <c r="H90" s="57">
        <f t="shared" si="3"/>
      </c>
      <c r="I90" s="57">
        <f t="shared" si="4"/>
      </c>
      <c r="J90" s="57">
        <f t="shared" si="5"/>
      </c>
      <c r="K90" s="30"/>
      <c r="L90" s="31"/>
      <c r="M90" s="31"/>
      <c r="N90" s="31"/>
      <c r="O90" s="31"/>
    </row>
    <row r="91" spans="1:10" ht="45.75" customHeight="1">
      <c r="A91" s="62">
        <v>87</v>
      </c>
      <c r="B91" s="8" t="s">
        <v>578</v>
      </c>
      <c r="C91" s="11" t="s">
        <v>129</v>
      </c>
      <c r="D91" s="54">
        <v>18</v>
      </c>
      <c r="E91" s="44"/>
      <c r="F91" s="44"/>
      <c r="G91" s="60"/>
      <c r="H91" s="57">
        <f t="shared" si="3"/>
      </c>
      <c r="I91" s="57">
        <f t="shared" si="4"/>
      </c>
      <c r="J91" s="57">
        <f t="shared" si="5"/>
      </c>
    </row>
    <row r="92" spans="1:10" ht="75.75" customHeight="1">
      <c r="A92" s="62">
        <v>88</v>
      </c>
      <c r="B92" s="8" t="s">
        <v>406</v>
      </c>
      <c r="C92" s="11" t="s">
        <v>130</v>
      </c>
      <c r="D92" s="54">
        <v>30</v>
      </c>
      <c r="E92" s="44"/>
      <c r="F92" s="44"/>
      <c r="G92" s="60"/>
      <c r="H92" s="57">
        <f t="shared" si="3"/>
      </c>
      <c r="I92" s="57">
        <f t="shared" si="4"/>
      </c>
      <c r="J92" s="57">
        <f t="shared" si="5"/>
      </c>
    </row>
    <row r="93" spans="1:10" ht="47.25" customHeight="1">
      <c r="A93" s="62">
        <v>89</v>
      </c>
      <c r="B93" s="8" t="s">
        <v>260</v>
      </c>
      <c r="C93" s="9" t="s">
        <v>261</v>
      </c>
      <c r="D93" s="55">
        <v>1</v>
      </c>
      <c r="E93" s="44"/>
      <c r="F93" s="44"/>
      <c r="G93" s="60"/>
      <c r="H93" s="57">
        <f t="shared" si="3"/>
      </c>
      <c r="I93" s="57">
        <f t="shared" si="4"/>
      </c>
      <c r="J93" s="57">
        <f t="shared" si="5"/>
      </c>
    </row>
    <row r="94" spans="1:10" ht="79.5" customHeight="1">
      <c r="A94" s="62">
        <v>90</v>
      </c>
      <c r="B94" s="8" t="s">
        <v>502</v>
      </c>
      <c r="C94" s="11" t="s">
        <v>503</v>
      </c>
      <c r="D94" s="54">
        <v>12</v>
      </c>
      <c r="E94" s="44"/>
      <c r="F94" s="44"/>
      <c r="G94" s="59"/>
      <c r="H94" s="57">
        <f t="shared" si="3"/>
      </c>
      <c r="I94" s="57">
        <f t="shared" si="4"/>
      </c>
      <c r="J94" s="57">
        <f t="shared" si="5"/>
      </c>
    </row>
    <row r="95" spans="1:10" ht="64.5" customHeight="1">
      <c r="A95" s="62">
        <v>91</v>
      </c>
      <c r="B95" s="8" t="s">
        <v>200</v>
      </c>
      <c r="C95" s="9" t="s">
        <v>201</v>
      </c>
      <c r="D95" s="55">
        <v>2</v>
      </c>
      <c r="E95" s="44"/>
      <c r="F95" s="44"/>
      <c r="G95" s="60"/>
      <c r="H95" s="57">
        <f t="shared" si="3"/>
      </c>
      <c r="I95" s="57">
        <f t="shared" si="4"/>
      </c>
      <c r="J95" s="57">
        <f t="shared" si="5"/>
      </c>
    </row>
    <row r="96" spans="1:10" ht="39.75" customHeight="1">
      <c r="A96" s="62">
        <v>92</v>
      </c>
      <c r="B96" s="8" t="s">
        <v>141</v>
      </c>
      <c r="C96" s="14" t="s">
        <v>131</v>
      </c>
      <c r="D96" s="54">
        <v>1</v>
      </c>
      <c r="E96" s="44"/>
      <c r="F96" s="44"/>
      <c r="G96" s="59"/>
      <c r="H96" s="57">
        <f t="shared" si="3"/>
      </c>
      <c r="I96" s="57">
        <f t="shared" si="4"/>
      </c>
      <c r="J96" s="57">
        <f t="shared" si="5"/>
      </c>
    </row>
    <row r="97" spans="1:10" ht="66" customHeight="1">
      <c r="A97" s="62">
        <v>93</v>
      </c>
      <c r="B97" s="8" t="s">
        <v>135</v>
      </c>
      <c r="C97" s="11" t="s">
        <v>136</v>
      </c>
      <c r="D97" s="54">
        <v>1</v>
      </c>
      <c r="E97" s="49"/>
      <c r="F97" s="49"/>
      <c r="G97" s="60"/>
      <c r="H97" s="57">
        <f t="shared" si="3"/>
      </c>
      <c r="I97" s="57">
        <f t="shared" si="4"/>
      </c>
      <c r="J97" s="57">
        <f t="shared" si="5"/>
      </c>
    </row>
    <row r="98" spans="1:10" ht="132" customHeight="1">
      <c r="A98" s="62">
        <v>94</v>
      </c>
      <c r="B98" s="8" t="s">
        <v>647</v>
      </c>
      <c r="C98" s="11" t="s">
        <v>657</v>
      </c>
      <c r="D98" s="54">
        <v>8</v>
      </c>
      <c r="E98" s="44"/>
      <c r="F98" s="44"/>
      <c r="G98" s="60"/>
      <c r="H98" s="57">
        <f t="shared" si="3"/>
      </c>
      <c r="I98" s="57">
        <f t="shared" si="4"/>
      </c>
      <c r="J98" s="57">
        <f t="shared" si="5"/>
      </c>
    </row>
    <row r="99" spans="1:10" ht="120" customHeight="1">
      <c r="A99" s="62">
        <v>95</v>
      </c>
      <c r="B99" s="78" t="s">
        <v>462</v>
      </c>
      <c r="C99" s="78" t="s">
        <v>462</v>
      </c>
      <c r="D99" s="82">
        <v>2</v>
      </c>
      <c r="E99" s="44"/>
      <c r="F99" s="44"/>
      <c r="G99" s="60"/>
      <c r="H99" s="57">
        <f t="shared" si="3"/>
      </c>
      <c r="I99" s="57">
        <f t="shared" si="4"/>
      </c>
      <c r="J99" s="57">
        <f t="shared" si="5"/>
      </c>
    </row>
    <row r="100" spans="1:10" ht="13.5">
      <c r="A100" s="62">
        <v>96</v>
      </c>
      <c r="B100" s="78" t="s">
        <v>221</v>
      </c>
      <c r="C100" s="78" t="s">
        <v>61</v>
      </c>
      <c r="D100" s="82">
        <v>1</v>
      </c>
      <c r="E100" s="44"/>
      <c r="F100" s="44"/>
      <c r="G100" s="59"/>
      <c r="H100" s="57">
        <f t="shared" si="3"/>
      </c>
      <c r="I100" s="57">
        <f t="shared" si="4"/>
      </c>
      <c r="J100" s="57">
        <f t="shared" si="5"/>
      </c>
    </row>
    <row r="101" spans="1:10" ht="13.5">
      <c r="A101" s="62">
        <v>97</v>
      </c>
      <c r="B101" s="78" t="s">
        <v>461</v>
      </c>
      <c r="C101" s="78" t="s">
        <v>62</v>
      </c>
      <c r="D101" s="82">
        <v>5</v>
      </c>
      <c r="E101" s="44"/>
      <c r="F101" s="44"/>
      <c r="G101" s="59"/>
      <c r="H101" s="57">
        <f t="shared" si="3"/>
      </c>
      <c r="I101" s="57">
        <f t="shared" si="4"/>
      </c>
      <c r="J101" s="57">
        <f t="shared" si="5"/>
      </c>
    </row>
    <row r="102" spans="1:10" ht="12.75">
      <c r="A102" s="62">
        <v>98</v>
      </c>
      <c r="B102" s="10" t="s">
        <v>522</v>
      </c>
      <c r="C102" s="11" t="s">
        <v>523</v>
      </c>
      <c r="D102" s="55">
        <v>1</v>
      </c>
      <c r="E102" s="44"/>
      <c r="F102" s="44"/>
      <c r="G102" s="59"/>
      <c r="H102" s="57">
        <f t="shared" si="3"/>
      </c>
      <c r="I102" s="57">
        <f t="shared" si="4"/>
      </c>
      <c r="J102" s="57">
        <f t="shared" si="5"/>
      </c>
    </row>
    <row r="103" spans="1:10" ht="13.5">
      <c r="A103" s="62">
        <v>99</v>
      </c>
      <c r="B103" s="78" t="s">
        <v>684</v>
      </c>
      <c r="C103" s="78" t="s">
        <v>63</v>
      </c>
      <c r="D103" s="82">
        <v>1</v>
      </c>
      <c r="E103" s="44"/>
      <c r="F103" s="44"/>
      <c r="G103" s="59"/>
      <c r="H103" s="57">
        <f t="shared" si="3"/>
      </c>
      <c r="I103" s="57">
        <f t="shared" si="4"/>
      </c>
      <c r="J103" s="57">
        <f t="shared" si="5"/>
      </c>
    </row>
    <row r="104" spans="1:10" ht="12.75">
      <c r="A104" s="62">
        <v>100</v>
      </c>
      <c r="B104" s="8" t="s">
        <v>392</v>
      </c>
      <c r="C104" s="11" t="s">
        <v>388</v>
      </c>
      <c r="D104" s="54">
        <v>1</v>
      </c>
      <c r="E104" s="44"/>
      <c r="F104" s="44"/>
      <c r="G104" s="59"/>
      <c r="H104" s="57">
        <f t="shared" si="3"/>
      </c>
      <c r="I104" s="57">
        <f t="shared" si="4"/>
      </c>
      <c r="J104" s="57">
        <f t="shared" si="5"/>
      </c>
    </row>
    <row r="105" spans="1:10" ht="51" customHeight="1">
      <c r="A105" s="62">
        <v>101</v>
      </c>
      <c r="B105" s="8" t="s">
        <v>387</v>
      </c>
      <c r="C105" s="11" t="s">
        <v>388</v>
      </c>
      <c r="D105" s="54">
        <v>1</v>
      </c>
      <c r="E105" s="44"/>
      <c r="F105" s="44"/>
      <c r="G105" s="60"/>
      <c r="H105" s="57">
        <f t="shared" si="3"/>
      </c>
      <c r="I105" s="57">
        <f t="shared" si="4"/>
      </c>
      <c r="J105" s="57">
        <f t="shared" si="5"/>
      </c>
    </row>
    <row r="106" spans="1:10" ht="13.5">
      <c r="A106" s="62">
        <v>102</v>
      </c>
      <c r="B106" s="78" t="s">
        <v>64</v>
      </c>
      <c r="C106" s="78" t="s">
        <v>65</v>
      </c>
      <c r="D106" s="82">
        <v>1</v>
      </c>
      <c r="E106" s="44"/>
      <c r="F106" s="44"/>
      <c r="G106" s="60"/>
      <c r="H106" s="57">
        <f t="shared" si="3"/>
      </c>
      <c r="I106" s="57">
        <f t="shared" si="4"/>
      </c>
      <c r="J106" s="57">
        <f t="shared" si="5"/>
      </c>
    </row>
    <row r="107" spans="1:10" ht="73.5" customHeight="1">
      <c r="A107" s="62">
        <v>103</v>
      </c>
      <c r="B107" s="8" t="s">
        <v>195</v>
      </c>
      <c r="C107" s="9" t="s">
        <v>524</v>
      </c>
      <c r="D107" s="55">
        <v>5</v>
      </c>
      <c r="E107" s="44"/>
      <c r="F107" s="44"/>
      <c r="G107" s="59"/>
      <c r="H107" s="57">
        <f t="shared" si="3"/>
      </c>
      <c r="I107" s="57">
        <f t="shared" si="4"/>
      </c>
      <c r="J107" s="57">
        <f t="shared" si="5"/>
      </c>
    </row>
    <row r="108" spans="1:10" ht="72.75" customHeight="1">
      <c r="A108" s="62">
        <v>104</v>
      </c>
      <c r="B108" s="8" t="s">
        <v>195</v>
      </c>
      <c r="C108" s="9" t="s">
        <v>173</v>
      </c>
      <c r="D108" s="55">
        <v>5</v>
      </c>
      <c r="E108" s="44"/>
      <c r="F108" s="44"/>
      <c r="G108" s="59"/>
      <c r="H108" s="57">
        <f t="shared" si="3"/>
      </c>
      <c r="I108" s="57">
        <f t="shared" si="4"/>
      </c>
      <c r="J108" s="57">
        <f t="shared" si="5"/>
      </c>
    </row>
    <row r="109" spans="1:10" ht="64.5" customHeight="1">
      <c r="A109" s="62">
        <v>105</v>
      </c>
      <c r="B109" s="8" t="s">
        <v>171</v>
      </c>
      <c r="C109" s="9" t="s">
        <v>172</v>
      </c>
      <c r="D109" s="55">
        <v>5</v>
      </c>
      <c r="E109" s="44"/>
      <c r="F109" s="44"/>
      <c r="G109" s="59"/>
      <c r="H109" s="57">
        <f t="shared" si="3"/>
      </c>
      <c r="I109" s="57">
        <f t="shared" si="4"/>
      </c>
      <c r="J109" s="57">
        <f t="shared" si="5"/>
      </c>
    </row>
    <row r="110" spans="1:10" ht="64.5" customHeight="1">
      <c r="A110" s="62">
        <v>106</v>
      </c>
      <c r="B110" s="8" t="s">
        <v>433</v>
      </c>
      <c r="C110" s="11" t="s">
        <v>659</v>
      </c>
      <c r="D110" s="54">
        <v>2</v>
      </c>
      <c r="E110" s="44"/>
      <c r="F110" s="44"/>
      <c r="G110" s="59"/>
      <c r="H110" s="57">
        <f t="shared" si="3"/>
      </c>
      <c r="I110" s="57">
        <f t="shared" si="4"/>
      </c>
      <c r="J110" s="57">
        <f t="shared" si="5"/>
      </c>
    </row>
    <row r="111" spans="1:10" ht="108.75" customHeight="1">
      <c r="A111" s="62">
        <v>107</v>
      </c>
      <c r="B111" s="15" t="s">
        <v>132</v>
      </c>
      <c r="C111" s="9" t="s">
        <v>658</v>
      </c>
      <c r="D111" s="54">
        <v>1</v>
      </c>
      <c r="E111" s="44"/>
      <c r="F111" s="44"/>
      <c r="G111" s="60"/>
      <c r="H111" s="57">
        <f t="shared" si="3"/>
      </c>
      <c r="I111" s="57">
        <f t="shared" si="4"/>
      </c>
      <c r="J111" s="57">
        <f t="shared" si="5"/>
      </c>
    </row>
    <row r="112" spans="1:10" ht="93" customHeight="1">
      <c r="A112" s="62">
        <v>108</v>
      </c>
      <c r="B112" s="8" t="s">
        <v>572</v>
      </c>
      <c r="C112" s="11" t="s">
        <v>5</v>
      </c>
      <c r="D112" s="54">
        <v>2</v>
      </c>
      <c r="E112" s="44"/>
      <c r="F112" s="44"/>
      <c r="G112" s="60"/>
      <c r="H112" s="57">
        <f t="shared" si="3"/>
      </c>
      <c r="I112" s="57">
        <f t="shared" si="4"/>
      </c>
      <c r="J112" s="57">
        <f t="shared" si="5"/>
      </c>
    </row>
    <row r="113" spans="1:10" ht="12.75">
      <c r="A113" s="62">
        <v>109</v>
      </c>
      <c r="B113" s="8" t="s">
        <v>688</v>
      </c>
      <c r="C113" s="11" t="s">
        <v>408</v>
      </c>
      <c r="D113" s="54">
        <v>1</v>
      </c>
      <c r="E113" s="44"/>
      <c r="F113" s="44"/>
      <c r="G113" s="60"/>
      <c r="H113" s="57">
        <f t="shared" si="3"/>
      </c>
      <c r="I113" s="57">
        <f t="shared" si="4"/>
      </c>
      <c r="J113" s="57">
        <f t="shared" si="5"/>
      </c>
    </row>
    <row r="114" spans="1:10" ht="55.5" customHeight="1">
      <c r="A114" s="62">
        <v>110</v>
      </c>
      <c r="B114" s="8" t="s">
        <v>665</v>
      </c>
      <c r="C114" s="11" t="s">
        <v>666</v>
      </c>
      <c r="D114" s="54">
        <v>1</v>
      </c>
      <c r="E114" s="44"/>
      <c r="F114" s="44"/>
      <c r="G114" s="60"/>
      <c r="H114" s="57">
        <f t="shared" si="3"/>
      </c>
      <c r="I114" s="57">
        <f t="shared" si="4"/>
      </c>
      <c r="J114" s="57">
        <f t="shared" si="5"/>
      </c>
    </row>
    <row r="115" spans="1:10" ht="45.75" customHeight="1">
      <c r="A115" s="62">
        <v>111</v>
      </c>
      <c r="B115" s="8" t="s">
        <v>667</v>
      </c>
      <c r="C115" s="11" t="s">
        <v>668</v>
      </c>
      <c r="D115" s="54">
        <v>1</v>
      </c>
      <c r="E115" s="44"/>
      <c r="F115" s="44"/>
      <c r="G115" s="60"/>
      <c r="H115" s="57">
        <f t="shared" si="3"/>
      </c>
      <c r="I115" s="57">
        <f t="shared" si="4"/>
      </c>
      <c r="J115" s="57">
        <f t="shared" si="5"/>
      </c>
    </row>
    <row r="116" spans="1:10" ht="49.5" customHeight="1">
      <c r="A116" s="62">
        <v>112</v>
      </c>
      <c r="B116" s="8" t="s">
        <v>419</v>
      </c>
      <c r="C116" s="11" t="s">
        <v>420</v>
      </c>
      <c r="D116" s="54">
        <v>1</v>
      </c>
      <c r="E116" s="44"/>
      <c r="F116" s="44"/>
      <c r="G116" s="60"/>
      <c r="H116" s="57">
        <f t="shared" si="3"/>
      </c>
      <c r="I116" s="57">
        <f t="shared" si="4"/>
      </c>
      <c r="J116" s="57">
        <f t="shared" si="5"/>
      </c>
    </row>
    <row r="117" spans="1:10" ht="91.5" customHeight="1">
      <c r="A117" s="62">
        <v>113</v>
      </c>
      <c r="B117" s="8" t="s">
        <v>720</v>
      </c>
      <c r="C117" s="9" t="s">
        <v>525</v>
      </c>
      <c r="D117" s="55">
        <v>1</v>
      </c>
      <c r="E117" s="44"/>
      <c r="F117" s="44"/>
      <c r="G117" s="60"/>
      <c r="H117" s="57">
        <f t="shared" si="3"/>
      </c>
      <c r="I117" s="57">
        <f t="shared" si="4"/>
      </c>
      <c r="J117" s="57">
        <f t="shared" si="5"/>
      </c>
    </row>
    <row r="118" spans="1:10" ht="25.5">
      <c r="A118" s="62">
        <v>114</v>
      </c>
      <c r="B118" s="8" t="s">
        <v>416</v>
      </c>
      <c r="C118" s="11" t="s">
        <v>417</v>
      </c>
      <c r="D118" s="54">
        <v>1</v>
      </c>
      <c r="E118" s="44"/>
      <c r="F118" s="44"/>
      <c r="G118" s="59"/>
      <c r="H118" s="57">
        <f t="shared" si="3"/>
      </c>
      <c r="I118" s="57">
        <f t="shared" si="4"/>
      </c>
      <c r="J118" s="57">
        <f t="shared" si="5"/>
      </c>
    </row>
    <row r="119" spans="1:10" ht="38.25">
      <c r="A119" s="62">
        <v>115</v>
      </c>
      <c r="B119" s="8" t="s">
        <v>418</v>
      </c>
      <c r="C119" s="11" t="s">
        <v>655</v>
      </c>
      <c r="D119" s="54">
        <v>1</v>
      </c>
      <c r="E119" s="44"/>
      <c r="F119" s="44"/>
      <c r="G119" s="60"/>
      <c r="H119" s="57">
        <f t="shared" si="3"/>
      </c>
      <c r="I119" s="57">
        <f t="shared" si="4"/>
      </c>
      <c r="J119" s="57">
        <f t="shared" si="5"/>
      </c>
    </row>
    <row r="120" spans="1:10" ht="13.5">
      <c r="A120" s="62">
        <v>116</v>
      </c>
      <c r="B120" s="78" t="s">
        <v>701</v>
      </c>
      <c r="C120" s="78" t="s">
        <v>66</v>
      </c>
      <c r="D120" s="82">
        <v>3</v>
      </c>
      <c r="E120" s="44"/>
      <c r="F120" s="44"/>
      <c r="G120" s="60"/>
      <c r="H120" s="57">
        <f t="shared" si="3"/>
      </c>
      <c r="I120" s="57">
        <f t="shared" si="4"/>
      </c>
      <c r="J120" s="57">
        <f t="shared" si="5"/>
      </c>
    </row>
    <row r="121" spans="1:10" ht="90.75" customHeight="1">
      <c r="A121" s="62">
        <v>117</v>
      </c>
      <c r="B121" s="8" t="s">
        <v>567</v>
      </c>
      <c r="C121" s="11" t="s">
        <v>207</v>
      </c>
      <c r="D121" s="54">
        <v>6</v>
      </c>
      <c r="E121" s="44"/>
      <c r="F121" s="44"/>
      <c r="G121" s="59"/>
      <c r="H121" s="57">
        <f t="shared" si="3"/>
      </c>
      <c r="I121" s="57">
        <f t="shared" si="4"/>
      </c>
      <c r="J121" s="57">
        <f t="shared" si="5"/>
      </c>
    </row>
    <row r="122" spans="1:10" ht="75.75" customHeight="1">
      <c r="A122" s="62">
        <v>118</v>
      </c>
      <c r="B122" s="8" t="s">
        <v>208</v>
      </c>
      <c r="C122" s="11" t="s">
        <v>209</v>
      </c>
      <c r="D122" s="54">
        <v>8</v>
      </c>
      <c r="E122" s="44"/>
      <c r="F122" s="44"/>
      <c r="G122" s="60"/>
      <c r="H122" s="57">
        <f t="shared" si="3"/>
      </c>
      <c r="I122" s="57">
        <f t="shared" si="4"/>
      </c>
      <c r="J122" s="57">
        <f t="shared" si="5"/>
      </c>
    </row>
    <row r="123" spans="1:10" ht="81.75" customHeight="1">
      <c r="A123" s="62">
        <v>119</v>
      </c>
      <c r="B123" s="8" t="s">
        <v>210</v>
      </c>
      <c r="C123" s="11" t="s">
        <v>211</v>
      </c>
      <c r="D123" s="54">
        <v>2</v>
      </c>
      <c r="E123" s="44"/>
      <c r="F123" s="44"/>
      <c r="G123" s="60"/>
      <c r="H123" s="57">
        <f t="shared" si="3"/>
      </c>
      <c r="I123" s="57">
        <f t="shared" si="4"/>
      </c>
      <c r="J123" s="57">
        <f t="shared" si="5"/>
      </c>
    </row>
    <row r="124" spans="1:10" ht="25.5">
      <c r="A124" s="62">
        <v>120</v>
      </c>
      <c r="B124" s="8" t="s">
        <v>395</v>
      </c>
      <c r="C124" s="11" t="s">
        <v>212</v>
      </c>
      <c r="D124" s="54">
        <v>6</v>
      </c>
      <c r="E124" s="44"/>
      <c r="F124" s="44"/>
      <c r="G124" s="60"/>
      <c r="H124" s="57">
        <f t="shared" si="3"/>
      </c>
      <c r="I124" s="57">
        <f t="shared" si="4"/>
      </c>
      <c r="J124" s="57">
        <f t="shared" si="5"/>
      </c>
    </row>
    <row r="125" spans="1:10" ht="105.75" customHeight="1">
      <c r="A125" s="62">
        <v>121</v>
      </c>
      <c r="B125" s="8" t="s">
        <v>213</v>
      </c>
      <c r="C125" s="11" t="s">
        <v>472</v>
      </c>
      <c r="D125" s="54">
        <v>2</v>
      </c>
      <c r="E125" s="44"/>
      <c r="F125" s="44"/>
      <c r="G125" s="60"/>
      <c r="H125" s="57">
        <f t="shared" si="3"/>
      </c>
      <c r="I125" s="57">
        <f t="shared" si="4"/>
      </c>
      <c r="J125" s="57">
        <f t="shared" si="5"/>
      </c>
    </row>
    <row r="126" spans="1:10" ht="12.75">
      <c r="A126" s="62">
        <v>122</v>
      </c>
      <c r="B126" s="8" t="s">
        <v>226</v>
      </c>
      <c r="C126" s="12" t="s">
        <v>227</v>
      </c>
      <c r="D126" s="55">
        <v>1</v>
      </c>
      <c r="E126" s="44"/>
      <c r="F126" s="44"/>
      <c r="G126" s="60"/>
      <c r="H126" s="57">
        <f t="shared" si="3"/>
      </c>
      <c r="I126" s="57">
        <f t="shared" si="4"/>
      </c>
      <c r="J126" s="57">
        <f t="shared" si="5"/>
      </c>
    </row>
    <row r="127" spans="1:10" ht="27">
      <c r="A127" s="62">
        <v>123</v>
      </c>
      <c r="B127" s="78" t="s">
        <v>196</v>
      </c>
      <c r="C127" s="78" t="s">
        <v>28</v>
      </c>
      <c r="D127" s="82">
        <v>1</v>
      </c>
      <c r="E127" s="44"/>
      <c r="F127" s="44"/>
      <c r="G127" s="59"/>
      <c r="H127" s="57">
        <f t="shared" si="3"/>
      </c>
      <c r="I127" s="57">
        <f t="shared" si="4"/>
      </c>
      <c r="J127" s="57">
        <f t="shared" si="5"/>
      </c>
    </row>
    <row r="128" spans="1:10" ht="12.75">
      <c r="A128" s="62">
        <v>124</v>
      </c>
      <c r="B128" s="8" t="s">
        <v>459</v>
      </c>
      <c r="C128" s="11" t="s">
        <v>460</v>
      </c>
      <c r="D128" s="54">
        <v>1</v>
      </c>
      <c r="E128" s="44"/>
      <c r="F128" s="44"/>
      <c r="G128" s="59"/>
      <c r="H128" s="57">
        <f t="shared" si="3"/>
      </c>
      <c r="I128" s="57">
        <f t="shared" si="4"/>
      </c>
      <c r="J128" s="57">
        <f t="shared" si="5"/>
      </c>
    </row>
    <row r="129" spans="1:10" ht="12.75">
      <c r="A129" s="62">
        <v>125</v>
      </c>
      <c r="B129" s="8" t="s">
        <v>599</v>
      </c>
      <c r="C129" s="11" t="s">
        <v>269</v>
      </c>
      <c r="D129" s="54">
        <v>2</v>
      </c>
      <c r="E129" s="44"/>
      <c r="F129" s="44"/>
      <c r="G129" s="61"/>
      <c r="H129" s="57">
        <f t="shared" si="3"/>
      </c>
      <c r="I129" s="57">
        <f t="shared" si="4"/>
      </c>
      <c r="J129" s="57">
        <f t="shared" si="5"/>
      </c>
    </row>
    <row r="130" spans="1:10" ht="25.5">
      <c r="A130" s="62">
        <v>126</v>
      </c>
      <c r="B130" s="8" t="s">
        <v>139</v>
      </c>
      <c r="C130" s="11" t="s">
        <v>270</v>
      </c>
      <c r="D130" s="54">
        <v>2</v>
      </c>
      <c r="E130" s="44"/>
      <c r="F130" s="44"/>
      <c r="G130" s="60"/>
      <c r="H130" s="57">
        <f t="shared" si="3"/>
      </c>
      <c r="I130" s="57">
        <f t="shared" si="4"/>
      </c>
      <c r="J130" s="57">
        <f t="shared" si="5"/>
      </c>
    </row>
    <row r="131" spans="1:10" ht="69" customHeight="1">
      <c r="A131" s="62">
        <v>127</v>
      </c>
      <c r="B131" s="8" t="s">
        <v>138</v>
      </c>
      <c r="C131" s="17" t="s">
        <v>278</v>
      </c>
      <c r="D131" s="54">
        <v>1</v>
      </c>
      <c r="E131" s="44"/>
      <c r="F131" s="44"/>
      <c r="G131" s="60"/>
      <c r="H131" s="57">
        <f t="shared" si="3"/>
      </c>
      <c r="I131" s="57">
        <f t="shared" si="4"/>
      </c>
      <c r="J131" s="57">
        <f t="shared" si="5"/>
      </c>
    </row>
    <row r="132" spans="1:10" ht="95.25" customHeight="1">
      <c r="A132" s="62">
        <v>128</v>
      </c>
      <c r="B132" s="8" t="s">
        <v>140</v>
      </c>
      <c r="C132" s="14" t="s">
        <v>279</v>
      </c>
      <c r="D132" s="54">
        <v>1</v>
      </c>
      <c r="E132" s="44"/>
      <c r="F132" s="44"/>
      <c r="G132" s="60"/>
      <c r="H132" s="57">
        <f t="shared" si="3"/>
      </c>
      <c r="I132" s="57">
        <f t="shared" si="4"/>
      </c>
      <c r="J132" s="57">
        <f t="shared" si="5"/>
      </c>
    </row>
    <row r="133" spans="1:10" ht="78.75" customHeight="1">
      <c r="A133" s="62">
        <v>129</v>
      </c>
      <c r="B133" s="8" t="s">
        <v>421</v>
      </c>
      <c r="C133" s="11" t="s">
        <v>598</v>
      </c>
      <c r="D133" s="54">
        <v>1</v>
      </c>
      <c r="E133" s="44"/>
      <c r="F133" s="44"/>
      <c r="G133" s="60"/>
      <c r="H133" s="57">
        <f aca="true" t="shared" si="6" ref="H133:H196">+IF(G133="","",(G133*0.16))</f>
      </c>
      <c r="I133" s="57">
        <f t="shared" si="4"/>
      </c>
      <c r="J133" s="57">
        <f t="shared" si="5"/>
      </c>
    </row>
    <row r="134" spans="1:10" ht="382.5" customHeight="1">
      <c r="A134" s="62">
        <v>130</v>
      </c>
      <c r="B134" s="8" t="s">
        <v>280</v>
      </c>
      <c r="C134" s="18" t="s">
        <v>616</v>
      </c>
      <c r="D134" s="54">
        <v>1</v>
      </c>
      <c r="E134" s="44"/>
      <c r="F134" s="44"/>
      <c r="G134" s="60"/>
      <c r="H134" s="57">
        <f t="shared" si="6"/>
      </c>
      <c r="I134" s="57">
        <f aca="true" t="shared" si="7" ref="I134:I197">+IF(H134="","",H134*D134)</f>
      </c>
      <c r="J134" s="57">
        <f aca="true" t="shared" si="8" ref="J134:J197">+IF(H134="","",(I134+(G134*D134)))</f>
      </c>
    </row>
    <row r="135" spans="1:10" ht="108" customHeight="1">
      <c r="A135" s="62">
        <v>131</v>
      </c>
      <c r="B135" s="10" t="s">
        <v>246</v>
      </c>
      <c r="C135" s="52" t="s">
        <v>739</v>
      </c>
      <c r="D135" s="55">
        <v>1</v>
      </c>
      <c r="E135" s="44"/>
      <c r="F135" s="44"/>
      <c r="G135" s="60"/>
      <c r="H135" s="57">
        <f t="shared" si="6"/>
      </c>
      <c r="I135" s="57">
        <f t="shared" si="7"/>
      </c>
      <c r="J135" s="57">
        <f t="shared" si="8"/>
      </c>
    </row>
    <row r="136" spans="1:10" ht="13.5">
      <c r="A136" s="62">
        <v>132</v>
      </c>
      <c r="B136" s="78" t="s">
        <v>215</v>
      </c>
      <c r="C136" s="78" t="s">
        <v>67</v>
      </c>
      <c r="D136" s="82">
        <v>3</v>
      </c>
      <c r="E136" s="44"/>
      <c r="F136" s="44"/>
      <c r="G136" s="59"/>
      <c r="H136" s="57">
        <f t="shared" si="6"/>
      </c>
      <c r="I136" s="57">
        <f t="shared" si="7"/>
      </c>
      <c r="J136" s="57">
        <f t="shared" si="8"/>
      </c>
    </row>
    <row r="137" spans="1:10" ht="13.5">
      <c r="A137" s="62">
        <v>133</v>
      </c>
      <c r="B137" s="78" t="s">
        <v>215</v>
      </c>
      <c r="C137" s="78" t="s">
        <v>67</v>
      </c>
      <c r="D137" s="82">
        <v>1</v>
      </c>
      <c r="E137" s="44"/>
      <c r="F137" s="44"/>
      <c r="G137" s="59"/>
      <c r="H137" s="57">
        <f t="shared" si="6"/>
      </c>
      <c r="I137" s="57">
        <f t="shared" si="7"/>
      </c>
      <c r="J137" s="57">
        <f t="shared" si="8"/>
      </c>
    </row>
    <row r="138" spans="1:10" ht="38.25">
      <c r="A138" s="62">
        <v>134</v>
      </c>
      <c r="B138" s="8" t="s">
        <v>204</v>
      </c>
      <c r="C138" s="9" t="s">
        <v>740</v>
      </c>
      <c r="D138" s="55">
        <v>1</v>
      </c>
      <c r="E138" s="44"/>
      <c r="F138" s="44"/>
      <c r="G138" s="59"/>
      <c r="H138" s="57">
        <f t="shared" si="6"/>
      </c>
      <c r="I138" s="57">
        <f t="shared" si="7"/>
      </c>
      <c r="J138" s="57">
        <f t="shared" si="8"/>
      </c>
    </row>
    <row r="139" spans="1:10" ht="51" customHeight="1">
      <c r="A139" s="62">
        <v>135</v>
      </c>
      <c r="B139" s="8" t="s">
        <v>372</v>
      </c>
      <c r="C139" s="9" t="s">
        <v>373</v>
      </c>
      <c r="D139" s="55">
        <v>1</v>
      </c>
      <c r="E139" s="44"/>
      <c r="F139" s="44"/>
      <c r="G139" s="59"/>
      <c r="H139" s="57">
        <f t="shared" si="6"/>
      </c>
      <c r="I139" s="57">
        <f t="shared" si="7"/>
      </c>
      <c r="J139" s="57">
        <f t="shared" si="8"/>
      </c>
    </row>
    <row r="140" spans="1:10" ht="25.5">
      <c r="A140" s="62">
        <v>136</v>
      </c>
      <c r="B140" s="8" t="s">
        <v>499</v>
      </c>
      <c r="C140" s="11" t="s">
        <v>500</v>
      </c>
      <c r="D140" s="54">
        <v>2</v>
      </c>
      <c r="E140" s="44"/>
      <c r="F140" s="44"/>
      <c r="G140" s="59"/>
      <c r="H140" s="57">
        <f t="shared" si="6"/>
      </c>
      <c r="I140" s="57">
        <f t="shared" si="7"/>
      </c>
      <c r="J140" s="57">
        <f t="shared" si="8"/>
      </c>
    </row>
    <row r="141" spans="1:10" ht="25.5">
      <c r="A141" s="62">
        <v>137</v>
      </c>
      <c r="B141" s="8" t="s">
        <v>741</v>
      </c>
      <c r="C141" s="9" t="s">
        <v>562</v>
      </c>
      <c r="D141" s="55">
        <v>2</v>
      </c>
      <c r="E141" s="44"/>
      <c r="F141" s="44"/>
      <c r="G141" s="60"/>
      <c r="H141" s="57">
        <f t="shared" si="6"/>
      </c>
      <c r="I141" s="57">
        <f t="shared" si="7"/>
      </c>
      <c r="J141" s="57">
        <f t="shared" si="8"/>
      </c>
    </row>
    <row r="142" spans="1:10" ht="140.25">
      <c r="A142" s="62">
        <v>138</v>
      </c>
      <c r="B142" s="8" t="s">
        <v>594</v>
      </c>
      <c r="C142" s="50" t="s">
        <v>595</v>
      </c>
      <c r="D142" s="54">
        <v>2</v>
      </c>
      <c r="E142" s="44"/>
      <c r="F142" s="44"/>
      <c r="G142" s="59"/>
      <c r="H142" s="57">
        <f t="shared" si="6"/>
      </c>
      <c r="I142" s="57">
        <f t="shared" si="7"/>
      </c>
      <c r="J142" s="57">
        <f t="shared" si="8"/>
      </c>
    </row>
    <row r="143" spans="1:10" ht="38.25">
      <c r="A143" s="62">
        <v>139</v>
      </c>
      <c r="B143" s="8" t="s">
        <v>516</v>
      </c>
      <c r="C143" s="11" t="s">
        <v>281</v>
      </c>
      <c r="D143" s="54">
        <v>1</v>
      </c>
      <c r="E143" s="44"/>
      <c r="F143" s="44"/>
      <c r="G143" s="59"/>
      <c r="H143" s="57">
        <f t="shared" si="6"/>
      </c>
      <c r="I143" s="57">
        <f t="shared" si="7"/>
      </c>
      <c r="J143" s="57">
        <f t="shared" si="8"/>
      </c>
    </row>
    <row r="144" spans="1:10" ht="12.75">
      <c r="A144" s="62">
        <v>140</v>
      </c>
      <c r="B144" s="8" t="s">
        <v>247</v>
      </c>
      <c r="C144" s="9" t="s">
        <v>633</v>
      </c>
      <c r="D144" s="55">
        <v>5</v>
      </c>
      <c r="E144" s="44"/>
      <c r="F144" s="44"/>
      <c r="G144" s="60"/>
      <c r="H144" s="57">
        <f t="shared" si="6"/>
      </c>
      <c r="I144" s="57">
        <f t="shared" si="7"/>
      </c>
      <c r="J144" s="57">
        <f t="shared" si="8"/>
      </c>
    </row>
    <row r="145" spans="1:10" ht="13.5">
      <c r="A145" s="62">
        <v>141</v>
      </c>
      <c r="B145" s="78" t="s">
        <v>220</v>
      </c>
      <c r="C145" s="78" t="s">
        <v>32</v>
      </c>
      <c r="D145" s="82">
        <v>1</v>
      </c>
      <c r="E145" s="44"/>
      <c r="F145" s="44"/>
      <c r="G145" s="59"/>
      <c r="H145" s="57">
        <f t="shared" si="6"/>
      </c>
      <c r="I145" s="57">
        <f t="shared" si="7"/>
      </c>
      <c r="J145" s="57">
        <f t="shared" si="8"/>
      </c>
    </row>
    <row r="146" spans="1:10" ht="13.5">
      <c r="A146" s="62">
        <v>142</v>
      </c>
      <c r="B146" s="78" t="s">
        <v>220</v>
      </c>
      <c r="C146" s="78" t="s">
        <v>33</v>
      </c>
      <c r="D146" s="82">
        <v>1</v>
      </c>
      <c r="E146" s="44"/>
      <c r="F146" s="44"/>
      <c r="G146" s="59"/>
      <c r="H146" s="57">
        <f t="shared" si="6"/>
      </c>
      <c r="I146" s="57">
        <f t="shared" si="7"/>
      </c>
      <c r="J146" s="57">
        <f t="shared" si="8"/>
      </c>
    </row>
    <row r="147" spans="1:10" ht="51" customHeight="1">
      <c r="A147" s="62">
        <v>143</v>
      </c>
      <c r="B147" s="78" t="s">
        <v>220</v>
      </c>
      <c r="C147" s="78" t="s">
        <v>34</v>
      </c>
      <c r="D147" s="82" t="s">
        <v>224</v>
      </c>
      <c r="E147" s="44"/>
      <c r="F147" s="44"/>
      <c r="G147" s="59"/>
      <c r="H147" s="57">
        <f t="shared" si="6"/>
      </c>
      <c r="I147" s="57">
        <f t="shared" si="7"/>
      </c>
      <c r="J147" s="57">
        <f t="shared" si="8"/>
      </c>
    </row>
    <row r="148" spans="1:10" ht="25.5">
      <c r="A148" s="62">
        <v>144</v>
      </c>
      <c r="B148" s="8" t="s">
        <v>428</v>
      </c>
      <c r="C148" s="11" t="s">
        <v>473</v>
      </c>
      <c r="D148" s="54">
        <v>1</v>
      </c>
      <c r="E148" s="44"/>
      <c r="F148" s="44"/>
      <c r="G148" s="59"/>
      <c r="H148" s="57">
        <f t="shared" si="6"/>
      </c>
      <c r="I148" s="57">
        <f t="shared" si="7"/>
      </c>
      <c r="J148" s="57">
        <f t="shared" si="8"/>
      </c>
    </row>
    <row r="149" spans="1:10" ht="38.25">
      <c r="A149" s="62">
        <v>145</v>
      </c>
      <c r="B149" s="8" t="s">
        <v>186</v>
      </c>
      <c r="C149" s="9" t="s">
        <v>187</v>
      </c>
      <c r="D149" s="55">
        <v>3</v>
      </c>
      <c r="E149" s="44"/>
      <c r="F149" s="44"/>
      <c r="G149" s="60"/>
      <c r="H149" s="57">
        <f t="shared" si="6"/>
      </c>
      <c r="I149" s="57">
        <f t="shared" si="7"/>
      </c>
      <c r="J149" s="57">
        <f t="shared" si="8"/>
      </c>
    </row>
    <row r="150" spans="1:10" ht="27">
      <c r="A150" s="62">
        <v>146</v>
      </c>
      <c r="B150" s="84" t="s">
        <v>79</v>
      </c>
      <c r="C150" s="84" t="s">
        <v>80</v>
      </c>
      <c r="D150" s="82">
        <v>1</v>
      </c>
      <c r="E150" s="44"/>
      <c r="F150" s="44"/>
      <c r="G150" s="59"/>
      <c r="H150" s="57">
        <f t="shared" si="6"/>
      </c>
      <c r="I150" s="57">
        <f t="shared" si="7"/>
      </c>
      <c r="J150" s="57">
        <f t="shared" si="8"/>
      </c>
    </row>
    <row r="151" spans="1:10" ht="27">
      <c r="A151" s="62">
        <v>147</v>
      </c>
      <c r="B151" s="78" t="s">
        <v>450</v>
      </c>
      <c r="C151" s="78" t="s">
        <v>451</v>
      </c>
      <c r="D151" s="82">
        <v>1</v>
      </c>
      <c r="E151" s="44"/>
      <c r="F151" s="44"/>
      <c r="G151" s="59"/>
      <c r="H151" s="57">
        <f t="shared" si="6"/>
      </c>
      <c r="I151" s="57">
        <f t="shared" si="7"/>
      </c>
      <c r="J151" s="57">
        <f t="shared" si="8"/>
      </c>
    </row>
    <row r="152" spans="1:10" ht="70.5" customHeight="1">
      <c r="A152" s="62">
        <v>148</v>
      </c>
      <c r="B152" s="78" t="s">
        <v>450</v>
      </c>
      <c r="C152" s="78" t="s">
        <v>68</v>
      </c>
      <c r="D152" s="82">
        <v>1</v>
      </c>
      <c r="E152" s="44"/>
      <c r="F152" s="44"/>
      <c r="G152" s="59"/>
      <c r="H152" s="57">
        <f t="shared" si="6"/>
      </c>
      <c r="I152" s="57">
        <f t="shared" si="7"/>
      </c>
      <c r="J152" s="57">
        <f t="shared" si="8"/>
      </c>
    </row>
    <row r="153" spans="1:10" ht="25.5">
      <c r="A153" s="62">
        <v>149</v>
      </c>
      <c r="B153" s="8" t="s">
        <v>584</v>
      </c>
      <c r="C153" s="11" t="s">
        <v>282</v>
      </c>
      <c r="D153" s="54">
        <v>6</v>
      </c>
      <c r="E153" s="44"/>
      <c r="F153" s="44"/>
      <c r="G153" s="59"/>
      <c r="H153" s="57">
        <f t="shared" si="6"/>
      </c>
      <c r="I153" s="57">
        <f t="shared" si="7"/>
      </c>
      <c r="J153" s="57">
        <f t="shared" si="8"/>
      </c>
    </row>
    <row r="154" spans="1:10" ht="63.75" customHeight="1">
      <c r="A154" s="62">
        <v>150</v>
      </c>
      <c r="B154" s="78" t="s">
        <v>526</v>
      </c>
      <c r="C154" s="78" t="s">
        <v>50</v>
      </c>
      <c r="D154" s="82">
        <v>1</v>
      </c>
      <c r="E154" s="44"/>
      <c r="F154" s="44"/>
      <c r="G154" s="60"/>
      <c r="H154" s="57">
        <f t="shared" si="6"/>
      </c>
      <c r="I154" s="57">
        <f t="shared" si="7"/>
      </c>
      <c r="J154" s="57">
        <f t="shared" si="8"/>
      </c>
    </row>
    <row r="155" spans="1:10" ht="69.75" customHeight="1">
      <c r="A155" s="62">
        <v>151</v>
      </c>
      <c r="B155" s="78" t="s">
        <v>526</v>
      </c>
      <c r="C155" s="78" t="s">
        <v>51</v>
      </c>
      <c r="D155" s="82">
        <v>4</v>
      </c>
      <c r="E155" s="44"/>
      <c r="F155" s="44"/>
      <c r="G155" s="59"/>
      <c r="H155" s="57">
        <f t="shared" si="6"/>
      </c>
      <c r="I155" s="57">
        <f t="shared" si="7"/>
      </c>
      <c r="J155" s="57">
        <f t="shared" si="8"/>
      </c>
    </row>
    <row r="156" spans="1:10" ht="40.5">
      <c r="A156" s="62">
        <v>152</v>
      </c>
      <c r="B156" s="78" t="s">
        <v>526</v>
      </c>
      <c r="C156" s="78" t="s">
        <v>52</v>
      </c>
      <c r="D156" s="82">
        <v>8</v>
      </c>
      <c r="E156" s="44"/>
      <c r="F156" s="44"/>
      <c r="G156" s="59"/>
      <c r="H156" s="57">
        <f t="shared" si="6"/>
      </c>
      <c r="I156" s="57">
        <f t="shared" si="7"/>
      </c>
      <c r="J156" s="57">
        <f t="shared" si="8"/>
      </c>
    </row>
    <row r="157" spans="1:10" ht="13.5">
      <c r="A157" s="62">
        <v>153</v>
      </c>
      <c r="B157" s="78" t="s">
        <v>685</v>
      </c>
      <c r="C157" s="78" t="s">
        <v>69</v>
      </c>
      <c r="D157" s="82">
        <v>1</v>
      </c>
      <c r="E157" s="44"/>
      <c r="F157" s="44"/>
      <c r="G157" s="59"/>
      <c r="H157" s="57">
        <f t="shared" si="6"/>
      </c>
      <c r="I157" s="57">
        <f t="shared" si="7"/>
      </c>
      <c r="J157" s="57">
        <f t="shared" si="8"/>
      </c>
    </row>
    <row r="158" spans="1:10" ht="13.5">
      <c r="A158" s="62">
        <v>154</v>
      </c>
      <c r="B158" s="80" t="s">
        <v>527</v>
      </c>
      <c r="C158" s="78" t="s">
        <v>69</v>
      </c>
      <c r="D158" s="82">
        <v>1</v>
      </c>
      <c r="E158" s="44"/>
      <c r="F158" s="44"/>
      <c r="G158" s="59"/>
      <c r="H158" s="57">
        <f t="shared" si="6"/>
      </c>
      <c r="I158" s="57">
        <f t="shared" si="7"/>
      </c>
      <c r="J158" s="57">
        <f t="shared" si="8"/>
      </c>
    </row>
    <row r="159" spans="1:10" ht="13.5">
      <c r="A159" s="62">
        <v>155</v>
      </c>
      <c r="B159" s="78" t="s">
        <v>527</v>
      </c>
      <c r="C159" s="78" t="s">
        <v>547</v>
      </c>
      <c r="D159" s="82">
        <v>5</v>
      </c>
      <c r="E159" s="44"/>
      <c r="F159" s="44"/>
      <c r="G159" s="59"/>
      <c r="H159" s="57">
        <f t="shared" si="6"/>
      </c>
      <c r="I159" s="57">
        <f t="shared" si="7"/>
      </c>
      <c r="J159" s="57">
        <f t="shared" si="8"/>
      </c>
    </row>
    <row r="160" spans="1:10" ht="38.25">
      <c r="A160" s="62">
        <v>156</v>
      </c>
      <c r="B160" s="8" t="s">
        <v>721</v>
      </c>
      <c r="C160" s="11" t="s">
        <v>53</v>
      </c>
      <c r="D160" s="55">
        <v>15</v>
      </c>
      <c r="E160" s="44"/>
      <c r="F160" s="44"/>
      <c r="G160" s="59"/>
      <c r="H160" s="57">
        <f t="shared" si="6"/>
      </c>
      <c r="I160" s="57">
        <f t="shared" si="7"/>
      </c>
      <c r="J160" s="57">
        <f t="shared" si="8"/>
      </c>
    </row>
    <row r="161" spans="1:10" ht="27">
      <c r="A161" s="62">
        <v>157</v>
      </c>
      <c r="B161" s="78" t="s">
        <v>471</v>
      </c>
      <c r="C161" s="78" t="s">
        <v>38</v>
      </c>
      <c r="D161" s="82">
        <v>10</v>
      </c>
      <c r="E161" s="44"/>
      <c r="F161" s="44"/>
      <c r="G161" s="59"/>
      <c r="H161" s="57">
        <f t="shared" si="6"/>
      </c>
      <c r="I161" s="57">
        <f t="shared" si="7"/>
      </c>
      <c r="J161" s="57">
        <f t="shared" si="8"/>
      </c>
    </row>
    <row r="162" spans="1:10" ht="124.5" customHeight="1">
      <c r="A162" s="62">
        <v>158</v>
      </c>
      <c r="B162" s="8" t="s">
        <v>722</v>
      </c>
      <c r="C162" s="11" t="s">
        <v>35</v>
      </c>
      <c r="D162" s="55">
        <v>3</v>
      </c>
      <c r="E162" s="44"/>
      <c r="F162" s="44"/>
      <c r="G162" s="60"/>
      <c r="H162" s="57">
        <f t="shared" si="6"/>
      </c>
      <c r="I162" s="57">
        <f t="shared" si="7"/>
      </c>
      <c r="J162" s="57">
        <f t="shared" si="8"/>
      </c>
    </row>
    <row r="163" spans="1:10" ht="12.75">
      <c r="A163" s="62">
        <v>159</v>
      </c>
      <c r="B163" s="8" t="s">
        <v>648</v>
      </c>
      <c r="C163" s="11" t="s">
        <v>649</v>
      </c>
      <c r="D163" s="54">
        <v>2</v>
      </c>
      <c r="E163" s="44"/>
      <c r="F163" s="44"/>
      <c r="G163" s="59"/>
      <c r="H163" s="57">
        <f t="shared" si="6"/>
      </c>
      <c r="I163" s="57">
        <f t="shared" si="7"/>
      </c>
      <c r="J163" s="57">
        <f t="shared" si="8"/>
      </c>
    </row>
    <row r="164" spans="1:10" ht="38.25">
      <c r="A164" s="62">
        <v>160</v>
      </c>
      <c r="B164" s="8" t="s">
        <v>205</v>
      </c>
      <c r="C164" s="9" t="s">
        <v>206</v>
      </c>
      <c r="D164" s="55">
        <v>1</v>
      </c>
      <c r="E164" s="44"/>
      <c r="F164" s="44"/>
      <c r="G164" s="59"/>
      <c r="H164" s="57">
        <f t="shared" si="6"/>
      </c>
      <c r="I164" s="57">
        <f t="shared" si="7"/>
      </c>
      <c r="J164" s="57">
        <f t="shared" si="8"/>
      </c>
    </row>
    <row r="165" spans="1:10" ht="13.5">
      <c r="A165" s="62">
        <v>161</v>
      </c>
      <c r="B165" s="80" t="s">
        <v>75</v>
      </c>
      <c r="C165" s="84" t="s">
        <v>54</v>
      </c>
      <c r="D165" s="82">
        <v>1</v>
      </c>
      <c r="E165" s="44"/>
      <c r="F165" s="44"/>
      <c r="G165" s="59"/>
      <c r="H165" s="57">
        <f t="shared" si="6"/>
      </c>
      <c r="I165" s="57">
        <f t="shared" si="7"/>
      </c>
      <c r="J165" s="57">
        <f t="shared" si="8"/>
      </c>
    </row>
    <row r="166" spans="1:10" ht="13.5">
      <c r="A166" s="62">
        <v>162</v>
      </c>
      <c r="B166" s="78" t="s">
        <v>360</v>
      </c>
      <c r="C166" s="78" t="s">
        <v>266</v>
      </c>
      <c r="D166" s="82">
        <v>1</v>
      </c>
      <c r="E166" s="44"/>
      <c r="F166" s="44"/>
      <c r="G166" s="59"/>
      <c r="H166" s="57">
        <f t="shared" si="6"/>
      </c>
      <c r="I166" s="57">
        <f t="shared" si="7"/>
      </c>
      <c r="J166" s="57">
        <f t="shared" si="8"/>
      </c>
    </row>
    <row r="167" spans="1:10" ht="13.5">
      <c r="A167" s="62">
        <v>163</v>
      </c>
      <c r="B167" s="78" t="s">
        <v>199</v>
      </c>
      <c r="C167" s="78" t="s">
        <v>72</v>
      </c>
      <c r="D167" s="82">
        <v>1</v>
      </c>
      <c r="E167" s="44"/>
      <c r="F167" s="44"/>
      <c r="G167" s="59"/>
      <c r="H167" s="57">
        <f t="shared" si="6"/>
      </c>
      <c r="I167" s="57">
        <f t="shared" si="7"/>
      </c>
      <c r="J167" s="57">
        <f t="shared" si="8"/>
      </c>
    </row>
    <row r="168" spans="1:10" ht="25.5">
      <c r="A168" s="62">
        <v>164</v>
      </c>
      <c r="B168" s="10" t="s">
        <v>729</v>
      </c>
      <c r="C168" s="9" t="s">
        <v>535</v>
      </c>
      <c r="D168" s="55">
        <v>1</v>
      </c>
      <c r="E168" s="44"/>
      <c r="F168" s="44"/>
      <c r="G168" s="59"/>
      <c r="H168" s="57">
        <f t="shared" si="6"/>
      </c>
      <c r="I168" s="57">
        <f t="shared" si="7"/>
      </c>
      <c r="J168" s="57">
        <f t="shared" si="8"/>
      </c>
    </row>
    <row r="169" spans="1:10" ht="69" customHeight="1">
      <c r="A169" s="62">
        <v>165</v>
      </c>
      <c r="B169" s="78" t="s">
        <v>554</v>
      </c>
      <c r="C169" s="78" t="s">
        <v>555</v>
      </c>
      <c r="D169" s="82">
        <v>5</v>
      </c>
      <c r="E169" s="44"/>
      <c r="F169" s="44"/>
      <c r="G169" s="60"/>
      <c r="H169" s="57">
        <f t="shared" si="6"/>
      </c>
      <c r="I169" s="57">
        <f t="shared" si="7"/>
      </c>
      <c r="J169" s="57">
        <f t="shared" si="8"/>
      </c>
    </row>
    <row r="170" spans="1:10" ht="69.75" customHeight="1">
      <c r="A170" s="62">
        <v>166</v>
      </c>
      <c r="B170" s="8" t="s">
        <v>515</v>
      </c>
      <c r="C170" s="19" t="s">
        <v>474</v>
      </c>
      <c r="D170" s="54">
        <v>1</v>
      </c>
      <c r="E170" s="44"/>
      <c r="F170" s="44"/>
      <c r="G170" s="59"/>
      <c r="H170" s="57">
        <f t="shared" si="6"/>
      </c>
      <c r="I170" s="57">
        <f t="shared" si="7"/>
      </c>
      <c r="J170" s="57">
        <f t="shared" si="8"/>
      </c>
    </row>
    <row r="171" spans="1:10" ht="80.25" customHeight="1">
      <c r="A171" s="62">
        <v>167</v>
      </c>
      <c r="B171" s="8" t="s">
        <v>180</v>
      </c>
      <c r="C171" s="12" t="s">
        <v>536</v>
      </c>
      <c r="D171" s="55">
        <v>1</v>
      </c>
      <c r="E171" s="44"/>
      <c r="F171" s="44"/>
      <c r="G171" s="59"/>
      <c r="H171" s="57">
        <f t="shared" si="6"/>
      </c>
      <c r="I171" s="57">
        <f t="shared" si="7"/>
      </c>
      <c r="J171" s="57">
        <f t="shared" si="8"/>
      </c>
    </row>
    <row r="172" spans="1:10" ht="38.25">
      <c r="A172" s="62">
        <v>168</v>
      </c>
      <c r="B172" s="8" t="s">
        <v>350</v>
      </c>
      <c r="C172" s="12" t="s">
        <v>537</v>
      </c>
      <c r="D172" s="55">
        <v>2</v>
      </c>
      <c r="E172" s="44"/>
      <c r="F172" s="44"/>
      <c r="G172" s="60"/>
      <c r="H172" s="57">
        <f t="shared" si="6"/>
      </c>
      <c r="I172" s="57">
        <f t="shared" si="7"/>
      </c>
      <c r="J172" s="57">
        <f t="shared" si="8"/>
      </c>
    </row>
    <row r="173" spans="1:10" ht="51">
      <c r="A173" s="62">
        <v>169</v>
      </c>
      <c r="B173" s="8" t="s">
        <v>153</v>
      </c>
      <c r="C173" s="11" t="s">
        <v>475</v>
      </c>
      <c r="D173" s="54">
        <v>10</v>
      </c>
      <c r="E173" s="44"/>
      <c r="F173" s="44"/>
      <c r="G173" s="59"/>
      <c r="H173" s="57">
        <f t="shared" si="6"/>
      </c>
      <c r="I173" s="57">
        <f t="shared" si="7"/>
      </c>
      <c r="J173" s="57">
        <f t="shared" si="8"/>
      </c>
    </row>
    <row r="174" spans="1:10" ht="12.75">
      <c r="A174" s="62">
        <v>170</v>
      </c>
      <c r="B174" s="10" t="s">
        <v>538</v>
      </c>
      <c r="C174" s="12" t="s">
        <v>245</v>
      </c>
      <c r="D174" s="55">
        <v>2</v>
      </c>
      <c r="E174" s="44"/>
      <c r="F174" s="44"/>
      <c r="G174" s="60"/>
      <c r="H174" s="57">
        <f t="shared" si="6"/>
      </c>
      <c r="I174" s="57">
        <f t="shared" si="7"/>
      </c>
      <c r="J174" s="57">
        <f t="shared" si="8"/>
      </c>
    </row>
    <row r="175" spans="1:10" ht="12.75">
      <c r="A175" s="62">
        <v>171</v>
      </c>
      <c r="B175" s="15" t="s">
        <v>306</v>
      </c>
      <c r="C175" s="14" t="s">
        <v>307</v>
      </c>
      <c r="D175" s="54">
        <v>25</v>
      </c>
      <c r="E175" s="44"/>
      <c r="F175" s="44"/>
      <c r="G175" s="60"/>
      <c r="H175" s="57">
        <f t="shared" si="6"/>
      </c>
      <c r="I175" s="57">
        <f t="shared" si="7"/>
      </c>
      <c r="J175" s="57">
        <f t="shared" si="8"/>
      </c>
    </row>
    <row r="176" spans="1:10" ht="99" customHeight="1">
      <c r="A176" s="62">
        <v>172</v>
      </c>
      <c r="B176" s="8" t="s">
        <v>397</v>
      </c>
      <c r="C176" s="11" t="s">
        <v>476</v>
      </c>
      <c r="D176" s="54">
        <v>1</v>
      </c>
      <c r="E176" s="44"/>
      <c r="F176" s="44"/>
      <c r="G176" s="60"/>
      <c r="H176" s="57">
        <f t="shared" si="6"/>
      </c>
      <c r="I176" s="57">
        <f t="shared" si="7"/>
      </c>
      <c r="J176" s="57">
        <f t="shared" si="8"/>
      </c>
    </row>
    <row r="177" spans="1:10" ht="186.75" customHeight="1">
      <c r="A177" s="62">
        <v>173</v>
      </c>
      <c r="B177" s="8" t="s">
        <v>149</v>
      </c>
      <c r="C177" s="11" t="s">
        <v>674</v>
      </c>
      <c r="D177" s="54">
        <v>8</v>
      </c>
      <c r="E177" s="44"/>
      <c r="F177" s="44"/>
      <c r="G177" s="59"/>
      <c r="H177" s="57">
        <f t="shared" si="6"/>
      </c>
      <c r="I177" s="57">
        <f t="shared" si="7"/>
      </c>
      <c r="J177" s="57">
        <f t="shared" si="8"/>
      </c>
    </row>
    <row r="178" spans="1:10" ht="12.75">
      <c r="A178" s="62">
        <v>174</v>
      </c>
      <c r="B178" s="8" t="s">
        <v>376</v>
      </c>
      <c r="C178" s="12" t="s">
        <v>539</v>
      </c>
      <c r="D178" s="55">
        <v>2</v>
      </c>
      <c r="E178" s="44"/>
      <c r="F178" s="44"/>
      <c r="G178" s="60"/>
      <c r="H178" s="57">
        <f t="shared" si="6"/>
      </c>
      <c r="I178" s="57">
        <f t="shared" si="7"/>
      </c>
      <c r="J178" s="57">
        <f t="shared" si="8"/>
      </c>
    </row>
    <row r="179" spans="1:10" ht="35.25" customHeight="1">
      <c r="A179" s="62">
        <v>175</v>
      </c>
      <c r="B179" s="8" t="s">
        <v>669</v>
      </c>
      <c r="C179" s="14" t="s">
        <v>283</v>
      </c>
      <c r="D179" s="54">
        <v>50</v>
      </c>
      <c r="E179" s="44"/>
      <c r="F179" s="44"/>
      <c r="G179" s="60"/>
      <c r="H179" s="57">
        <f t="shared" si="6"/>
      </c>
      <c r="I179" s="57">
        <f t="shared" si="7"/>
      </c>
      <c r="J179" s="57">
        <f t="shared" si="8"/>
      </c>
    </row>
    <row r="180" spans="1:10" ht="25.5">
      <c r="A180" s="62">
        <v>176</v>
      </c>
      <c r="B180" s="8" t="s">
        <v>669</v>
      </c>
      <c r="C180" s="11" t="s">
        <v>670</v>
      </c>
      <c r="D180" s="54">
        <v>5</v>
      </c>
      <c r="E180" s="44"/>
      <c r="F180" s="44"/>
      <c r="G180" s="60"/>
      <c r="H180" s="57">
        <f t="shared" si="6"/>
      </c>
      <c r="I180" s="57">
        <f t="shared" si="7"/>
      </c>
      <c r="J180" s="57">
        <f t="shared" si="8"/>
      </c>
    </row>
    <row r="181" spans="1:10" ht="113.25" customHeight="1">
      <c r="A181" s="62">
        <v>177</v>
      </c>
      <c r="B181" s="8" t="s">
        <v>669</v>
      </c>
      <c r="C181" s="11" t="s">
        <v>284</v>
      </c>
      <c r="D181" s="54">
        <v>1</v>
      </c>
      <c r="E181" s="44"/>
      <c r="F181" s="44"/>
      <c r="G181" s="60"/>
      <c r="H181" s="57">
        <f t="shared" si="6"/>
      </c>
      <c r="I181" s="57">
        <f t="shared" si="7"/>
      </c>
      <c r="J181" s="57">
        <f t="shared" si="8"/>
      </c>
    </row>
    <row r="182" spans="1:10" ht="96.75" customHeight="1">
      <c r="A182" s="62">
        <v>178</v>
      </c>
      <c r="B182" s="8" t="s">
        <v>148</v>
      </c>
      <c r="C182" s="14" t="s">
        <v>285</v>
      </c>
      <c r="D182" s="54">
        <v>8</v>
      </c>
      <c r="E182" s="44"/>
      <c r="F182" s="44"/>
      <c r="G182" s="60"/>
      <c r="H182" s="57">
        <f t="shared" si="6"/>
      </c>
      <c r="I182" s="57">
        <f t="shared" si="7"/>
      </c>
      <c r="J182" s="57">
        <f t="shared" si="8"/>
      </c>
    </row>
    <row r="183" spans="1:10" ht="49.5" customHeight="1">
      <c r="A183" s="62">
        <v>179</v>
      </c>
      <c r="B183" s="8" t="s">
        <v>569</v>
      </c>
      <c r="C183" s="11" t="s">
        <v>286</v>
      </c>
      <c r="D183" s="54">
        <v>1</v>
      </c>
      <c r="E183" s="44"/>
      <c r="F183" s="44"/>
      <c r="G183" s="59"/>
      <c r="H183" s="57">
        <f t="shared" si="6"/>
      </c>
      <c r="I183" s="57">
        <f t="shared" si="7"/>
      </c>
      <c r="J183" s="57">
        <f t="shared" si="8"/>
      </c>
    </row>
    <row r="184" spans="1:10" ht="13.5">
      <c r="A184" s="62">
        <v>180</v>
      </c>
      <c r="B184" s="78" t="s">
        <v>693</v>
      </c>
      <c r="C184" s="78" t="s">
        <v>449</v>
      </c>
      <c r="D184" s="82">
        <v>5</v>
      </c>
      <c r="E184" s="44"/>
      <c r="F184" s="44"/>
      <c r="G184" s="60"/>
      <c r="H184" s="57">
        <f t="shared" si="6"/>
      </c>
      <c r="I184" s="57">
        <f t="shared" si="7"/>
      </c>
      <c r="J184" s="57">
        <f t="shared" si="8"/>
      </c>
    </row>
    <row r="185" spans="1:10" ht="12.75">
      <c r="A185" s="62">
        <v>181</v>
      </c>
      <c r="B185" s="8" t="s">
        <v>477</v>
      </c>
      <c r="C185" s="11" t="s">
        <v>478</v>
      </c>
      <c r="D185" s="54">
        <v>2</v>
      </c>
      <c r="E185" s="44"/>
      <c r="F185" s="44"/>
      <c r="G185" s="59"/>
      <c r="H185" s="57">
        <f t="shared" si="6"/>
      </c>
      <c r="I185" s="57">
        <f t="shared" si="7"/>
      </c>
      <c r="J185" s="57">
        <f t="shared" si="8"/>
      </c>
    </row>
    <row r="186" spans="1:10" ht="27">
      <c r="A186" s="62">
        <v>182</v>
      </c>
      <c r="B186" s="78" t="s">
        <v>73</v>
      </c>
      <c r="C186" s="78" t="s">
        <v>553</v>
      </c>
      <c r="D186" s="82">
        <v>5</v>
      </c>
      <c r="E186" s="44"/>
      <c r="F186" s="44"/>
      <c r="G186" s="59"/>
      <c r="H186" s="57">
        <f t="shared" si="6"/>
      </c>
      <c r="I186" s="57">
        <f t="shared" si="7"/>
      </c>
      <c r="J186" s="57">
        <f t="shared" si="8"/>
      </c>
    </row>
    <row r="187" spans="1:10" ht="13.5">
      <c r="A187" s="62">
        <v>183</v>
      </c>
      <c r="B187" s="78" t="s">
        <v>73</v>
      </c>
      <c r="C187" s="85" t="s">
        <v>74</v>
      </c>
      <c r="D187" s="82">
        <v>3</v>
      </c>
      <c r="E187" s="44"/>
      <c r="F187" s="44"/>
      <c r="G187" s="59"/>
      <c r="H187" s="57">
        <f t="shared" si="6"/>
      </c>
      <c r="I187" s="57">
        <f t="shared" si="7"/>
      </c>
      <c r="J187" s="57">
        <f t="shared" si="8"/>
      </c>
    </row>
    <row r="188" spans="1:10" ht="90.75" customHeight="1">
      <c r="A188" s="62">
        <v>184</v>
      </c>
      <c r="B188" s="78" t="s">
        <v>359</v>
      </c>
      <c r="C188" s="78" t="s">
        <v>267</v>
      </c>
      <c r="D188" s="82">
        <v>1</v>
      </c>
      <c r="E188" s="49"/>
      <c r="F188" s="49"/>
      <c r="G188" s="60"/>
      <c r="H188" s="57">
        <f t="shared" si="6"/>
      </c>
      <c r="I188" s="57">
        <f t="shared" si="7"/>
      </c>
      <c r="J188" s="57">
        <f t="shared" si="8"/>
      </c>
    </row>
    <row r="189" spans="1:10" ht="85.5" customHeight="1">
      <c r="A189" s="62">
        <v>185</v>
      </c>
      <c r="B189" s="8" t="s">
        <v>593</v>
      </c>
      <c r="C189" s="11" t="s">
        <v>446</v>
      </c>
      <c r="D189" s="54">
        <v>1</v>
      </c>
      <c r="E189" s="44"/>
      <c r="F189" s="44"/>
      <c r="G189" s="60"/>
      <c r="H189" s="57">
        <f t="shared" si="6"/>
      </c>
      <c r="I189" s="57">
        <f t="shared" si="7"/>
      </c>
      <c r="J189" s="57">
        <f t="shared" si="8"/>
      </c>
    </row>
    <row r="190" spans="1:10" ht="12.75">
      <c r="A190" s="62">
        <v>186</v>
      </c>
      <c r="B190" s="8" t="s">
        <v>508</v>
      </c>
      <c r="C190" s="11" t="s">
        <v>509</v>
      </c>
      <c r="D190" s="54">
        <v>5</v>
      </c>
      <c r="E190" s="44"/>
      <c r="F190" s="44"/>
      <c r="G190" s="59"/>
      <c r="H190" s="57">
        <f t="shared" si="6"/>
      </c>
      <c r="I190" s="57">
        <f t="shared" si="7"/>
      </c>
      <c r="J190" s="57">
        <f t="shared" si="8"/>
      </c>
    </row>
    <row r="191" spans="1:10" ht="12.75">
      <c r="A191" s="62">
        <v>187</v>
      </c>
      <c r="B191" s="8" t="s">
        <v>377</v>
      </c>
      <c r="C191" s="12" t="s">
        <v>540</v>
      </c>
      <c r="D191" s="55">
        <v>5</v>
      </c>
      <c r="E191" s="44"/>
      <c r="F191" s="44"/>
      <c r="G191" s="59"/>
      <c r="H191" s="57">
        <f t="shared" si="6"/>
      </c>
      <c r="I191" s="57">
        <f t="shared" si="7"/>
      </c>
      <c r="J191" s="57">
        <f t="shared" si="8"/>
      </c>
    </row>
    <row r="192" spans="1:10" ht="12.75">
      <c r="A192" s="62">
        <v>188</v>
      </c>
      <c r="B192" s="8" t="s">
        <v>244</v>
      </c>
      <c r="C192" s="11" t="s">
        <v>244</v>
      </c>
      <c r="D192" s="54">
        <v>1</v>
      </c>
      <c r="E192" s="44"/>
      <c r="F192" s="44"/>
      <c r="G192" s="59"/>
      <c r="H192" s="57">
        <f t="shared" si="6"/>
      </c>
      <c r="I192" s="57">
        <f t="shared" si="7"/>
      </c>
      <c r="J192" s="57">
        <f t="shared" si="8"/>
      </c>
    </row>
    <row r="193" spans="1:10" ht="25.5">
      <c r="A193" s="62">
        <v>189</v>
      </c>
      <c r="B193" s="10" t="s">
        <v>541</v>
      </c>
      <c r="C193" s="12" t="s">
        <v>742</v>
      </c>
      <c r="D193" s="55">
        <v>3</v>
      </c>
      <c r="E193" s="44"/>
      <c r="F193" s="44"/>
      <c r="G193" s="60"/>
      <c r="H193" s="57">
        <f t="shared" si="6"/>
      </c>
      <c r="I193" s="57">
        <f t="shared" si="7"/>
      </c>
      <c r="J193" s="57">
        <f t="shared" si="8"/>
      </c>
    </row>
    <row r="194" spans="1:10" ht="12.75">
      <c r="A194" s="62">
        <v>190</v>
      </c>
      <c r="B194" s="8" t="s">
        <v>513</v>
      </c>
      <c r="C194" s="11" t="s">
        <v>514</v>
      </c>
      <c r="D194" s="54"/>
      <c r="E194" s="44"/>
      <c r="F194" s="44"/>
      <c r="G194" s="59"/>
      <c r="H194" s="57">
        <f t="shared" si="6"/>
      </c>
      <c r="I194" s="57">
        <f t="shared" si="7"/>
      </c>
      <c r="J194" s="57">
        <f t="shared" si="8"/>
      </c>
    </row>
    <row r="195" spans="1:10" ht="76.5" customHeight="1">
      <c r="A195" s="62">
        <v>191</v>
      </c>
      <c r="B195" s="8" t="s">
        <v>378</v>
      </c>
      <c r="C195" s="12" t="s">
        <v>185</v>
      </c>
      <c r="D195" s="55">
        <v>1</v>
      </c>
      <c r="E195" s="44"/>
      <c r="F195" s="44"/>
      <c r="G195" s="60"/>
      <c r="H195" s="57">
        <f t="shared" si="6"/>
      </c>
      <c r="I195" s="57">
        <f t="shared" si="7"/>
      </c>
      <c r="J195" s="57">
        <f t="shared" si="8"/>
      </c>
    </row>
    <row r="196" spans="1:10" ht="87" customHeight="1">
      <c r="A196" s="62">
        <v>192</v>
      </c>
      <c r="B196" s="8" t="s">
        <v>411</v>
      </c>
      <c r="C196" s="11" t="s">
        <v>479</v>
      </c>
      <c r="D196" s="54">
        <v>3</v>
      </c>
      <c r="E196" s="44"/>
      <c r="F196" s="44"/>
      <c r="G196" s="60"/>
      <c r="H196" s="57">
        <f t="shared" si="6"/>
      </c>
      <c r="I196" s="57">
        <f t="shared" si="7"/>
      </c>
      <c r="J196" s="57">
        <f t="shared" si="8"/>
      </c>
    </row>
    <row r="197" spans="1:10" ht="25.5">
      <c r="A197" s="62">
        <v>193</v>
      </c>
      <c r="B197" s="8" t="s">
        <v>745</v>
      </c>
      <c r="C197" s="11" t="s">
        <v>480</v>
      </c>
      <c r="D197" s="54">
        <v>7</v>
      </c>
      <c r="E197" s="44"/>
      <c r="F197" s="44"/>
      <c r="G197" s="60"/>
      <c r="H197" s="57">
        <f aca="true" t="shared" si="9" ref="H197:H260">+IF(G197="","",(G197*0.16))</f>
      </c>
      <c r="I197" s="57">
        <f t="shared" si="7"/>
      </c>
      <c r="J197" s="57">
        <f t="shared" si="8"/>
      </c>
    </row>
    <row r="198" spans="1:10" ht="63.75">
      <c r="A198" s="62">
        <v>194</v>
      </c>
      <c r="B198" s="8" t="s">
        <v>288</v>
      </c>
      <c r="C198" s="14" t="s">
        <v>289</v>
      </c>
      <c r="D198" s="54">
        <v>1</v>
      </c>
      <c r="E198" s="44"/>
      <c r="F198" s="44"/>
      <c r="G198" s="60"/>
      <c r="H198" s="57">
        <f t="shared" si="9"/>
      </c>
      <c r="I198" s="57">
        <f aca="true" t="shared" si="10" ref="I198:I261">+IF(H198="","",H198*D198)</f>
      </c>
      <c r="J198" s="57">
        <f aca="true" t="shared" si="11" ref="J198:J261">+IF(H198="","",(I198+(G198*D198)))</f>
      </c>
    </row>
    <row r="199" spans="1:10" ht="12.75">
      <c r="A199" s="62">
        <v>195</v>
      </c>
      <c r="B199" s="8" t="s">
        <v>414</v>
      </c>
      <c r="C199" s="11" t="s">
        <v>415</v>
      </c>
      <c r="D199" s="54">
        <v>1</v>
      </c>
      <c r="E199" s="44"/>
      <c r="F199" s="44"/>
      <c r="G199" s="60"/>
      <c r="H199" s="57">
        <f t="shared" si="9"/>
      </c>
      <c r="I199" s="57">
        <f t="shared" si="10"/>
      </c>
      <c r="J199" s="57">
        <f t="shared" si="11"/>
      </c>
    </row>
    <row r="200" spans="1:10" ht="12.75">
      <c r="A200" s="62">
        <v>196</v>
      </c>
      <c r="B200" s="8" t="s">
        <v>412</v>
      </c>
      <c r="C200" s="11" t="s">
        <v>413</v>
      </c>
      <c r="D200" s="54">
        <v>1</v>
      </c>
      <c r="E200" s="44"/>
      <c r="F200" s="44"/>
      <c r="G200" s="60"/>
      <c r="H200" s="57">
        <f t="shared" si="9"/>
      </c>
      <c r="I200" s="57">
        <f t="shared" si="10"/>
      </c>
      <c r="J200" s="57">
        <f t="shared" si="11"/>
      </c>
    </row>
    <row r="201" spans="1:10" ht="87.75" customHeight="1">
      <c r="A201" s="62">
        <v>197</v>
      </c>
      <c r="B201" s="8" t="s">
        <v>137</v>
      </c>
      <c r="C201" s="11" t="s">
        <v>290</v>
      </c>
      <c r="D201" s="54">
        <v>1</v>
      </c>
      <c r="E201" s="44"/>
      <c r="F201" s="44"/>
      <c r="G201" s="60"/>
      <c r="H201" s="57">
        <f t="shared" si="9"/>
      </c>
      <c r="I201" s="57">
        <f t="shared" si="10"/>
      </c>
      <c r="J201" s="57">
        <f t="shared" si="11"/>
      </c>
    </row>
    <row r="202" spans="1:10" ht="83.25" customHeight="1">
      <c r="A202" s="62">
        <v>198</v>
      </c>
      <c r="B202" s="8" t="s">
        <v>291</v>
      </c>
      <c r="C202" s="11" t="s">
        <v>481</v>
      </c>
      <c r="D202" s="54">
        <v>3</v>
      </c>
      <c r="E202" s="44"/>
      <c r="F202" s="44"/>
      <c r="G202" s="59"/>
      <c r="H202" s="57">
        <f t="shared" si="9"/>
      </c>
      <c r="I202" s="57">
        <f t="shared" si="10"/>
      </c>
      <c r="J202" s="57">
        <f t="shared" si="11"/>
      </c>
    </row>
    <row r="203" spans="1:10" ht="27">
      <c r="A203" s="62">
        <v>199</v>
      </c>
      <c r="B203" s="78" t="s">
        <v>102</v>
      </c>
      <c r="C203" s="78" t="s">
        <v>103</v>
      </c>
      <c r="D203" s="82">
        <v>1</v>
      </c>
      <c r="E203" s="44"/>
      <c r="F203" s="44"/>
      <c r="G203" s="60"/>
      <c r="H203" s="57">
        <f t="shared" si="9"/>
      </c>
      <c r="I203" s="57">
        <f t="shared" si="10"/>
      </c>
      <c r="J203" s="57">
        <f t="shared" si="11"/>
      </c>
    </row>
    <row r="204" spans="1:10" ht="38.25">
      <c r="A204" s="62">
        <v>200</v>
      </c>
      <c r="B204" s="15" t="s">
        <v>402</v>
      </c>
      <c r="C204" s="11"/>
      <c r="D204" s="54">
        <v>12</v>
      </c>
      <c r="E204" s="44"/>
      <c r="F204" s="44"/>
      <c r="G204" s="60"/>
      <c r="H204" s="57">
        <f t="shared" si="9"/>
      </c>
      <c r="I204" s="57">
        <f t="shared" si="10"/>
      </c>
      <c r="J204" s="57">
        <f t="shared" si="11"/>
      </c>
    </row>
    <row r="205" spans="1:10" ht="12.75">
      <c r="A205" s="62">
        <v>201</v>
      </c>
      <c r="B205" s="8" t="s">
        <v>154</v>
      </c>
      <c r="C205" s="11" t="s">
        <v>155</v>
      </c>
      <c r="D205" s="54">
        <v>1</v>
      </c>
      <c r="E205" s="44"/>
      <c r="F205" s="44"/>
      <c r="G205" s="60"/>
      <c r="H205" s="57">
        <f t="shared" si="9"/>
      </c>
      <c r="I205" s="57">
        <f t="shared" si="10"/>
      </c>
      <c r="J205" s="57">
        <f t="shared" si="11"/>
      </c>
    </row>
    <row r="206" spans="1:10" ht="89.25">
      <c r="A206" s="62">
        <v>202</v>
      </c>
      <c r="B206" s="8" t="s">
        <v>683</v>
      </c>
      <c r="C206" s="11" t="s">
        <v>746</v>
      </c>
      <c r="D206" s="54">
        <v>1</v>
      </c>
      <c r="E206" s="44"/>
      <c r="F206" s="44"/>
      <c r="G206" s="60"/>
      <c r="H206" s="57">
        <f t="shared" si="9"/>
      </c>
      <c r="I206" s="57">
        <f t="shared" si="10"/>
      </c>
      <c r="J206" s="57">
        <f t="shared" si="11"/>
      </c>
    </row>
    <row r="207" spans="1:10" ht="25.5">
      <c r="A207" s="62">
        <v>203</v>
      </c>
      <c r="B207" s="8" t="s">
        <v>396</v>
      </c>
      <c r="C207" s="11" t="s">
        <v>396</v>
      </c>
      <c r="D207" s="54">
        <v>7</v>
      </c>
      <c r="E207" s="44"/>
      <c r="F207" s="44"/>
      <c r="G207" s="60"/>
      <c r="H207" s="57">
        <f t="shared" si="9"/>
      </c>
      <c r="I207" s="57">
        <f t="shared" si="10"/>
      </c>
      <c r="J207" s="57">
        <f t="shared" si="11"/>
      </c>
    </row>
    <row r="208" spans="1:10" ht="12.75">
      <c r="A208" s="62">
        <v>204</v>
      </c>
      <c r="B208" s="8" t="s">
        <v>675</v>
      </c>
      <c r="C208" s="11" t="s">
        <v>676</v>
      </c>
      <c r="D208" s="54">
        <v>8</v>
      </c>
      <c r="E208" s="44"/>
      <c r="F208" s="44"/>
      <c r="G208" s="60"/>
      <c r="H208" s="57">
        <f t="shared" si="9"/>
      </c>
      <c r="I208" s="57">
        <f t="shared" si="10"/>
      </c>
      <c r="J208" s="57">
        <f t="shared" si="11"/>
      </c>
    </row>
    <row r="209" spans="1:10" ht="57" customHeight="1">
      <c r="A209" s="62">
        <v>205</v>
      </c>
      <c r="B209" s="8" t="s">
        <v>576</v>
      </c>
      <c r="C209" s="11" t="s">
        <v>6</v>
      </c>
      <c r="D209" s="54">
        <v>1</v>
      </c>
      <c r="E209" s="44"/>
      <c r="F209" s="44"/>
      <c r="G209" s="59"/>
      <c r="H209" s="57">
        <f t="shared" si="9"/>
      </c>
      <c r="I209" s="57">
        <f t="shared" si="10"/>
      </c>
      <c r="J209" s="57">
        <f t="shared" si="11"/>
      </c>
    </row>
    <row r="210" spans="1:10" ht="54">
      <c r="A210" s="62">
        <v>206</v>
      </c>
      <c r="B210" s="78" t="s">
        <v>380</v>
      </c>
      <c r="C210" s="78" t="s">
        <v>9</v>
      </c>
      <c r="D210" s="82">
        <v>1</v>
      </c>
      <c r="E210" s="45"/>
      <c r="F210" s="45"/>
      <c r="G210" s="59"/>
      <c r="H210" s="57">
        <f t="shared" si="9"/>
      </c>
      <c r="I210" s="57">
        <f t="shared" si="10"/>
      </c>
      <c r="J210" s="57">
        <f t="shared" si="11"/>
      </c>
    </row>
    <row r="211" spans="1:10" ht="13.5">
      <c r="A211" s="62">
        <v>207</v>
      </c>
      <c r="B211" s="78" t="s">
        <v>355</v>
      </c>
      <c r="C211" s="80" t="s">
        <v>356</v>
      </c>
      <c r="D211" s="82">
        <v>1</v>
      </c>
      <c r="E211" s="44"/>
      <c r="F211" s="44"/>
      <c r="G211" s="59"/>
      <c r="H211" s="57">
        <f t="shared" si="9"/>
      </c>
      <c r="I211" s="57">
        <f t="shared" si="10"/>
      </c>
      <c r="J211" s="57">
        <f t="shared" si="11"/>
      </c>
    </row>
    <row r="212" spans="1:10" ht="25.5">
      <c r="A212" s="62">
        <v>208</v>
      </c>
      <c r="B212" s="13" t="s">
        <v>638</v>
      </c>
      <c r="C212" s="9" t="s">
        <v>639</v>
      </c>
      <c r="D212" s="55">
        <v>1</v>
      </c>
      <c r="E212" s="44"/>
      <c r="F212" s="44"/>
      <c r="G212" s="59"/>
      <c r="H212" s="57">
        <f t="shared" si="9"/>
      </c>
      <c r="I212" s="57">
        <f t="shared" si="10"/>
      </c>
      <c r="J212" s="57">
        <f t="shared" si="11"/>
      </c>
    </row>
    <row r="213" spans="1:10" ht="54">
      <c r="A213" s="62">
        <v>209</v>
      </c>
      <c r="B213" s="78" t="s">
        <v>714</v>
      </c>
      <c r="C213" s="78" t="s">
        <v>7</v>
      </c>
      <c r="D213" s="82">
        <v>1</v>
      </c>
      <c r="E213" s="44"/>
      <c r="F213" s="44"/>
      <c r="G213" s="59"/>
      <c r="H213" s="57">
        <f t="shared" si="9"/>
      </c>
      <c r="I213" s="57">
        <f t="shared" si="10"/>
      </c>
      <c r="J213" s="57">
        <f t="shared" si="11"/>
      </c>
    </row>
    <row r="214" spans="1:10" ht="75.75" customHeight="1">
      <c r="A214" s="62">
        <v>210</v>
      </c>
      <c r="B214" s="78" t="s">
        <v>328</v>
      </c>
      <c r="C214" s="78" t="s">
        <v>329</v>
      </c>
      <c r="D214" s="82">
        <v>1</v>
      </c>
      <c r="E214" s="64"/>
      <c r="F214" s="64"/>
      <c r="G214" s="65"/>
      <c r="H214" s="57">
        <f t="shared" si="9"/>
      </c>
      <c r="I214" s="57">
        <f t="shared" si="10"/>
      </c>
      <c r="J214" s="57">
        <f t="shared" si="11"/>
      </c>
    </row>
    <row r="215" spans="1:13" ht="40.5" customHeight="1">
      <c r="A215" s="62">
        <v>211</v>
      </c>
      <c r="B215" s="78" t="s">
        <v>214</v>
      </c>
      <c r="C215" s="84" t="s">
        <v>76</v>
      </c>
      <c r="D215" s="82">
        <v>1</v>
      </c>
      <c r="E215" s="44"/>
      <c r="F215" s="44"/>
      <c r="G215" s="59"/>
      <c r="H215" s="57">
        <f t="shared" si="9"/>
      </c>
      <c r="I215" s="57">
        <f t="shared" si="10"/>
      </c>
      <c r="J215" s="57">
        <f t="shared" si="11"/>
      </c>
      <c r="K215" s="5"/>
      <c r="L215" s="7"/>
      <c r="M215" s="7"/>
    </row>
    <row r="216" spans="1:13" ht="25.5">
      <c r="A216" s="62">
        <v>212</v>
      </c>
      <c r="B216" s="8" t="s">
        <v>151</v>
      </c>
      <c r="C216" s="11" t="s">
        <v>292</v>
      </c>
      <c r="D216" s="54">
        <v>6</v>
      </c>
      <c r="E216" s="44"/>
      <c r="F216" s="44"/>
      <c r="G216" s="60"/>
      <c r="H216" s="57">
        <f t="shared" si="9"/>
      </c>
      <c r="I216" s="57">
        <f t="shared" si="10"/>
      </c>
      <c r="J216" s="57">
        <f t="shared" si="11"/>
      </c>
      <c r="K216" s="5"/>
      <c r="L216" s="7"/>
      <c r="M216" s="7"/>
    </row>
    <row r="217" spans="1:13" ht="65.25" customHeight="1">
      <c r="A217" s="62">
        <v>213</v>
      </c>
      <c r="B217" s="8" t="s">
        <v>568</v>
      </c>
      <c r="C217" s="11" t="s">
        <v>506</v>
      </c>
      <c r="D217" s="54">
        <v>20</v>
      </c>
      <c r="E217" s="44"/>
      <c r="F217" s="44"/>
      <c r="G217" s="60"/>
      <c r="H217" s="57">
        <f t="shared" si="9"/>
      </c>
      <c r="I217" s="57">
        <f t="shared" si="10"/>
      </c>
      <c r="J217" s="57">
        <f t="shared" si="11"/>
      </c>
      <c r="K217" s="5"/>
      <c r="L217" s="7"/>
      <c r="M217" s="6"/>
    </row>
    <row r="218" spans="1:13" ht="83.25" customHeight="1">
      <c r="A218" s="62">
        <v>214</v>
      </c>
      <c r="B218" s="15" t="s">
        <v>293</v>
      </c>
      <c r="C218" s="14" t="s">
        <v>294</v>
      </c>
      <c r="D218" s="54">
        <v>20</v>
      </c>
      <c r="E218" s="44"/>
      <c r="F218" s="44"/>
      <c r="G218" s="60"/>
      <c r="H218" s="57">
        <f t="shared" si="9"/>
      </c>
      <c r="I218" s="57">
        <f t="shared" si="10"/>
      </c>
      <c r="J218" s="57">
        <f t="shared" si="11"/>
      </c>
      <c r="K218" s="5"/>
      <c r="L218" s="7"/>
      <c r="M218" s="7"/>
    </row>
    <row r="219" spans="1:13" ht="25.5">
      <c r="A219" s="62">
        <v>215</v>
      </c>
      <c r="B219" s="8" t="s">
        <v>600</v>
      </c>
      <c r="C219" s="11" t="s">
        <v>386</v>
      </c>
      <c r="D219" s="54">
        <v>6</v>
      </c>
      <c r="E219" s="44"/>
      <c r="F219" s="44"/>
      <c r="G219" s="60"/>
      <c r="H219" s="57">
        <f t="shared" si="9"/>
      </c>
      <c r="I219" s="57">
        <f t="shared" si="10"/>
      </c>
      <c r="J219" s="57">
        <f t="shared" si="11"/>
      </c>
      <c r="K219" s="5"/>
      <c r="L219" s="7"/>
      <c r="M219" s="7"/>
    </row>
    <row r="220" spans="1:13" ht="52.5" customHeight="1">
      <c r="A220" s="62">
        <v>216</v>
      </c>
      <c r="B220" s="8" t="s">
        <v>511</v>
      </c>
      <c r="C220" s="11" t="s">
        <v>295</v>
      </c>
      <c r="D220" s="54">
        <v>10</v>
      </c>
      <c r="E220" s="44"/>
      <c r="F220" s="44"/>
      <c r="G220" s="60"/>
      <c r="H220" s="57">
        <f t="shared" si="9"/>
      </c>
      <c r="I220" s="57">
        <f t="shared" si="10"/>
      </c>
      <c r="J220" s="57">
        <f t="shared" si="11"/>
      </c>
      <c r="K220" s="5"/>
      <c r="L220" s="38"/>
      <c r="M220" s="39"/>
    </row>
    <row r="221" spans="1:13" ht="13.5">
      <c r="A221" s="62">
        <v>217</v>
      </c>
      <c r="B221" s="78" t="s">
        <v>100</v>
      </c>
      <c r="C221" s="78" t="s">
        <v>101</v>
      </c>
      <c r="D221" s="82">
        <v>1</v>
      </c>
      <c r="E221" s="44"/>
      <c r="F221" s="44"/>
      <c r="G221" s="59"/>
      <c r="H221" s="57">
        <f t="shared" si="9"/>
      </c>
      <c r="I221" s="57">
        <f t="shared" si="10"/>
      </c>
      <c r="J221" s="57">
        <f t="shared" si="11"/>
      </c>
      <c r="K221" s="5"/>
      <c r="L221" s="7"/>
      <c r="M221" s="7"/>
    </row>
    <row r="222" spans="1:13" ht="12.75">
      <c r="A222" s="62">
        <v>218</v>
      </c>
      <c r="B222" s="10" t="s">
        <v>723</v>
      </c>
      <c r="C222" s="12" t="s">
        <v>724</v>
      </c>
      <c r="D222" s="55">
        <v>6</v>
      </c>
      <c r="E222" s="44"/>
      <c r="F222" s="44"/>
      <c r="G222" s="59"/>
      <c r="H222" s="57">
        <f t="shared" si="9"/>
      </c>
      <c r="I222" s="57">
        <f t="shared" si="10"/>
      </c>
      <c r="J222" s="57">
        <f t="shared" si="11"/>
      </c>
      <c r="K222" s="5"/>
      <c r="L222" s="7"/>
      <c r="M222" s="7"/>
    </row>
    <row r="223" spans="1:13" ht="12.75">
      <c r="A223" s="62">
        <v>219</v>
      </c>
      <c r="B223" s="10" t="s">
        <v>725</v>
      </c>
      <c r="C223" s="12" t="s">
        <v>726</v>
      </c>
      <c r="D223" s="55">
        <v>6</v>
      </c>
      <c r="E223" s="44"/>
      <c r="F223" s="44"/>
      <c r="G223" s="59"/>
      <c r="H223" s="57">
        <f t="shared" si="9"/>
      </c>
      <c r="I223" s="57">
        <f t="shared" si="10"/>
      </c>
      <c r="J223" s="57">
        <f t="shared" si="11"/>
      </c>
      <c r="K223" s="5"/>
      <c r="L223" s="7"/>
      <c r="M223" s="7"/>
    </row>
    <row r="224" spans="1:13" ht="12.75">
      <c r="A224" s="62">
        <v>220</v>
      </c>
      <c r="B224" s="10" t="s">
        <v>727</v>
      </c>
      <c r="C224" s="12" t="s">
        <v>728</v>
      </c>
      <c r="D224" s="55">
        <v>6</v>
      </c>
      <c r="E224" s="44"/>
      <c r="F224" s="44"/>
      <c r="G224" s="59"/>
      <c r="H224" s="57">
        <f t="shared" si="9"/>
      </c>
      <c r="I224" s="57">
        <f t="shared" si="10"/>
      </c>
      <c r="J224" s="57">
        <f t="shared" si="11"/>
      </c>
      <c r="K224" s="5"/>
      <c r="L224" s="39"/>
      <c r="M224" s="7"/>
    </row>
    <row r="225" spans="1:13" ht="13.5">
      <c r="A225" s="62">
        <v>221</v>
      </c>
      <c r="B225" s="78" t="s">
        <v>694</v>
      </c>
      <c r="C225" s="78" t="s">
        <v>77</v>
      </c>
      <c r="D225" s="82">
        <v>2</v>
      </c>
      <c r="E225" s="44"/>
      <c r="F225" s="44"/>
      <c r="G225" s="59"/>
      <c r="H225" s="57">
        <f t="shared" si="9"/>
      </c>
      <c r="I225" s="57">
        <f t="shared" si="10"/>
      </c>
      <c r="J225" s="57">
        <f t="shared" si="11"/>
      </c>
      <c r="K225" s="5"/>
      <c r="L225" s="7"/>
      <c r="M225" s="7"/>
    </row>
    <row r="226" spans="1:13" ht="25.5" customHeight="1">
      <c r="A226" s="62">
        <v>222</v>
      </c>
      <c r="B226" s="10" t="s">
        <v>743</v>
      </c>
      <c r="C226" s="12" t="s">
        <v>717</v>
      </c>
      <c r="D226" s="55">
        <v>1</v>
      </c>
      <c r="E226" s="44"/>
      <c r="F226" s="44"/>
      <c r="G226" s="59"/>
      <c r="H226" s="57">
        <f t="shared" si="9"/>
      </c>
      <c r="I226" s="57">
        <f t="shared" si="10"/>
      </c>
      <c r="J226" s="57">
        <f t="shared" si="11"/>
      </c>
      <c r="K226" s="5"/>
      <c r="L226" s="7"/>
      <c r="M226" s="7"/>
    </row>
    <row r="227" spans="1:13" ht="41.25" customHeight="1">
      <c r="A227" s="62">
        <v>223</v>
      </c>
      <c r="B227" s="8" t="s">
        <v>362</v>
      </c>
      <c r="C227" s="11" t="s">
        <v>276</v>
      </c>
      <c r="D227" s="54">
        <v>1</v>
      </c>
      <c r="E227" s="44"/>
      <c r="F227" s="44"/>
      <c r="G227" s="60"/>
      <c r="H227" s="57">
        <f t="shared" si="9"/>
      </c>
      <c r="I227" s="57">
        <f t="shared" si="10"/>
      </c>
      <c r="J227" s="57">
        <f t="shared" si="11"/>
      </c>
      <c r="K227" s="5"/>
      <c r="L227" s="7"/>
      <c r="M227" s="7"/>
    </row>
    <row r="228" spans="1:13" ht="99" customHeight="1">
      <c r="A228" s="62">
        <v>224</v>
      </c>
      <c r="B228" s="8" t="s">
        <v>528</v>
      </c>
      <c r="C228" s="12" t="s">
        <v>55</v>
      </c>
      <c r="D228" s="55">
        <v>30</v>
      </c>
      <c r="E228" s="44"/>
      <c r="F228" s="44"/>
      <c r="G228" s="59"/>
      <c r="H228" s="57">
        <f t="shared" si="9"/>
      </c>
      <c r="I228" s="57">
        <f t="shared" si="10"/>
      </c>
      <c r="J228" s="57">
        <f t="shared" si="11"/>
      </c>
      <c r="K228" s="5"/>
      <c r="L228" s="39"/>
      <c r="M228" s="7"/>
    </row>
    <row r="229" spans="1:13" ht="25.5">
      <c r="A229" s="62">
        <v>225</v>
      </c>
      <c r="B229" s="63" t="s">
        <v>202</v>
      </c>
      <c r="C229" s="12" t="s">
        <v>203</v>
      </c>
      <c r="D229" s="55">
        <v>1</v>
      </c>
      <c r="E229" s="44"/>
      <c r="F229" s="44"/>
      <c r="G229" s="59"/>
      <c r="H229" s="57">
        <f t="shared" si="9"/>
      </c>
      <c r="I229" s="57">
        <f t="shared" si="10"/>
      </c>
      <c r="J229" s="57">
        <f t="shared" si="11"/>
      </c>
      <c r="K229" s="5"/>
      <c r="L229" s="7"/>
      <c r="M229" s="7"/>
    </row>
    <row r="230" spans="1:13" ht="27">
      <c r="A230" s="62">
        <v>226</v>
      </c>
      <c r="B230" s="78" t="s">
        <v>361</v>
      </c>
      <c r="C230" s="78" t="s">
        <v>268</v>
      </c>
      <c r="D230" s="82">
        <v>35</v>
      </c>
      <c r="E230" s="44"/>
      <c r="F230" s="44"/>
      <c r="G230" s="59"/>
      <c r="H230" s="57">
        <f t="shared" si="9"/>
      </c>
      <c r="I230" s="57">
        <f t="shared" si="10"/>
      </c>
      <c r="J230" s="57">
        <f t="shared" si="11"/>
      </c>
      <c r="K230" s="5"/>
      <c r="L230" s="7"/>
      <c r="M230" s="7"/>
    </row>
    <row r="231" spans="1:13" ht="175.5" customHeight="1">
      <c r="A231" s="62">
        <v>227</v>
      </c>
      <c r="B231" s="8" t="s">
        <v>529</v>
      </c>
      <c r="C231" s="12" t="s">
        <v>56</v>
      </c>
      <c r="D231" s="55">
        <v>3</v>
      </c>
      <c r="E231" s="44"/>
      <c r="F231" s="44"/>
      <c r="G231" s="59"/>
      <c r="H231" s="57">
        <f t="shared" si="9"/>
      </c>
      <c r="I231" s="57">
        <f t="shared" si="10"/>
      </c>
      <c r="J231" s="57">
        <f t="shared" si="11"/>
      </c>
      <c r="K231" s="5"/>
      <c r="L231" s="7"/>
      <c r="M231" s="7"/>
    </row>
    <row r="232" spans="1:13" ht="282.75" customHeight="1">
      <c r="A232" s="62">
        <v>228</v>
      </c>
      <c r="B232" s="78" t="s">
        <v>453</v>
      </c>
      <c r="C232" s="78" t="s">
        <v>78</v>
      </c>
      <c r="D232" s="82">
        <v>1</v>
      </c>
      <c r="E232" s="44"/>
      <c r="F232" s="44"/>
      <c r="G232" s="59"/>
      <c r="H232" s="57">
        <f t="shared" si="9"/>
      </c>
      <c r="I232" s="57">
        <f t="shared" si="10"/>
      </c>
      <c r="J232" s="57">
        <f t="shared" si="11"/>
      </c>
      <c r="K232" s="5"/>
      <c r="L232" s="39"/>
      <c r="M232" s="7"/>
    </row>
    <row r="233" spans="1:13" ht="78" customHeight="1">
      <c r="A233" s="62">
        <v>229</v>
      </c>
      <c r="B233" s="78" t="s">
        <v>704</v>
      </c>
      <c r="C233" s="78" t="s">
        <v>10</v>
      </c>
      <c r="D233" s="82">
        <v>2</v>
      </c>
      <c r="E233" s="44"/>
      <c r="F233" s="44"/>
      <c r="G233" s="59"/>
      <c r="H233" s="57">
        <f t="shared" si="9"/>
      </c>
      <c r="I233" s="57">
        <f t="shared" si="10"/>
      </c>
      <c r="J233" s="57">
        <f t="shared" si="11"/>
      </c>
      <c r="K233" s="5"/>
      <c r="L233" s="7"/>
      <c r="M233" s="7"/>
    </row>
    <row r="234" spans="1:13" ht="90" customHeight="1">
      <c r="A234" s="62">
        <v>230</v>
      </c>
      <c r="B234" s="78" t="s">
        <v>559</v>
      </c>
      <c r="C234" s="78" t="s">
        <v>11</v>
      </c>
      <c r="D234" s="82">
        <v>2</v>
      </c>
      <c r="E234" s="44"/>
      <c r="F234" s="44"/>
      <c r="G234" s="59"/>
      <c r="H234" s="57">
        <f t="shared" si="9"/>
      </c>
      <c r="I234" s="57">
        <f t="shared" si="10"/>
      </c>
      <c r="J234" s="57">
        <f t="shared" si="11"/>
      </c>
      <c r="K234" s="5"/>
      <c r="L234" s="39"/>
      <c r="M234" s="7"/>
    </row>
    <row r="235" spans="1:13" ht="78" customHeight="1">
      <c r="A235" s="62">
        <v>231</v>
      </c>
      <c r="B235" s="78" t="s">
        <v>560</v>
      </c>
      <c r="C235" s="78" t="s">
        <v>13</v>
      </c>
      <c r="D235" s="82">
        <v>1</v>
      </c>
      <c r="E235" s="44"/>
      <c r="F235" s="44"/>
      <c r="G235" s="59"/>
      <c r="H235" s="57">
        <f t="shared" si="9"/>
      </c>
      <c r="I235" s="57">
        <f t="shared" si="10"/>
      </c>
      <c r="J235" s="57">
        <f t="shared" si="11"/>
      </c>
      <c r="K235" s="5"/>
      <c r="L235" s="7"/>
      <c r="M235" s="7"/>
    </row>
    <row r="236" spans="1:13" ht="82.5" customHeight="1">
      <c r="A236" s="62">
        <v>232</v>
      </c>
      <c r="B236" s="78" t="s">
        <v>558</v>
      </c>
      <c r="C236" s="78" t="s">
        <v>12</v>
      </c>
      <c r="D236" s="82">
        <v>2</v>
      </c>
      <c r="E236" s="44"/>
      <c r="F236" s="44"/>
      <c r="G236" s="59"/>
      <c r="H236" s="57">
        <f t="shared" si="9"/>
      </c>
      <c r="I236" s="57">
        <f t="shared" si="10"/>
      </c>
      <c r="J236" s="57">
        <f t="shared" si="11"/>
      </c>
      <c r="K236" s="5"/>
      <c r="L236" s="7"/>
      <c r="M236" s="7"/>
    </row>
    <row r="237" spans="1:13" ht="43.5" customHeight="1">
      <c r="A237" s="62">
        <v>233</v>
      </c>
      <c r="B237" s="78" t="s">
        <v>379</v>
      </c>
      <c r="C237" s="78" t="s">
        <v>14</v>
      </c>
      <c r="D237" s="82">
        <v>1</v>
      </c>
      <c r="E237" s="44"/>
      <c r="F237" s="44"/>
      <c r="G237" s="59"/>
      <c r="H237" s="57">
        <f t="shared" si="9"/>
      </c>
      <c r="I237" s="57">
        <f t="shared" si="10"/>
      </c>
      <c r="J237" s="57">
        <f t="shared" si="11"/>
      </c>
      <c r="K237" s="5"/>
      <c r="L237" s="7"/>
      <c r="M237" s="7"/>
    </row>
    <row r="238" spans="1:13" ht="40.5">
      <c r="A238" s="62">
        <v>234</v>
      </c>
      <c r="B238" s="78" t="s">
        <v>702</v>
      </c>
      <c r="C238" s="78" t="s">
        <v>15</v>
      </c>
      <c r="D238" s="82">
        <v>1</v>
      </c>
      <c r="E238" s="44"/>
      <c r="F238" s="44"/>
      <c r="G238" s="59"/>
      <c r="H238" s="57">
        <f t="shared" si="9"/>
      </c>
      <c r="I238" s="57">
        <f t="shared" si="10"/>
      </c>
      <c r="J238" s="57">
        <f t="shared" si="11"/>
      </c>
      <c r="K238" s="5"/>
      <c r="L238" s="39"/>
      <c r="M238" s="39"/>
    </row>
    <row r="239" spans="1:13" ht="13.5">
      <c r="A239" s="62">
        <v>235</v>
      </c>
      <c r="B239" s="78" t="s">
        <v>557</v>
      </c>
      <c r="C239" s="78" t="s">
        <v>1</v>
      </c>
      <c r="D239" s="82">
        <v>1</v>
      </c>
      <c r="E239" s="44"/>
      <c r="F239" s="44"/>
      <c r="G239" s="59"/>
      <c r="H239" s="57">
        <f t="shared" si="9"/>
      </c>
      <c r="I239" s="57">
        <f t="shared" si="10"/>
      </c>
      <c r="J239" s="57">
        <f t="shared" si="11"/>
      </c>
      <c r="K239" s="5"/>
      <c r="L239" s="39"/>
      <c r="M239" s="39"/>
    </row>
    <row r="240" spans="1:13" ht="91.5" customHeight="1">
      <c r="A240" s="62">
        <v>236</v>
      </c>
      <c r="B240" s="8" t="s">
        <v>573</v>
      </c>
      <c r="C240" s="11" t="s">
        <v>16</v>
      </c>
      <c r="D240" s="54">
        <v>3</v>
      </c>
      <c r="E240" s="44"/>
      <c r="F240" s="44"/>
      <c r="G240" s="60"/>
      <c r="H240" s="57">
        <f t="shared" si="9"/>
      </c>
      <c r="I240" s="57">
        <f t="shared" si="10"/>
      </c>
      <c r="J240" s="57">
        <f t="shared" si="11"/>
      </c>
      <c r="K240" s="5"/>
      <c r="L240" s="7"/>
      <c r="M240" s="7"/>
    </row>
    <row r="241" spans="1:13" ht="50.25" customHeight="1">
      <c r="A241" s="62">
        <v>237</v>
      </c>
      <c r="B241" s="78" t="s">
        <v>556</v>
      </c>
      <c r="C241" s="111" t="s">
        <v>17</v>
      </c>
      <c r="D241" s="82">
        <v>1</v>
      </c>
      <c r="E241" s="44"/>
      <c r="F241" s="44"/>
      <c r="G241" s="59"/>
      <c r="H241" s="57">
        <f t="shared" si="9"/>
      </c>
      <c r="I241" s="57">
        <f t="shared" si="10"/>
      </c>
      <c r="J241" s="57">
        <f t="shared" si="11"/>
      </c>
      <c r="K241" s="5"/>
      <c r="L241" s="39"/>
      <c r="M241" s="7"/>
    </row>
    <row r="242" spans="1:13" ht="42.75" customHeight="1">
      <c r="A242" s="62">
        <v>238</v>
      </c>
      <c r="B242" s="15" t="s">
        <v>315</v>
      </c>
      <c r="C242" s="11" t="s">
        <v>316</v>
      </c>
      <c r="D242" s="54">
        <v>6</v>
      </c>
      <c r="E242" s="44"/>
      <c r="F242" s="44"/>
      <c r="G242" s="60"/>
      <c r="H242" s="57">
        <f t="shared" si="9"/>
      </c>
      <c r="I242" s="57">
        <f t="shared" si="10"/>
      </c>
      <c r="J242" s="57">
        <f t="shared" si="11"/>
      </c>
      <c r="K242" s="5"/>
      <c r="L242" s="7"/>
      <c r="M242" s="7"/>
    </row>
    <row r="243" spans="1:13" ht="66">
      <c r="A243" s="62">
        <v>239</v>
      </c>
      <c r="B243" s="78" t="s">
        <v>705</v>
      </c>
      <c r="C243" s="113" t="s">
        <v>18</v>
      </c>
      <c r="D243" s="82">
        <v>1</v>
      </c>
      <c r="E243" s="44"/>
      <c r="F243" s="44"/>
      <c r="G243" s="59"/>
      <c r="H243" s="57">
        <f t="shared" si="9"/>
      </c>
      <c r="I243" s="57">
        <f t="shared" si="10"/>
      </c>
      <c r="J243" s="57">
        <f t="shared" si="11"/>
      </c>
      <c r="K243" s="5"/>
      <c r="L243" s="39"/>
      <c r="M243" s="7"/>
    </row>
    <row r="244" spans="1:13" ht="66">
      <c r="A244" s="62">
        <v>240</v>
      </c>
      <c r="B244" s="78" t="s">
        <v>561</v>
      </c>
      <c r="C244" s="114" t="s">
        <v>19</v>
      </c>
      <c r="D244" s="82">
        <v>2</v>
      </c>
      <c r="E244" s="44"/>
      <c r="F244" s="44"/>
      <c r="G244" s="59"/>
      <c r="H244" s="57">
        <f t="shared" si="9"/>
      </c>
      <c r="I244" s="57">
        <f t="shared" si="10"/>
      </c>
      <c r="J244" s="57">
        <f t="shared" si="11"/>
      </c>
      <c r="K244" s="5"/>
      <c r="L244" s="7"/>
      <c r="M244" s="7"/>
    </row>
    <row r="245" spans="1:13" ht="78" customHeight="1">
      <c r="A245" s="62">
        <v>241</v>
      </c>
      <c r="B245" s="78" t="s">
        <v>703</v>
      </c>
      <c r="C245" s="114" t="s">
        <v>20</v>
      </c>
      <c r="D245" s="82">
        <v>2</v>
      </c>
      <c r="E245" s="44"/>
      <c r="F245" s="44"/>
      <c r="G245" s="59"/>
      <c r="H245" s="57">
        <f t="shared" si="9"/>
      </c>
      <c r="I245" s="57">
        <f t="shared" si="10"/>
      </c>
      <c r="J245" s="57">
        <f t="shared" si="11"/>
      </c>
      <c r="K245" s="5"/>
      <c r="L245" s="39"/>
      <c r="M245" s="39"/>
    </row>
    <row r="246" spans="1:13" ht="66.75" customHeight="1">
      <c r="A246" s="62">
        <v>242</v>
      </c>
      <c r="B246" s="8" t="s">
        <v>297</v>
      </c>
      <c r="C246" s="11" t="s">
        <v>298</v>
      </c>
      <c r="D246" s="54">
        <v>5</v>
      </c>
      <c r="E246" s="44"/>
      <c r="F246" s="44"/>
      <c r="G246" s="60"/>
      <c r="H246" s="57">
        <f t="shared" si="9"/>
      </c>
      <c r="I246" s="57">
        <f t="shared" si="10"/>
      </c>
      <c r="J246" s="57">
        <f t="shared" si="11"/>
      </c>
      <c r="K246" s="5"/>
      <c r="L246" s="7"/>
      <c r="M246" s="7"/>
    </row>
    <row r="247" spans="1:13" ht="13.5">
      <c r="A247" s="62">
        <v>243</v>
      </c>
      <c r="B247" s="78" t="s">
        <v>469</v>
      </c>
      <c r="C247" s="78" t="s">
        <v>470</v>
      </c>
      <c r="D247" s="82">
        <v>1</v>
      </c>
      <c r="E247" s="44"/>
      <c r="F247" s="44"/>
      <c r="G247" s="59"/>
      <c r="H247" s="57">
        <f t="shared" si="9"/>
      </c>
      <c r="I247" s="57">
        <f t="shared" si="10"/>
      </c>
      <c r="J247" s="57">
        <f t="shared" si="11"/>
      </c>
      <c r="K247" s="5"/>
      <c r="L247" s="7"/>
      <c r="M247" s="39"/>
    </row>
    <row r="248" spans="1:13" ht="73.5" customHeight="1">
      <c r="A248" s="62">
        <v>244</v>
      </c>
      <c r="B248" s="63" t="s">
        <v>371</v>
      </c>
      <c r="C248" s="12" t="s">
        <v>736</v>
      </c>
      <c r="D248" s="55">
        <v>2</v>
      </c>
      <c r="E248" s="44"/>
      <c r="F248" s="44"/>
      <c r="G248" s="59"/>
      <c r="H248" s="57">
        <f t="shared" si="9"/>
      </c>
      <c r="I248" s="57">
        <f t="shared" si="10"/>
      </c>
      <c r="J248" s="57">
        <f t="shared" si="11"/>
      </c>
      <c r="K248" s="5"/>
      <c r="L248" s="39"/>
      <c r="M248" s="7"/>
    </row>
    <row r="249" spans="1:13" ht="25.5">
      <c r="A249" s="62">
        <v>245</v>
      </c>
      <c r="B249" s="8" t="s">
        <v>577</v>
      </c>
      <c r="C249" s="11" t="s">
        <v>22</v>
      </c>
      <c r="D249" s="54">
        <v>1</v>
      </c>
      <c r="E249" s="44"/>
      <c r="F249" s="44"/>
      <c r="G249" s="60"/>
      <c r="H249" s="57">
        <f t="shared" si="9"/>
      </c>
      <c r="I249" s="57">
        <f t="shared" si="10"/>
      </c>
      <c r="J249" s="57">
        <f t="shared" si="11"/>
      </c>
      <c r="K249" s="5"/>
      <c r="L249" s="39"/>
      <c r="M249" s="7"/>
    </row>
    <row r="250" spans="1:13" ht="43.5" customHeight="1">
      <c r="A250" s="62">
        <v>246</v>
      </c>
      <c r="B250" s="8" t="s">
        <v>586</v>
      </c>
      <c r="C250" s="11" t="s">
        <v>21</v>
      </c>
      <c r="D250" s="54">
        <v>1</v>
      </c>
      <c r="E250" s="44"/>
      <c r="F250" s="44"/>
      <c r="G250" s="60"/>
      <c r="H250" s="57">
        <f t="shared" si="9"/>
      </c>
      <c r="I250" s="57">
        <f t="shared" si="10"/>
      </c>
      <c r="J250" s="57">
        <f t="shared" si="11"/>
      </c>
      <c r="K250" s="5"/>
      <c r="L250" s="39"/>
      <c r="M250" s="7"/>
    </row>
    <row r="251" spans="1:13" ht="69.75" customHeight="1">
      <c r="A251" s="62">
        <v>247</v>
      </c>
      <c r="B251" s="78" t="s">
        <v>715</v>
      </c>
      <c r="C251" s="112" t="s">
        <v>23</v>
      </c>
      <c r="D251" s="82">
        <v>1</v>
      </c>
      <c r="E251" s="44"/>
      <c r="F251" s="44"/>
      <c r="G251" s="59"/>
      <c r="H251" s="57">
        <f t="shared" si="9"/>
      </c>
      <c r="I251" s="57">
        <f t="shared" si="10"/>
      </c>
      <c r="J251" s="57">
        <f t="shared" si="11"/>
      </c>
      <c r="K251" s="5"/>
      <c r="L251" s="7"/>
      <c r="M251" s="7"/>
    </row>
    <row r="252" spans="1:13" ht="63.75">
      <c r="A252" s="62">
        <v>248</v>
      </c>
      <c r="B252" s="8" t="s">
        <v>175</v>
      </c>
      <c r="C252" s="12" t="s">
        <v>737</v>
      </c>
      <c r="D252" s="55">
        <v>1</v>
      </c>
      <c r="E252" s="44"/>
      <c r="F252" s="44"/>
      <c r="G252" s="59"/>
      <c r="H252" s="57">
        <f t="shared" si="9"/>
      </c>
      <c r="I252" s="57">
        <f t="shared" si="10"/>
      </c>
      <c r="J252" s="57">
        <f t="shared" si="11"/>
      </c>
      <c r="K252" s="5"/>
      <c r="L252" s="39"/>
      <c r="M252" s="7"/>
    </row>
    <row r="253" spans="1:13" ht="54" customHeight="1">
      <c r="A253" s="62">
        <v>249</v>
      </c>
      <c r="B253" s="15" t="s">
        <v>156</v>
      </c>
      <c r="C253" s="11" t="s">
        <v>157</v>
      </c>
      <c r="D253" s="54">
        <v>1</v>
      </c>
      <c r="E253" s="44"/>
      <c r="F253" s="44"/>
      <c r="G253" s="60"/>
      <c r="H253" s="57">
        <f t="shared" si="9"/>
      </c>
      <c r="I253" s="57">
        <f t="shared" si="10"/>
      </c>
      <c r="J253" s="57">
        <f t="shared" si="11"/>
      </c>
      <c r="K253" s="5"/>
      <c r="L253" s="39"/>
      <c r="M253" s="39"/>
    </row>
    <row r="254" spans="1:13" ht="40.5" customHeight="1">
      <c r="A254" s="62">
        <v>250</v>
      </c>
      <c r="B254" s="8" t="s">
        <v>636</v>
      </c>
      <c r="C254" s="9" t="s">
        <v>447</v>
      </c>
      <c r="D254" s="55">
        <v>40</v>
      </c>
      <c r="E254" s="44"/>
      <c r="F254" s="44"/>
      <c r="G254" s="59"/>
      <c r="H254" s="57">
        <f t="shared" si="9"/>
      </c>
      <c r="I254" s="57">
        <f t="shared" si="10"/>
      </c>
      <c r="J254" s="57">
        <f t="shared" si="11"/>
      </c>
      <c r="K254" s="5"/>
      <c r="L254" s="7"/>
      <c r="M254" s="7"/>
    </row>
    <row r="255" spans="1:13" ht="73.5" customHeight="1">
      <c r="A255" s="62">
        <v>251</v>
      </c>
      <c r="B255" s="8" t="s">
        <v>637</v>
      </c>
      <c r="C255" s="9" t="s">
        <v>448</v>
      </c>
      <c r="D255" s="55">
        <v>20</v>
      </c>
      <c r="E255" s="44"/>
      <c r="F255" s="44"/>
      <c r="G255" s="59"/>
      <c r="H255" s="57">
        <f t="shared" si="9"/>
      </c>
      <c r="I255" s="57">
        <f t="shared" si="10"/>
      </c>
      <c r="J255" s="57">
        <f t="shared" si="11"/>
      </c>
      <c r="K255" s="5"/>
      <c r="L255" s="7"/>
      <c r="M255" s="7"/>
    </row>
    <row r="256" spans="1:13" ht="54" customHeight="1">
      <c r="A256" s="62">
        <v>252</v>
      </c>
      <c r="B256" s="84" t="s">
        <v>385</v>
      </c>
      <c r="C256" s="84" t="s">
        <v>81</v>
      </c>
      <c r="D256" s="82">
        <v>3</v>
      </c>
      <c r="E256" s="44"/>
      <c r="F256" s="44"/>
      <c r="G256" s="59"/>
      <c r="H256" s="57">
        <f t="shared" si="9"/>
      </c>
      <c r="I256" s="57">
        <f t="shared" si="10"/>
      </c>
      <c r="J256" s="57">
        <f t="shared" si="11"/>
      </c>
      <c r="K256" s="5"/>
      <c r="L256" s="39"/>
      <c r="M256" s="7"/>
    </row>
    <row r="257" spans="1:13" ht="96.75" customHeight="1">
      <c r="A257" s="62">
        <v>253</v>
      </c>
      <c r="B257" s="84" t="s">
        <v>184</v>
      </c>
      <c r="C257" s="84" t="s">
        <v>82</v>
      </c>
      <c r="D257" s="82">
        <v>1</v>
      </c>
      <c r="E257" s="44"/>
      <c r="F257" s="44"/>
      <c r="G257" s="59"/>
      <c r="H257" s="57">
        <f t="shared" si="9"/>
      </c>
      <c r="I257" s="57">
        <f t="shared" si="10"/>
      </c>
      <c r="J257" s="57">
        <f t="shared" si="11"/>
      </c>
      <c r="K257" s="5"/>
      <c r="L257" s="39"/>
      <c r="M257" s="7"/>
    </row>
    <row r="258" spans="1:13" ht="37.5" customHeight="1">
      <c r="A258" s="62">
        <v>254</v>
      </c>
      <c r="B258" s="15" t="s">
        <v>483</v>
      </c>
      <c r="C258" s="14" t="s">
        <v>277</v>
      </c>
      <c r="D258" s="54">
        <v>1</v>
      </c>
      <c r="E258" s="44"/>
      <c r="F258" s="44"/>
      <c r="G258" s="60"/>
      <c r="H258" s="57">
        <f t="shared" si="9"/>
      </c>
      <c r="I258" s="57">
        <f t="shared" si="10"/>
      </c>
      <c r="J258" s="57">
        <f t="shared" si="11"/>
      </c>
      <c r="K258" s="5"/>
      <c r="L258" s="7"/>
      <c r="M258" s="7"/>
    </row>
    <row r="259" spans="1:13" ht="12.75">
      <c r="A259" s="62">
        <v>255</v>
      </c>
      <c r="B259" s="8" t="s">
        <v>248</v>
      </c>
      <c r="C259" s="9" t="s">
        <v>634</v>
      </c>
      <c r="D259" s="55">
        <v>20</v>
      </c>
      <c r="E259" s="44"/>
      <c r="F259" s="44"/>
      <c r="G259" s="59"/>
      <c r="H259" s="57">
        <f t="shared" si="9"/>
      </c>
      <c r="I259" s="57">
        <f t="shared" si="10"/>
      </c>
      <c r="J259" s="57">
        <f t="shared" si="11"/>
      </c>
      <c r="K259" s="5"/>
      <c r="L259" s="7"/>
      <c r="M259" s="39"/>
    </row>
    <row r="260" spans="1:13" ht="51">
      <c r="A260" s="62">
        <v>256</v>
      </c>
      <c r="B260" s="8" t="s">
        <v>686</v>
      </c>
      <c r="C260" s="14" t="s">
        <v>299</v>
      </c>
      <c r="D260" s="54">
        <v>15</v>
      </c>
      <c r="E260" s="44"/>
      <c r="F260" s="44"/>
      <c r="G260" s="60"/>
      <c r="H260" s="57">
        <f t="shared" si="9"/>
      </c>
      <c r="I260" s="57">
        <f t="shared" si="10"/>
      </c>
      <c r="J260" s="57">
        <f t="shared" si="11"/>
      </c>
      <c r="K260" s="5"/>
      <c r="L260" s="7"/>
      <c r="M260" s="7"/>
    </row>
    <row r="261" spans="1:13" ht="100.5" customHeight="1">
      <c r="A261" s="62">
        <v>257</v>
      </c>
      <c r="B261" s="8" t="s">
        <v>486</v>
      </c>
      <c r="C261" s="11" t="s">
        <v>487</v>
      </c>
      <c r="D261" s="54">
        <v>8</v>
      </c>
      <c r="E261" s="44"/>
      <c r="F261" s="44"/>
      <c r="G261" s="60"/>
      <c r="H261" s="57">
        <f aca="true" t="shared" si="12" ref="H261:H324">+IF(G261="","",(G261*0.16))</f>
      </c>
      <c r="I261" s="57">
        <f t="shared" si="10"/>
      </c>
      <c r="J261" s="57">
        <f t="shared" si="11"/>
      </c>
      <c r="K261" s="5"/>
      <c r="L261" s="7"/>
      <c r="M261" s="39"/>
    </row>
    <row r="262" spans="1:13" ht="54" customHeight="1">
      <c r="A262" s="62">
        <v>258</v>
      </c>
      <c r="B262" s="13" t="s">
        <v>249</v>
      </c>
      <c r="C262" s="9" t="s">
        <v>635</v>
      </c>
      <c r="D262" s="55">
        <v>5</v>
      </c>
      <c r="E262" s="44"/>
      <c r="F262" s="44"/>
      <c r="G262" s="59"/>
      <c r="H262" s="57">
        <f t="shared" si="12"/>
      </c>
      <c r="I262" s="57">
        <f aca="true" t="shared" si="13" ref="I262:I325">+IF(H262="","",H262*D262)</f>
      </c>
      <c r="J262" s="57">
        <f aca="true" t="shared" si="14" ref="J262:J325">+IF(H262="","",(I262+(G262*D262)))</f>
      </c>
      <c r="K262" s="5"/>
      <c r="L262" s="7"/>
      <c r="M262" s="39"/>
    </row>
    <row r="263" spans="1:13" ht="146.25" customHeight="1">
      <c r="A263" s="62">
        <v>259</v>
      </c>
      <c r="B263" s="8" t="s">
        <v>585</v>
      </c>
      <c r="C263" s="11" t="s">
        <v>300</v>
      </c>
      <c r="D263" s="54">
        <v>10</v>
      </c>
      <c r="E263" s="44"/>
      <c r="F263" s="44"/>
      <c r="G263" s="60"/>
      <c r="H263" s="57">
        <f t="shared" si="12"/>
      </c>
      <c r="I263" s="57">
        <f t="shared" si="13"/>
      </c>
      <c r="J263" s="57">
        <f t="shared" si="14"/>
      </c>
      <c r="K263" s="5"/>
      <c r="L263" s="7"/>
      <c r="M263" s="7"/>
    </row>
    <row r="264" spans="1:13" ht="27">
      <c r="A264" s="62">
        <v>260</v>
      </c>
      <c r="B264" s="78" t="s">
        <v>330</v>
      </c>
      <c r="C264" s="78" t="s">
        <v>331</v>
      </c>
      <c r="D264" s="82">
        <v>1</v>
      </c>
      <c r="E264" s="44"/>
      <c r="F264" s="44"/>
      <c r="G264" s="59"/>
      <c r="H264" s="57">
        <f t="shared" si="12"/>
      </c>
      <c r="I264" s="57">
        <f t="shared" si="13"/>
      </c>
      <c r="J264" s="57">
        <f t="shared" si="14"/>
      </c>
      <c r="K264" s="5"/>
      <c r="L264" s="39"/>
      <c r="M264" s="7"/>
    </row>
    <row r="265" spans="1:13" ht="27">
      <c r="A265" s="62">
        <v>261</v>
      </c>
      <c r="B265" s="78" t="s">
        <v>330</v>
      </c>
      <c r="C265" s="78" t="s">
        <v>331</v>
      </c>
      <c r="D265" s="82">
        <v>1</v>
      </c>
      <c r="E265" s="44"/>
      <c r="F265" s="44"/>
      <c r="G265" s="59"/>
      <c r="H265" s="57">
        <f t="shared" si="12"/>
      </c>
      <c r="I265" s="57">
        <f t="shared" si="13"/>
      </c>
      <c r="J265" s="57">
        <f t="shared" si="14"/>
      </c>
      <c r="K265" s="5"/>
      <c r="L265" s="39"/>
      <c r="M265" s="39"/>
    </row>
    <row r="266" spans="1:13" ht="107.25" customHeight="1">
      <c r="A266" s="62">
        <v>262</v>
      </c>
      <c r="B266" s="78" t="s">
        <v>330</v>
      </c>
      <c r="C266" s="78" t="s">
        <v>331</v>
      </c>
      <c r="D266" s="82">
        <v>1</v>
      </c>
      <c r="E266" s="44"/>
      <c r="F266" s="44"/>
      <c r="G266" s="59"/>
      <c r="H266" s="57">
        <f t="shared" si="12"/>
      </c>
      <c r="I266" s="57">
        <f t="shared" si="13"/>
      </c>
      <c r="J266" s="57">
        <f t="shared" si="14"/>
      </c>
      <c r="K266" s="5"/>
      <c r="L266" s="7"/>
      <c r="M266" s="7"/>
    </row>
    <row r="267" spans="1:13" ht="67.5" customHeight="1">
      <c r="A267" s="62">
        <v>263</v>
      </c>
      <c r="B267" s="78" t="s">
        <v>83</v>
      </c>
      <c r="C267" s="78" t="s">
        <v>552</v>
      </c>
      <c r="D267" s="82">
        <v>4</v>
      </c>
      <c r="E267" s="44"/>
      <c r="F267" s="44"/>
      <c r="G267" s="59"/>
      <c r="H267" s="57">
        <f t="shared" si="12"/>
      </c>
      <c r="I267" s="57">
        <f t="shared" si="13"/>
      </c>
      <c r="J267" s="57">
        <f t="shared" si="14"/>
      </c>
      <c r="K267" s="5"/>
      <c r="L267" s="39"/>
      <c r="M267" s="7"/>
    </row>
    <row r="268" spans="1:13" ht="69" customHeight="1">
      <c r="A268" s="62">
        <v>264</v>
      </c>
      <c r="B268" s="8" t="s">
        <v>747</v>
      </c>
      <c r="C268" s="11" t="s">
        <v>748</v>
      </c>
      <c r="D268" s="54">
        <v>6</v>
      </c>
      <c r="E268" s="44"/>
      <c r="F268" s="44"/>
      <c r="G268" s="60"/>
      <c r="H268" s="57">
        <f t="shared" si="12"/>
      </c>
      <c r="I268" s="57">
        <f t="shared" si="13"/>
      </c>
      <c r="J268" s="57">
        <f t="shared" si="14"/>
      </c>
      <c r="K268" s="5"/>
      <c r="L268" s="7"/>
      <c r="M268" s="7"/>
    </row>
    <row r="269" spans="1:13" ht="61.5" customHeight="1">
      <c r="A269" s="62">
        <v>265</v>
      </c>
      <c r="B269" s="8" t="s">
        <v>181</v>
      </c>
      <c r="C269" s="12" t="s">
        <v>601</v>
      </c>
      <c r="D269" s="55">
        <v>30</v>
      </c>
      <c r="E269" s="44"/>
      <c r="F269" s="44"/>
      <c r="G269" s="59"/>
      <c r="H269" s="57">
        <f t="shared" si="12"/>
      </c>
      <c r="I269" s="57">
        <f t="shared" si="13"/>
      </c>
      <c r="J269" s="57">
        <f t="shared" si="14"/>
      </c>
      <c r="K269" s="5"/>
      <c r="L269" s="39"/>
      <c r="M269" s="7"/>
    </row>
    <row r="270" spans="1:13" ht="25.5">
      <c r="A270" s="62">
        <v>266</v>
      </c>
      <c r="B270" s="15" t="s">
        <v>301</v>
      </c>
      <c r="C270" s="11" t="s">
        <v>488</v>
      </c>
      <c r="D270" s="54">
        <v>2</v>
      </c>
      <c r="E270" s="44"/>
      <c r="F270" s="44"/>
      <c r="G270" s="60"/>
      <c r="H270" s="57">
        <f t="shared" si="12"/>
      </c>
      <c r="I270" s="57">
        <f t="shared" si="13"/>
      </c>
      <c r="J270" s="57">
        <f t="shared" si="14"/>
      </c>
      <c r="K270" s="5"/>
      <c r="L270" s="39"/>
      <c r="M270" s="7"/>
    </row>
    <row r="271" spans="1:13" ht="25.5">
      <c r="A271" s="62">
        <v>267</v>
      </c>
      <c r="B271" s="15" t="s">
        <v>302</v>
      </c>
      <c r="C271" s="11" t="s">
        <v>489</v>
      </c>
      <c r="D271" s="54">
        <v>1</v>
      </c>
      <c r="E271" s="44"/>
      <c r="F271" s="44"/>
      <c r="G271" s="60"/>
      <c r="H271" s="57">
        <f t="shared" si="12"/>
      </c>
      <c r="I271" s="57">
        <f t="shared" si="13"/>
      </c>
      <c r="J271" s="57">
        <f t="shared" si="14"/>
      </c>
      <c r="K271" s="5"/>
      <c r="L271" s="39"/>
      <c r="M271" s="7"/>
    </row>
    <row r="272" spans="1:13" ht="89.25">
      <c r="A272" s="62">
        <v>268</v>
      </c>
      <c r="B272" s="8" t="s">
        <v>399</v>
      </c>
      <c r="C272" s="14" t="s">
        <v>303</v>
      </c>
      <c r="D272" s="54">
        <v>4</v>
      </c>
      <c r="E272" s="44"/>
      <c r="F272" s="44"/>
      <c r="G272" s="60"/>
      <c r="H272" s="57">
        <f t="shared" si="12"/>
      </c>
      <c r="I272" s="57">
        <f t="shared" si="13"/>
      </c>
      <c r="J272" s="57">
        <f t="shared" si="14"/>
      </c>
      <c r="K272" s="5"/>
      <c r="L272" s="39"/>
      <c r="M272" s="7"/>
    </row>
    <row r="273" spans="1:13" ht="89.25">
      <c r="A273" s="62">
        <v>269</v>
      </c>
      <c r="B273" s="8" t="s">
        <v>399</v>
      </c>
      <c r="C273" s="14" t="s">
        <v>303</v>
      </c>
      <c r="D273" s="54">
        <v>10</v>
      </c>
      <c r="E273" s="44"/>
      <c r="F273" s="44"/>
      <c r="G273" s="60"/>
      <c r="H273" s="57">
        <f t="shared" si="12"/>
      </c>
      <c r="I273" s="57">
        <f t="shared" si="13"/>
      </c>
      <c r="J273" s="57">
        <f t="shared" si="14"/>
      </c>
      <c r="K273" s="5"/>
      <c r="L273" s="39"/>
      <c r="M273" s="7"/>
    </row>
    <row r="274" spans="1:13" ht="89.25">
      <c r="A274" s="62">
        <v>270</v>
      </c>
      <c r="B274" s="8" t="s">
        <v>491</v>
      </c>
      <c r="C274" s="14" t="s">
        <v>304</v>
      </c>
      <c r="D274" s="54">
        <v>4</v>
      </c>
      <c r="E274" s="44"/>
      <c r="F274" s="44"/>
      <c r="G274" s="60"/>
      <c r="H274" s="57">
        <f t="shared" si="12"/>
      </c>
      <c r="I274" s="57">
        <f t="shared" si="13"/>
      </c>
      <c r="J274" s="57">
        <f t="shared" si="14"/>
      </c>
      <c r="K274" s="5"/>
      <c r="L274" s="39"/>
      <c r="M274" s="7"/>
    </row>
    <row r="275" spans="1:13" ht="100.5" customHeight="1">
      <c r="A275" s="62">
        <v>271</v>
      </c>
      <c r="B275" s="8" t="s">
        <v>383</v>
      </c>
      <c r="C275" s="12" t="s">
        <v>602</v>
      </c>
      <c r="D275" s="55">
        <v>5</v>
      </c>
      <c r="E275" s="44"/>
      <c r="F275" s="44"/>
      <c r="G275" s="59"/>
      <c r="H275" s="57">
        <f t="shared" si="12"/>
      </c>
      <c r="I275" s="57">
        <f t="shared" si="13"/>
      </c>
      <c r="J275" s="57">
        <f t="shared" si="14"/>
      </c>
      <c r="K275" s="5"/>
      <c r="L275" s="39"/>
      <c r="M275" s="7"/>
    </row>
    <row r="276" spans="1:13" ht="102.75" customHeight="1">
      <c r="A276" s="62">
        <v>272</v>
      </c>
      <c r="B276" s="8" t="s">
        <v>400</v>
      </c>
      <c r="C276" s="11" t="s">
        <v>490</v>
      </c>
      <c r="D276" s="54">
        <v>30</v>
      </c>
      <c r="E276" s="44"/>
      <c r="F276" s="44"/>
      <c r="G276" s="60"/>
      <c r="H276" s="57">
        <f t="shared" si="12"/>
      </c>
      <c r="I276" s="57">
        <f t="shared" si="13"/>
      </c>
      <c r="J276" s="57">
        <f t="shared" si="14"/>
      </c>
      <c r="K276" s="5"/>
      <c r="L276" s="39"/>
      <c r="M276" s="7"/>
    </row>
    <row r="277" spans="1:13" ht="66" customHeight="1">
      <c r="A277" s="62">
        <v>273</v>
      </c>
      <c r="B277" s="8" t="s">
        <v>588</v>
      </c>
      <c r="C277" s="11" t="s">
        <v>305</v>
      </c>
      <c r="D277" s="54">
        <v>1</v>
      </c>
      <c r="E277" s="44"/>
      <c r="F277" s="44"/>
      <c r="G277" s="60"/>
      <c r="H277" s="57">
        <f t="shared" si="12"/>
      </c>
      <c r="I277" s="57">
        <f t="shared" si="13"/>
      </c>
      <c r="J277" s="57">
        <f t="shared" si="14"/>
      </c>
      <c r="K277" s="5"/>
      <c r="L277" s="39"/>
      <c r="M277" s="7"/>
    </row>
    <row r="278" spans="1:13" ht="30.75" customHeight="1">
      <c r="A278" s="62">
        <v>274</v>
      </c>
      <c r="B278" s="78" t="s">
        <v>216</v>
      </c>
      <c r="C278" s="78" t="s">
        <v>217</v>
      </c>
      <c r="D278" s="82">
        <v>5</v>
      </c>
      <c r="E278" s="44"/>
      <c r="F278" s="44"/>
      <c r="G278" s="59"/>
      <c r="H278" s="57">
        <f t="shared" si="12"/>
      </c>
      <c r="I278" s="57">
        <f t="shared" si="13"/>
      </c>
      <c r="J278" s="57">
        <f t="shared" si="14"/>
      </c>
      <c r="K278" s="5"/>
      <c r="L278" s="39"/>
      <c r="M278" s="39"/>
    </row>
    <row r="279" spans="1:13" ht="12.75">
      <c r="A279" s="62">
        <v>275</v>
      </c>
      <c r="B279" s="8" t="s">
        <v>353</v>
      </c>
      <c r="C279" s="12" t="s">
        <v>603</v>
      </c>
      <c r="D279" s="55">
        <v>4</v>
      </c>
      <c r="E279" s="44"/>
      <c r="F279" s="44"/>
      <c r="G279" s="59"/>
      <c r="H279" s="57">
        <f t="shared" si="12"/>
      </c>
      <c r="I279" s="57">
        <f t="shared" si="13"/>
      </c>
      <c r="J279" s="57">
        <f t="shared" si="14"/>
      </c>
      <c r="K279" s="5"/>
      <c r="L279" s="39"/>
      <c r="M279" s="7"/>
    </row>
    <row r="280" spans="1:13" ht="25.5">
      <c r="A280" s="62">
        <v>276</v>
      </c>
      <c r="B280" s="8" t="s">
        <v>188</v>
      </c>
      <c r="C280" s="12" t="s">
        <v>189</v>
      </c>
      <c r="D280" s="55">
        <v>5</v>
      </c>
      <c r="E280" s="44"/>
      <c r="F280" s="44"/>
      <c r="G280" s="59"/>
      <c r="H280" s="57">
        <f t="shared" si="12"/>
      </c>
      <c r="I280" s="57">
        <f t="shared" si="13"/>
      </c>
      <c r="J280" s="57">
        <f t="shared" si="14"/>
      </c>
      <c r="K280" s="5"/>
      <c r="L280" s="39"/>
      <c r="M280" s="7"/>
    </row>
    <row r="281" spans="1:13" ht="50.25" customHeight="1">
      <c r="A281" s="62">
        <v>277</v>
      </c>
      <c r="B281" s="8" t="s">
        <v>438</v>
      </c>
      <c r="C281" s="11" t="s">
        <v>492</v>
      </c>
      <c r="D281" s="54">
        <v>20</v>
      </c>
      <c r="E281" s="44"/>
      <c r="F281" s="44"/>
      <c r="G281" s="60"/>
      <c r="H281" s="57">
        <f t="shared" si="12"/>
      </c>
      <c r="I281" s="57">
        <f t="shared" si="13"/>
      </c>
      <c r="J281" s="57">
        <f t="shared" si="14"/>
      </c>
      <c r="K281" s="5"/>
      <c r="L281" s="7"/>
      <c r="M281" s="7"/>
    </row>
    <row r="282" spans="1:13" ht="91.5" customHeight="1">
      <c r="A282" s="62">
        <v>278</v>
      </c>
      <c r="B282" s="8" t="s">
        <v>177</v>
      </c>
      <c r="C282" s="12" t="s">
        <v>604</v>
      </c>
      <c r="D282" s="55">
        <v>2</v>
      </c>
      <c r="E282" s="44"/>
      <c r="F282" s="44"/>
      <c r="G282" s="59"/>
      <c r="H282" s="57">
        <f t="shared" si="12"/>
      </c>
      <c r="I282" s="57">
        <f t="shared" si="13"/>
      </c>
      <c r="J282" s="57">
        <f t="shared" si="14"/>
      </c>
      <c r="K282" s="5"/>
      <c r="L282" s="7"/>
      <c r="M282" s="7"/>
    </row>
    <row r="283" spans="1:13" ht="41.25" customHeight="1">
      <c r="A283" s="62">
        <v>279</v>
      </c>
      <c r="B283" s="8" t="s">
        <v>160</v>
      </c>
      <c r="C283" s="11" t="s">
        <v>493</v>
      </c>
      <c r="D283" s="54">
        <v>2</v>
      </c>
      <c r="E283" s="44"/>
      <c r="F283" s="44"/>
      <c r="G283" s="60"/>
      <c r="H283" s="57">
        <f t="shared" si="12"/>
      </c>
      <c r="I283" s="57">
        <f t="shared" si="13"/>
      </c>
      <c r="J283" s="57">
        <f t="shared" si="14"/>
      </c>
      <c r="K283" s="5"/>
      <c r="L283" s="7"/>
      <c r="M283" s="7"/>
    </row>
    <row r="284" spans="1:13" ht="98.25" customHeight="1">
      <c r="A284" s="62">
        <v>280</v>
      </c>
      <c r="B284" s="8" t="s">
        <v>501</v>
      </c>
      <c r="C284" s="11" t="s">
        <v>494</v>
      </c>
      <c r="D284" s="54">
        <v>1</v>
      </c>
      <c r="E284" s="44"/>
      <c r="F284" s="44"/>
      <c r="G284" s="60"/>
      <c r="H284" s="57">
        <f t="shared" si="12"/>
      </c>
      <c r="I284" s="57">
        <f t="shared" si="13"/>
      </c>
      <c r="J284" s="57">
        <f t="shared" si="14"/>
      </c>
      <c r="K284" s="5"/>
      <c r="L284" s="39"/>
      <c r="M284" s="39"/>
    </row>
    <row r="285" spans="1:13" ht="12.75">
      <c r="A285" s="62">
        <v>281</v>
      </c>
      <c r="B285" s="8" t="s">
        <v>390</v>
      </c>
      <c r="C285" s="11" t="s">
        <v>495</v>
      </c>
      <c r="D285" s="54">
        <v>30</v>
      </c>
      <c r="E285" s="44"/>
      <c r="F285" s="44"/>
      <c r="G285" s="60"/>
      <c r="H285" s="57">
        <f t="shared" si="12"/>
      </c>
      <c r="I285" s="57">
        <f t="shared" si="13"/>
      </c>
      <c r="J285" s="57">
        <f t="shared" si="14"/>
      </c>
      <c r="K285" s="5"/>
      <c r="L285" s="7"/>
      <c r="M285" s="7"/>
    </row>
    <row r="286" spans="1:13" ht="12.75">
      <c r="A286" s="62">
        <v>282</v>
      </c>
      <c r="B286" s="8" t="s">
        <v>504</v>
      </c>
      <c r="C286" s="11" t="s">
        <v>505</v>
      </c>
      <c r="D286" s="54">
        <v>6</v>
      </c>
      <c r="E286" s="44"/>
      <c r="F286" s="44"/>
      <c r="G286" s="60"/>
      <c r="H286" s="57">
        <f t="shared" si="12"/>
      </c>
      <c r="I286" s="57">
        <f t="shared" si="13"/>
      </c>
      <c r="J286" s="57">
        <f t="shared" si="14"/>
      </c>
      <c r="K286" s="5"/>
      <c r="L286" s="39"/>
      <c r="M286" s="7"/>
    </row>
    <row r="287" spans="1:13" ht="55.5" customHeight="1">
      <c r="A287" s="62">
        <v>283</v>
      </c>
      <c r="B287" s="78" t="s">
        <v>223</v>
      </c>
      <c r="C287" s="78" t="s">
        <v>84</v>
      </c>
      <c r="D287" s="82">
        <v>1</v>
      </c>
      <c r="E287" s="44"/>
      <c r="F287" s="44"/>
      <c r="G287" s="59"/>
      <c r="H287" s="57">
        <f t="shared" si="12"/>
      </c>
      <c r="I287" s="57">
        <f t="shared" si="13"/>
      </c>
      <c r="J287" s="57">
        <f t="shared" si="14"/>
      </c>
      <c r="K287" s="5"/>
      <c r="L287" s="39"/>
      <c r="M287" s="7"/>
    </row>
    <row r="288" spans="1:13" ht="73.5" customHeight="1">
      <c r="A288" s="62">
        <v>284</v>
      </c>
      <c r="B288" s="80" t="s">
        <v>661</v>
      </c>
      <c r="C288" s="78" t="s">
        <v>84</v>
      </c>
      <c r="D288" s="82">
        <v>1</v>
      </c>
      <c r="E288" s="44"/>
      <c r="F288" s="44"/>
      <c r="G288" s="59"/>
      <c r="H288" s="57">
        <f t="shared" si="12"/>
      </c>
      <c r="I288" s="57">
        <f t="shared" si="13"/>
      </c>
      <c r="J288" s="57">
        <f t="shared" si="14"/>
      </c>
      <c r="K288" s="5"/>
      <c r="L288" s="39"/>
      <c r="M288" s="39"/>
    </row>
    <row r="289" spans="1:13" ht="60.75" customHeight="1">
      <c r="A289" s="62">
        <v>285</v>
      </c>
      <c r="B289" s="83" t="s">
        <v>85</v>
      </c>
      <c r="C289" s="83" t="s">
        <v>86</v>
      </c>
      <c r="D289" s="82">
        <v>3</v>
      </c>
      <c r="E289" s="48"/>
      <c r="F289" s="48"/>
      <c r="G289" s="59"/>
      <c r="H289" s="57">
        <f t="shared" si="12"/>
      </c>
      <c r="I289" s="57">
        <f t="shared" si="13"/>
      </c>
      <c r="J289" s="57">
        <f t="shared" si="14"/>
      </c>
      <c r="K289" s="5"/>
      <c r="L289" s="7"/>
      <c r="M289" s="7"/>
    </row>
    <row r="290" spans="1:13" ht="12.75">
      <c r="A290" s="62">
        <v>286</v>
      </c>
      <c r="B290" s="8" t="s">
        <v>434</v>
      </c>
      <c r="C290" s="11" t="s">
        <v>435</v>
      </c>
      <c r="D290" s="54">
        <v>3</v>
      </c>
      <c r="E290" s="44"/>
      <c r="F290" s="44"/>
      <c r="G290" s="60"/>
      <c r="H290" s="57">
        <f t="shared" si="12"/>
      </c>
      <c r="I290" s="57">
        <f t="shared" si="13"/>
      </c>
      <c r="J290" s="57">
        <f t="shared" si="14"/>
      </c>
      <c r="K290" s="5"/>
      <c r="L290" s="7"/>
      <c r="M290" s="7"/>
    </row>
    <row r="291" spans="1:13" ht="88.5" customHeight="1">
      <c r="A291" s="62">
        <v>287</v>
      </c>
      <c r="B291" s="78" t="s">
        <v>219</v>
      </c>
      <c r="C291" s="83" t="s">
        <v>86</v>
      </c>
      <c r="D291" s="82">
        <v>1</v>
      </c>
      <c r="E291" s="44"/>
      <c r="F291" s="44"/>
      <c r="G291" s="59"/>
      <c r="H291" s="57">
        <f t="shared" si="12"/>
      </c>
      <c r="I291" s="57">
        <f t="shared" si="13"/>
      </c>
      <c r="J291" s="57">
        <f t="shared" si="14"/>
      </c>
      <c r="K291" s="5"/>
      <c r="L291" s="39"/>
      <c r="M291" s="7"/>
    </row>
    <row r="292" spans="1:13" ht="73.5" customHeight="1">
      <c r="A292" s="62">
        <v>288</v>
      </c>
      <c r="B292" s="8" t="s">
        <v>191</v>
      </c>
      <c r="C292" s="12" t="s">
        <v>605</v>
      </c>
      <c r="D292" s="55">
        <v>10</v>
      </c>
      <c r="E292" s="44"/>
      <c r="F292" s="44"/>
      <c r="G292" s="59"/>
      <c r="H292" s="57">
        <f t="shared" si="12"/>
      </c>
      <c r="I292" s="57">
        <f t="shared" si="13"/>
      </c>
      <c r="J292" s="57">
        <f t="shared" si="14"/>
      </c>
      <c r="K292" s="5"/>
      <c r="L292" s="7"/>
      <c r="M292" s="7"/>
    </row>
    <row r="293" spans="1:13" ht="12.75">
      <c r="A293" s="62">
        <v>289</v>
      </c>
      <c r="B293" s="8" t="s">
        <v>484</v>
      </c>
      <c r="C293" s="11" t="s">
        <v>485</v>
      </c>
      <c r="D293" s="54">
        <v>1</v>
      </c>
      <c r="E293" s="44"/>
      <c r="F293" s="44"/>
      <c r="G293" s="60"/>
      <c r="H293" s="57">
        <f t="shared" si="12"/>
      </c>
      <c r="I293" s="57">
        <f t="shared" si="13"/>
      </c>
      <c r="J293" s="57">
        <f t="shared" si="14"/>
      </c>
      <c r="K293" s="5"/>
      <c r="L293" s="7"/>
      <c r="M293" s="7"/>
    </row>
    <row r="294" spans="1:13" ht="49.5" customHeight="1">
      <c r="A294" s="62">
        <v>290</v>
      </c>
      <c r="B294" s="8" t="s">
        <v>673</v>
      </c>
      <c r="C294" s="11" t="s">
        <v>309</v>
      </c>
      <c r="D294" s="54">
        <v>7</v>
      </c>
      <c r="E294" s="44"/>
      <c r="F294" s="44"/>
      <c r="G294" s="60"/>
      <c r="H294" s="57">
        <f t="shared" si="12"/>
      </c>
      <c r="I294" s="57">
        <f t="shared" si="13"/>
      </c>
      <c r="J294" s="57">
        <f t="shared" si="14"/>
      </c>
      <c r="K294" s="5"/>
      <c r="L294" s="39"/>
      <c r="M294" s="7"/>
    </row>
    <row r="295" spans="1:13" ht="13.5">
      <c r="A295" s="62">
        <v>291</v>
      </c>
      <c r="B295" s="78" t="s">
        <v>545</v>
      </c>
      <c r="C295" s="78" t="s">
        <v>167</v>
      </c>
      <c r="D295" s="82">
        <v>1</v>
      </c>
      <c r="E295" s="44"/>
      <c r="F295" s="44"/>
      <c r="G295" s="59"/>
      <c r="H295" s="57">
        <f t="shared" si="12"/>
      </c>
      <c r="I295" s="57">
        <f t="shared" si="13"/>
      </c>
      <c r="J295" s="57">
        <f t="shared" si="14"/>
      </c>
      <c r="K295" s="5"/>
      <c r="L295" s="7"/>
      <c r="M295" s="7"/>
    </row>
    <row r="296" spans="1:13" ht="38.25">
      <c r="A296" s="62">
        <v>292</v>
      </c>
      <c r="B296" s="10" t="s">
        <v>365</v>
      </c>
      <c r="C296" s="12" t="s">
        <v>606</v>
      </c>
      <c r="D296" s="55">
        <v>4</v>
      </c>
      <c r="E296" s="44"/>
      <c r="F296" s="44"/>
      <c r="G296" s="59"/>
      <c r="H296" s="57">
        <f t="shared" si="12"/>
      </c>
      <c r="I296" s="57">
        <f t="shared" si="13"/>
      </c>
      <c r="J296" s="57">
        <f t="shared" si="14"/>
      </c>
      <c r="K296" s="5"/>
      <c r="L296" s="7"/>
      <c r="M296" s="39"/>
    </row>
    <row r="297" spans="1:13" ht="27">
      <c r="A297" s="62">
        <v>293</v>
      </c>
      <c r="B297" s="78" t="s">
        <v>70</v>
      </c>
      <c r="C297" s="78" t="s">
        <v>71</v>
      </c>
      <c r="D297" s="82">
        <v>1</v>
      </c>
      <c r="E297" s="44"/>
      <c r="F297" s="44"/>
      <c r="G297" s="59"/>
      <c r="H297" s="57">
        <f t="shared" si="12"/>
      </c>
      <c r="I297" s="57">
        <f t="shared" si="13"/>
      </c>
      <c r="J297" s="57">
        <f t="shared" si="14"/>
      </c>
      <c r="K297" s="5"/>
      <c r="L297" s="7"/>
      <c r="M297" s="39"/>
    </row>
    <row r="298" spans="1:13" ht="94.5" customHeight="1">
      <c r="A298" s="62">
        <v>294</v>
      </c>
      <c r="B298" s="78" t="s">
        <v>70</v>
      </c>
      <c r="C298" s="78" t="s">
        <v>71</v>
      </c>
      <c r="D298" s="82">
        <v>1</v>
      </c>
      <c r="E298" s="46"/>
      <c r="F298" s="46"/>
      <c r="G298" s="59"/>
      <c r="H298" s="57">
        <f t="shared" si="12"/>
      </c>
      <c r="I298" s="57">
        <f t="shared" si="13"/>
      </c>
      <c r="J298" s="57">
        <f t="shared" si="14"/>
      </c>
      <c r="K298" s="5"/>
      <c r="L298" s="7"/>
      <c r="M298" s="39"/>
    </row>
    <row r="299" spans="1:13" ht="63.75" customHeight="1">
      <c r="A299" s="62">
        <v>295</v>
      </c>
      <c r="B299" s="78" t="s">
        <v>70</v>
      </c>
      <c r="C299" s="78" t="s">
        <v>71</v>
      </c>
      <c r="D299" s="82">
        <v>2</v>
      </c>
      <c r="E299" s="44"/>
      <c r="F299" s="44"/>
      <c r="G299" s="59"/>
      <c r="H299" s="57">
        <f t="shared" si="12"/>
      </c>
      <c r="I299" s="57">
        <f t="shared" si="13"/>
      </c>
      <c r="J299" s="57">
        <f t="shared" si="14"/>
      </c>
      <c r="K299" s="5"/>
      <c r="L299" s="7"/>
      <c r="M299" s="39"/>
    </row>
    <row r="300" spans="1:13" ht="50.25" customHeight="1">
      <c r="A300" s="62">
        <v>296</v>
      </c>
      <c r="B300" s="78" t="s">
        <v>70</v>
      </c>
      <c r="C300" s="78" t="s">
        <v>71</v>
      </c>
      <c r="D300" s="82">
        <v>1</v>
      </c>
      <c r="E300" s="44"/>
      <c r="F300" s="44"/>
      <c r="G300" s="59"/>
      <c r="H300" s="57">
        <f t="shared" si="12"/>
      </c>
      <c r="I300" s="57">
        <f t="shared" si="13"/>
      </c>
      <c r="J300" s="57">
        <f t="shared" si="14"/>
      </c>
      <c r="K300" s="5"/>
      <c r="L300" s="39"/>
      <c r="M300" s="39"/>
    </row>
    <row r="301" spans="1:13" ht="102.75" customHeight="1">
      <c r="A301" s="62">
        <v>297</v>
      </c>
      <c r="B301" s="8" t="s">
        <v>482</v>
      </c>
      <c r="C301" s="11" t="s">
        <v>310</v>
      </c>
      <c r="D301" s="54">
        <v>3</v>
      </c>
      <c r="E301" s="44"/>
      <c r="F301" s="44"/>
      <c r="G301" s="60"/>
      <c r="H301" s="57">
        <f t="shared" si="12"/>
      </c>
      <c r="I301" s="57">
        <f t="shared" si="13"/>
      </c>
      <c r="J301" s="57">
        <f t="shared" si="14"/>
      </c>
      <c r="K301" s="5"/>
      <c r="L301" s="7"/>
      <c r="M301" s="7"/>
    </row>
    <row r="302" spans="1:13" ht="13.5">
      <c r="A302" s="62">
        <v>298</v>
      </c>
      <c r="B302" s="78" t="s">
        <v>546</v>
      </c>
      <c r="C302" s="78" t="s">
        <v>87</v>
      </c>
      <c r="D302" s="82">
        <v>8</v>
      </c>
      <c r="E302" s="44"/>
      <c r="F302" s="44"/>
      <c r="G302" s="59"/>
      <c r="H302" s="57">
        <f t="shared" si="12"/>
      </c>
      <c r="I302" s="57">
        <f t="shared" si="13"/>
      </c>
      <c r="J302" s="57">
        <f t="shared" si="14"/>
      </c>
      <c r="K302" s="5"/>
      <c r="L302" s="39"/>
      <c r="M302" s="7"/>
    </row>
    <row r="303" spans="1:13" ht="54" customHeight="1">
      <c r="A303" s="62">
        <v>299</v>
      </c>
      <c r="B303" s="8" t="s">
        <v>695</v>
      </c>
      <c r="C303" s="9" t="s">
        <v>262</v>
      </c>
      <c r="D303" s="55">
        <v>10</v>
      </c>
      <c r="E303" s="44"/>
      <c r="F303" s="44"/>
      <c r="G303" s="59"/>
      <c r="H303" s="57">
        <f t="shared" si="12"/>
      </c>
      <c r="I303" s="57">
        <f t="shared" si="13"/>
      </c>
      <c r="J303" s="57">
        <f t="shared" si="14"/>
      </c>
      <c r="K303" s="5"/>
      <c r="L303" s="7"/>
      <c r="M303" s="7"/>
    </row>
    <row r="304" spans="1:13" ht="36" customHeight="1">
      <c r="A304" s="62">
        <v>300</v>
      </c>
      <c r="B304" s="8" t="s">
        <v>375</v>
      </c>
      <c r="C304" s="12" t="s">
        <v>607</v>
      </c>
      <c r="D304" s="55">
        <v>2</v>
      </c>
      <c r="E304" s="44"/>
      <c r="F304" s="44"/>
      <c r="G304" s="59"/>
      <c r="H304" s="57">
        <f t="shared" si="12"/>
      </c>
      <c r="I304" s="57">
        <f t="shared" si="13"/>
      </c>
      <c r="J304" s="57">
        <f t="shared" si="14"/>
      </c>
      <c r="K304" s="5"/>
      <c r="L304" s="39"/>
      <c r="M304" s="39"/>
    </row>
    <row r="305" spans="1:13" ht="25.5">
      <c r="A305" s="62">
        <v>301</v>
      </c>
      <c r="B305" s="15" t="s">
        <v>311</v>
      </c>
      <c r="C305" s="11" t="s">
        <v>496</v>
      </c>
      <c r="D305" s="54">
        <v>10</v>
      </c>
      <c r="E305" s="44"/>
      <c r="F305" s="44"/>
      <c r="G305" s="60"/>
      <c r="H305" s="57">
        <f t="shared" si="12"/>
      </c>
      <c r="I305" s="57">
        <f t="shared" si="13"/>
      </c>
      <c r="J305" s="57">
        <f t="shared" si="14"/>
      </c>
      <c r="K305" s="5"/>
      <c r="L305" s="39"/>
      <c r="M305" s="7"/>
    </row>
    <row r="306" spans="1:13" ht="25.5">
      <c r="A306" s="62">
        <v>302</v>
      </c>
      <c r="B306" s="8" t="s">
        <v>497</v>
      </c>
      <c r="C306" s="11" t="s">
        <v>608</v>
      </c>
      <c r="D306" s="54">
        <v>4</v>
      </c>
      <c r="E306" s="44"/>
      <c r="F306" s="44"/>
      <c r="G306" s="60"/>
      <c r="H306" s="57">
        <f t="shared" si="12"/>
      </c>
      <c r="I306" s="57">
        <f t="shared" si="13"/>
      </c>
      <c r="J306" s="57">
        <f t="shared" si="14"/>
      </c>
      <c r="K306" s="5"/>
      <c r="L306" s="39"/>
      <c r="M306" s="7"/>
    </row>
    <row r="307" spans="1:13" ht="27">
      <c r="A307" s="62">
        <v>303</v>
      </c>
      <c r="B307" s="78" t="s">
        <v>370</v>
      </c>
      <c r="C307" s="78" t="s">
        <v>88</v>
      </c>
      <c r="D307" s="82">
        <v>1</v>
      </c>
      <c r="E307" s="44"/>
      <c r="F307" s="44"/>
      <c r="G307" s="59"/>
      <c r="H307" s="57">
        <f t="shared" si="12"/>
      </c>
      <c r="I307" s="57">
        <f t="shared" si="13"/>
      </c>
      <c r="J307" s="57">
        <f t="shared" si="14"/>
      </c>
      <c r="K307" s="5"/>
      <c r="L307" s="39"/>
      <c r="M307" s="7"/>
    </row>
    <row r="308" spans="1:13" ht="105" customHeight="1">
      <c r="A308" s="62">
        <v>304</v>
      </c>
      <c r="B308" s="8" t="s">
        <v>405</v>
      </c>
      <c r="C308" s="11" t="s">
        <v>312</v>
      </c>
      <c r="D308" s="54">
        <v>5</v>
      </c>
      <c r="E308" s="44"/>
      <c r="F308" s="44"/>
      <c r="G308" s="60"/>
      <c r="H308" s="57">
        <f t="shared" si="12"/>
      </c>
      <c r="I308" s="57">
        <f t="shared" si="13"/>
      </c>
      <c r="J308" s="57">
        <f t="shared" si="14"/>
      </c>
      <c r="K308" s="5"/>
      <c r="L308" s="7"/>
      <c r="M308" s="7"/>
    </row>
    <row r="309" spans="1:13" ht="25.5">
      <c r="A309" s="62">
        <v>305</v>
      </c>
      <c r="B309" s="15" t="s">
        <v>590</v>
      </c>
      <c r="C309" s="11" t="s">
        <v>609</v>
      </c>
      <c r="D309" s="54">
        <v>2</v>
      </c>
      <c r="E309" s="49"/>
      <c r="F309" s="49"/>
      <c r="G309" s="60"/>
      <c r="H309" s="57">
        <f t="shared" si="12"/>
      </c>
      <c r="I309" s="57">
        <f t="shared" si="13"/>
      </c>
      <c r="J309" s="57">
        <f t="shared" si="14"/>
      </c>
      <c r="K309" s="5"/>
      <c r="L309" s="39"/>
      <c r="M309" s="7"/>
    </row>
    <row r="310" spans="1:13" ht="39" customHeight="1">
      <c r="A310" s="62">
        <v>306</v>
      </c>
      <c r="B310" s="8" t="s">
        <v>457</v>
      </c>
      <c r="C310" s="11" t="s">
        <v>597</v>
      </c>
      <c r="D310" s="54">
        <v>1</v>
      </c>
      <c r="E310" s="44"/>
      <c r="F310" s="44"/>
      <c r="G310" s="59"/>
      <c r="H310" s="57">
        <f t="shared" si="12"/>
      </c>
      <c r="I310" s="57">
        <f t="shared" si="13"/>
      </c>
      <c r="J310" s="57">
        <f t="shared" si="14"/>
      </c>
      <c r="K310" s="5"/>
      <c r="L310" s="39"/>
      <c r="M310" s="7"/>
    </row>
    <row r="311" spans="1:13" ht="114.75">
      <c r="A311" s="62">
        <v>307</v>
      </c>
      <c r="B311" s="8" t="s">
        <v>458</v>
      </c>
      <c r="C311" s="11" t="s">
        <v>596</v>
      </c>
      <c r="D311" s="54">
        <v>1</v>
      </c>
      <c r="E311" s="44"/>
      <c r="F311" s="44"/>
      <c r="G311" s="59"/>
      <c r="H311" s="57">
        <f t="shared" si="12"/>
      </c>
      <c r="I311" s="57">
        <f t="shared" si="13"/>
      </c>
      <c r="J311" s="57">
        <f t="shared" si="14"/>
      </c>
      <c r="K311" s="5"/>
      <c r="L311" s="7"/>
      <c r="M311" s="7"/>
    </row>
    <row r="312" spans="1:13" ht="12.75">
      <c r="A312" s="62">
        <v>308</v>
      </c>
      <c r="B312" s="8" t="s">
        <v>163</v>
      </c>
      <c r="C312" s="11" t="s">
        <v>610</v>
      </c>
      <c r="D312" s="54">
        <v>1</v>
      </c>
      <c r="E312" s="44"/>
      <c r="F312" s="44"/>
      <c r="G312" s="60"/>
      <c r="H312" s="57">
        <f t="shared" si="12"/>
      </c>
      <c r="I312" s="57">
        <f t="shared" si="13"/>
      </c>
      <c r="J312" s="57">
        <f t="shared" si="14"/>
      </c>
      <c r="K312" s="5"/>
      <c r="L312" s="39"/>
      <c r="M312" s="7"/>
    </row>
    <row r="313" spans="1:13" ht="27">
      <c r="A313" s="62">
        <v>309</v>
      </c>
      <c r="B313" s="83" t="s">
        <v>230</v>
      </c>
      <c r="C313" s="78" t="s">
        <v>231</v>
      </c>
      <c r="D313" s="82">
        <v>1</v>
      </c>
      <c r="E313" s="48"/>
      <c r="F313" s="48"/>
      <c r="G313" s="59"/>
      <c r="H313" s="57">
        <f t="shared" si="12"/>
      </c>
      <c r="I313" s="57">
        <f t="shared" si="13"/>
      </c>
      <c r="J313" s="57">
        <f t="shared" si="14"/>
      </c>
      <c r="K313" s="5"/>
      <c r="L313" s="7"/>
      <c r="M313" s="39"/>
    </row>
    <row r="314" spans="1:13" ht="27">
      <c r="A314" s="62">
        <v>310</v>
      </c>
      <c r="B314" s="86" t="s">
        <v>230</v>
      </c>
      <c r="C314" s="87" t="s">
        <v>231</v>
      </c>
      <c r="D314" s="82">
        <v>1</v>
      </c>
      <c r="E314" s="44"/>
      <c r="F314" s="44"/>
      <c r="G314" s="59"/>
      <c r="H314" s="57">
        <f t="shared" si="12"/>
      </c>
      <c r="I314" s="57">
        <f t="shared" si="13"/>
      </c>
      <c r="J314" s="57">
        <f t="shared" si="14"/>
      </c>
      <c r="K314" s="5"/>
      <c r="L314" s="39"/>
      <c r="M314" s="39"/>
    </row>
    <row r="315" spans="1:13" ht="63" customHeight="1">
      <c r="A315" s="62">
        <v>311</v>
      </c>
      <c r="B315" s="8" t="s">
        <v>718</v>
      </c>
      <c r="C315" s="12" t="s">
        <v>250</v>
      </c>
      <c r="D315" s="55">
        <v>1</v>
      </c>
      <c r="E315" s="44"/>
      <c r="F315" s="44"/>
      <c r="G315" s="59"/>
      <c r="H315" s="57">
        <f t="shared" si="12"/>
      </c>
      <c r="I315" s="57">
        <f t="shared" si="13"/>
      </c>
      <c r="J315" s="57">
        <f t="shared" si="14"/>
      </c>
      <c r="K315" s="5"/>
      <c r="L315" s="7"/>
      <c r="M315" s="7"/>
    </row>
    <row r="316" spans="1:13" ht="83.25" customHeight="1">
      <c r="A316" s="62">
        <v>312</v>
      </c>
      <c r="B316" s="8" t="s">
        <v>571</v>
      </c>
      <c r="C316" s="11" t="s">
        <v>24</v>
      </c>
      <c r="D316" s="54">
        <v>1</v>
      </c>
      <c r="E316" s="44"/>
      <c r="F316" s="44"/>
      <c r="G316" s="60"/>
      <c r="H316" s="57">
        <f t="shared" si="12"/>
      </c>
      <c r="I316" s="57">
        <f t="shared" si="13"/>
      </c>
      <c r="J316" s="57">
        <f t="shared" si="14"/>
      </c>
      <c r="K316" s="5"/>
      <c r="L316" s="39"/>
      <c r="M316" s="7"/>
    </row>
    <row r="317" spans="1:13" ht="52.5" customHeight="1">
      <c r="A317" s="62">
        <v>313</v>
      </c>
      <c r="B317" s="8" t="s">
        <v>366</v>
      </c>
      <c r="C317" s="12" t="s">
        <v>251</v>
      </c>
      <c r="D317" s="55">
        <v>1</v>
      </c>
      <c r="E317" s="44"/>
      <c r="F317" s="44"/>
      <c r="G317" s="59"/>
      <c r="H317" s="57">
        <f t="shared" si="12"/>
      </c>
      <c r="I317" s="57">
        <f t="shared" si="13"/>
      </c>
      <c r="J317" s="57">
        <f t="shared" si="14"/>
      </c>
      <c r="K317" s="5"/>
      <c r="L317" s="7"/>
      <c r="M317" s="7"/>
    </row>
    <row r="318" spans="1:13" ht="126.75" customHeight="1">
      <c r="A318" s="62">
        <v>314</v>
      </c>
      <c r="B318" s="8" t="s">
        <v>456</v>
      </c>
      <c r="C318" s="11" t="s">
        <v>134</v>
      </c>
      <c r="D318" s="54">
        <v>1</v>
      </c>
      <c r="E318" s="44"/>
      <c r="F318" s="44"/>
      <c r="G318" s="59"/>
      <c r="H318" s="57">
        <f t="shared" si="12"/>
      </c>
      <c r="I318" s="57">
        <f t="shared" si="13"/>
      </c>
      <c r="J318" s="57">
        <f t="shared" si="14"/>
      </c>
      <c r="K318" s="5"/>
      <c r="L318" s="7"/>
      <c r="M318" s="39"/>
    </row>
    <row r="319" spans="1:13" ht="12.75">
      <c r="A319" s="62">
        <v>315</v>
      </c>
      <c r="B319" s="8" t="s">
        <v>391</v>
      </c>
      <c r="C319" s="11" t="s">
        <v>233</v>
      </c>
      <c r="D319" s="54">
        <v>20</v>
      </c>
      <c r="E319" s="44"/>
      <c r="F319" s="44"/>
      <c r="G319" s="60"/>
      <c r="H319" s="57">
        <f t="shared" si="12"/>
      </c>
      <c r="I319" s="57">
        <f t="shared" si="13"/>
      </c>
      <c r="J319" s="57">
        <f t="shared" si="14"/>
      </c>
      <c r="K319" s="5"/>
      <c r="L319" s="39"/>
      <c r="M319" s="7"/>
    </row>
    <row r="320" spans="1:13" ht="38.25">
      <c r="A320" s="62">
        <v>316</v>
      </c>
      <c r="B320" s="15" t="s">
        <v>401</v>
      </c>
      <c r="C320" s="14" t="s">
        <v>106</v>
      </c>
      <c r="D320" s="54">
        <v>6</v>
      </c>
      <c r="E320" s="44"/>
      <c r="F320" s="44"/>
      <c r="G320" s="60"/>
      <c r="H320" s="57">
        <f t="shared" si="12"/>
      </c>
      <c r="I320" s="57">
        <f t="shared" si="13"/>
      </c>
      <c r="J320" s="57">
        <f t="shared" si="14"/>
      </c>
      <c r="K320" s="5"/>
      <c r="L320" s="7"/>
      <c r="M320" s="7"/>
    </row>
    <row r="321" spans="1:13" ht="39.75" customHeight="1">
      <c r="A321" s="62">
        <v>317</v>
      </c>
      <c r="B321" s="15" t="s">
        <v>744</v>
      </c>
      <c r="C321" s="14" t="s">
        <v>317</v>
      </c>
      <c r="D321" s="54">
        <v>2</v>
      </c>
      <c r="E321" s="44"/>
      <c r="F321" s="44"/>
      <c r="G321" s="60"/>
      <c r="H321" s="57">
        <f t="shared" si="12"/>
      </c>
      <c r="I321" s="57">
        <f t="shared" si="13"/>
      </c>
      <c r="J321" s="57">
        <f t="shared" si="14"/>
      </c>
      <c r="K321" s="5"/>
      <c r="L321" s="39"/>
      <c r="M321" s="7"/>
    </row>
    <row r="322" spans="1:13" ht="12.75">
      <c r="A322" s="62">
        <v>318</v>
      </c>
      <c r="B322" s="8" t="s">
        <v>650</v>
      </c>
      <c r="C322" s="11" t="s">
        <v>651</v>
      </c>
      <c r="D322" s="54">
        <v>8</v>
      </c>
      <c r="E322" s="44"/>
      <c r="F322" s="44"/>
      <c r="G322" s="60"/>
      <c r="H322" s="57">
        <f t="shared" si="12"/>
      </c>
      <c r="I322" s="57">
        <f t="shared" si="13"/>
      </c>
      <c r="J322" s="57">
        <f t="shared" si="14"/>
      </c>
      <c r="K322" s="5"/>
      <c r="L322" s="39"/>
      <c r="M322" s="7"/>
    </row>
    <row r="323" spans="1:13" ht="47.25" customHeight="1">
      <c r="A323" s="62">
        <v>319</v>
      </c>
      <c r="B323" s="8" t="s">
        <v>672</v>
      </c>
      <c r="C323" s="11" t="s">
        <v>234</v>
      </c>
      <c r="D323" s="54">
        <v>10</v>
      </c>
      <c r="E323" s="44"/>
      <c r="F323" s="44"/>
      <c r="G323" s="60"/>
      <c r="H323" s="57">
        <f t="shared" si="12"/>
      </c>
      <c r="I323" s="57">
        <f t="shared" si="13"/>
      </c>
      <c r="J323" s="57">
        <f t="shared" si="14"/>
      </c>
      <c r="K323" s="5"/>
      <c r="L323" s="7"/>
      <c r="M323" s="7"/>
    </row>
    <row r="324" spans="1:13" ht="65.25" customHeight="1">
      <c r="A324" s="62">
        <v>320</v>
      </c>
      <c r="B324" s="15" t="s">
        <v>308</v>
      </c>
      <c r="C324" s="14" t="s">
        <v>307</v>
      </c>
      <c r="D324" s="54">
        <v>50</v>
      </c>
      <c r="E324" s="44"/>
      <c r="F324" s="44"/>
      <c r="G324" s="60"/>
      <c r="H324" s="57">
        <f t="shared" si="12"/>
      </c>
      <c r="I324" s="57">
        <f t="shared" si="13"/>
      </c>
      <c r="J324" s="57">
        <f t="shared" si="14"/>
      </c>
      <c r="K324" s="5"/>
      <c r="L324" s="39"/>
      <c r="M324" s="7"/>
    </row>
    <row r="325" spans="1:13" ht="50.25" customHeight="1">
      <c r="A325" s="62">
        <v>321</v>
      </c>
      <c r="B325" s="83" t="s">
        <v>225</v>
      </c>
      <c r="C325" s="83" t="s">
        <v>89</v>
      </c>
      <c r="D325" s="82">
        <v>2</v>
      </c>
      <c r="E325" s="44"/>
      <c r="F325" s="44"/>
      <c r="G325" s="59"/>
      <c r="H325" s="57">
        <f aca="true" t="shared" si="15" ref="H325:H388">+IF(G325="","",(G325*0.16))</f>
      </c>
      <c r="I325" s="57">
        <f t="shared" si="13"/>
      </c>
      <c r="J325" s="57">
        <f t="shared" si="14"/>
      </c>
      <c r="K325" s="5"/>
      <c r="L325" s="7"/>
      <c r="M325" s="7"/>
    </row>
    <row r="326" spans="1:13" ht="84" customHeight="1">
      <c r="A326" s="62">
        <v>322</v>
      </c>
      <c r="B326" s="8" t="s">
        <v>393</v>
      </c>
      <c r="C326" s="11" t="s">
        <v>394</v>
      </c>
      <c r="D326" s="54">
        <v>1</v>
      </c>
      <c r="E326" s="44"/>
      <c r="F326" s="44"/>
      <c r="G326" s="60"/>
      <c r="H326" s="57">
        <f t="shared" si="15"/>
      </c>
      <c r="I326" s="57">
        <f aca="true" t="shared" si="16" ref="I326:I389">+IF(H326="","",H326*D326)</f>
      </c>
      <c r="J326" s="57">
        <f aca="true" t="shared" si="17" ref="J326:J389">+IF(H326="","",(I326+(G326*D326)))</f>
      </c>
      <c r="K326" s="5"/>
      <c r="L326" s="7"/>
      <c r="M326" s="7"/>
    </row>
    <row r="327" spans="1:13" ht="60.75" customHeight="1">
      <c r="A327" s="62">
        <v>323</v>
      </c>
      <c r="B327" s="8" t="s">
        <v>690</v>
      </c>
      <c r="C327" s="11" t="s">
        <v>235</v>
      </c>
      <c r="D327" s="54">
        <v>20</v>
      </c>
      <c r="E327" s="44"/>
      <c r="F327" s="44"/>
      <c r="G327" s="60"/>
      <c r="H327" s="57">
        <f t="shared" si="15"/>
      </c>
      <c r="I327" s="57">
        <f t="shared" si="16"/>
      </c>
      <c r="J327" s="57">
        <f t="shared" si="17"/>
      </c>
      <c r="K327" s="5"/>
      <c r="L327" s="7"/>
      <c r="M327" s="7"/>
    </row>
    <row r="328" spans="1:13" ht="60" customHeight="1">
      <c r="A328" s="62">
        <v>324</v>
      </c>
      <c r="B328" s="78" t="s">
        <v>90</v>
      </c>
      <c r="C328" s="78" t="s">
        <v>530</v>
      </c>
      <c r="D328" s="82">
        <v>1</v>
      </c>
      <c r="E328" s="44"/>
      <c r="F328" s="44"/>
      <c r="G328" s="59"/>
      <c r="H328" s="57">
        <f t="shared" si="15"/>
      </c>
      <c r="I328" s="57">
        <f t="shared" si="16"/>
      </c>
      <c r="J328" s="57">
        <f t="shared" si="17"/>
      </c>
      <c r="K328" s="5"/>
      <c r="L328" s="7"/>
      <c r="M328" s="7"/>
    </row>
    <row r="329" spans="1:13" ht="25.5">
      <c r="A329" s="62">
        <v>325</v>
      </c>
      <c r="B329" s="8" t="s">
        <v>583</v>
      </c>
      <c r="C329" s="11" t="s">
        <v>313</v>
      </c>
      <c r="D329" s="54">
        <v>12</v>
      </c>
      <c r="E329" s="44"/>
      <c r="F329" s="44"/>
      <c r="G329" s="60"/>
      <c r="H329" s="57">
        <f t="shared" si="15"/>
      </c>
      <c r="I329" s="57">
        <f t="shared" si="16"/>
      </c>
      <c r="J329" s="57">
        <f t="shared" si="17"/>
      </c>
      <c r="K329" s="5"/>
      <c r="L329" s="7"/>
      <c r="M329" s="7"/>
    </row>
    <row r="330" spans="1:13" ht="25.5">
      <c r="A330" s="62">
        <v>326</v>
      </c>
      <c r="B330" s="8" t="s">
        <v>583</v>
      </c>
      <c r="C330" s="11" t="s">
        <v>314</v>
      </c>
      <c r="D330" s="54">
        <v>12</v>
      </c>
      <c r="E330" s="44"/>
      <c r="F330" s="44"/>
      <c r="G330" s="60"/>
      <c r="H330" s="57">
        <f t="shared" si="15"/>
      </c>
      <c r="I330" s="57">
        <f t="shared" si="16"/>
      </c>
      <c r="J330" s="57">
        <f t="shared" si="17"/>
      </c>
      <c r="K330" s="5"/>
      <c r="L330" s="39"/>
      <c r="M330" s="7"/>
    </row>
    <row r="331" spans="1:13" ht="80.25" customHeight="1">
      <c r="A331" s="62">
        <v>327</v>
      </c>
      <c r="B331" s="78" t="s">
        <v>712</v>
      </c>
      <c r="C331" s="78" t="s">
        <v>713</v>
      </c>
      <c r="D331" s="82">
        <v>1</v>
      </c>
      <c r="E331" s="44"/>
      <c r="F331" s="44"/>
      <c r="G331" s="59"/>
      <c r="H331" s="57">
        <f t="shared" si="15"/>
      </c>
      <c r="I331" s="57">
        <f t="shared" si="16"/>
      </c>
      <c r="J331" s="57">
        <f t="shared" si="17"/>
      </c>
      <c r="K331" s="5"/>
      <c r="L331" s="7"/>
      <c r="M331" s="7"/>
    </row>
    <row r="332" spans="1:13" ht="96" customHeight="1">
      <c r="A332" s="62">
        <v>328</v>
      </c>
      <c r="B332" s="78" t="s">
        <v>708</v>
      </c>
      <c r="C332" s="78" t="s">
        <v>709</v>
      </c>
      <c r="D332" s="82">
        <v>1</v>
      </c>
      <c r="E332" s="44"/>
      <c r="F332" s="44"/>
      <c r="G332" s="59"/>
      <c r="H332" s="57">
        <f t="shared" si="15"/>
      </c>
      <c r="I332" s="57">
        <f t="shared" si="16"/>
      </c>
      <c r="J332" s="57">
        <f t="shared" si="17"/>
      </c>
      <c r="K332" s="5"/>
      <c r="L332" s="7"/>
      <c r="M332" s="7"/>
    </row>
    <row r="333" spans="1:13" ht="102" customHeight="1">
      <c r="A333" s="62">
        <v>329</v>
      </c>
      <c r="B333" s="78" t="s">
        <v>706</v>
      </c>
      <c r="C333" s="78" t="s">
        <v>707</v>
      </c>
      <c r="D333" s="82">
        <v>1</v>
      </c>
      <c r="E333" s="44"/>
      <c r="F333" s="44"/>
      <c r="G333" s="59"/>
      <c r="H333" s="57">
        <f t="shared" si="15"/>
      </c>
      <c r="I333" s="57">
        <f t="shared" si="16"/>
      </c>
      <c r="J333" s="57">
        <f t="shared" si="17"/>
      </c>
      <c r="K333" s="5"/>
      <c r="L333" s="7"/>
      <c r="M333" s="7"/>
    </row>
    <row r="334" spans="1:13" ht="32.25" customHeight="1">
      <c r="A334" s="62">
        <v>330</v>
      </c>
      <c r="B334" s="78" t="s">
        <v>710</v>
      </c>
      <c r="C334" s="78" t="s">
        <v>711</v>
      </c>
      <c r="D334" s="82">
        <v>1</v>
      </c>
      <c r="E334" s="44"/>
      <c r="F334" s="44"/>
      <c r="G334" s="59"/>
      <c r="H334" s="57">
        <f t="shared" si="15"/>
      </c>
      <c r="I334" s="57">
        <f t="shared" si="16"/>
      </c>
      <c r="J334" s="57">
        <f t="shared" si="17"/>
      </c>
      <c r="K334" s="5"/>
      <c r="L334" s="39"/>
      <c r="M334" s="7"/>
    </row>
    <row r="335" spans="1:13" ht="25.5">
      <c r="A335" s="62">
        <v>331</v>
      </c>
      <c r="B335" s="8" t="s">
        <v>182</v>
      </c>
      <c r="C335" s="12" t="s">
        <v>182</v>
      </c>
      <c r="D335" s="55">
        <v>30</v>
      </c>
      <c r="E335" s="44"/>
      <c r="F335" s="44"/>
      <c r="G335" s="59"/>
      <c r="H335" s="57">
        <f t="shared" si="15"/>
      </c>
      <c r="I335" s="57">
        <f t="shared" si="16"/>
      </c>
      <c r="J335" s="57">
        <f t="shared" si="17"/>
      </c>
      <c r="K335" s="5"/>
      <c r="L335" s="7"/>
      <c r="M335" s="39"/>
    </row>
    <row r="336" spans="1:13" ht="63.75">
      <c r="A336" s="62">
        <v>332</v>
      </c>
      <c r="B336" s="8" t="s">
        <v>384</v>
      </c>
      <c r="C336" s="12" t="s">
        <v>733</v>
      </c>
      <c r="D336" s="55">
        <v>1</v>
      </c>
      <c r="E336" s="44"/>
      <c r="F336" s="44"/>
      <c r="G336" s="59"/>
      <c r="H336" s="57">
        <f t="shared" si="15"/>
      </c>
      <c r="I336" s="57">
        <f t="shared" si="16"/>
      </c>
      <c r="J336" s="57">
        <f t="shared" si="17"/>
      </c>
      <c r="K336" s="5"/>
      <c r="L336" s="7"/>
      <c r="M336" s="7"/>
    </row>
    <row r="337" spans="1:13" ht="12.75">
      <c r="A337" s="62">
        <v>333</v>
      </c>
      <c r="B337" s="8" t="s">
        <v>431</v>
      </c>
      <c r="C337" s="11" t="s">
        <v>432</v>
      </c>
      <c r="D337" s="54">
        <v>1</v>
      </c>
      <c r="E337" s="44"/>
      <c r="F337" s="44"/>
      <c r="G337" s="60"/>
      <c r="H337" s="57">
        <f t="shared" si="15"/>
      </c>
      <c r="I337" s="57">
        <f t="shared" si="16"/>
      </c>
      <c r="J337" s="57">
        <f t="shared" si="17"/>
      </c>
      <c r="K337" s="5"/>
      <c r="L337" s="7"/>
      <c r="M337" s="7"/>
    </row>
    <row r="338" spans="1:13" ht="13.5">
      <c r="A338" s="62">
        <v>334</v>
      </c>
      <c r="B338" s="78" t="s">
        <v>170</v>
      </c>
      <c r="C338" s="78" t="s">
        <v>93</v>
      </c>
      <c r="D338" s="82">
        <v>1</v>
      </c>
      <c r="E338" s="44"/>
      <c r="F338" s="44"/>
      <c r="G338" s="59"/>
      <c r="H338" s="57">
        <f t="shared" si="15"/>
      </c>
      <c r="I338" s="57">
        <f t="shared" si="16"/>
      </c>
      <c r="J338" s="57">
        <f t="shared" si="17"/>
      </c>
      <c r="K338" s="5"/>
      <c r="L338" s="7"/>
      <c r="M338" s="39"/>
    </row>
    <row r="339" spans="1:13" ht="75" customHeight="1">
      <c r="A339" s="62">
        <v>335</v>
      </c>
      <c r="B339" s="78" t="s">
        <v>533</v>
      </c>
      <c r="C339" s="78" t="s">
        <v>534</v>
      </c>
      <c r="D339" s="82">
        <v>2</v>
      </c>
      <c r="E339" s="44"/>
      <c r="F339" s="44"/>
      <c r="G339" s="59"/>
      <c r="H339" s="57">
        <f t="shared" si="15"/>
      </c>
      <c r="I339" s="57">
        <f t="shared" si="16"/>
      </c>
      <c r="J339" s="57">
        <f t="shared" si="17"/>
      </c>
      <c r="K339" s="5"/>
      <c r="L339" s="7"/>
      <c r="M339" s="7"/>
    </row>
    <row r="340" spans="1:13" ht="25.5">
      <c r="A340" s="62">
        <v>336</v>
      </c>
      <c r="B340" s="10" t="s">
        <v>730</v>
      </c>
      <c r="C340" s="12" t="s">
        <v>252</v>
      </c>
      <c r="D340" s="55">
        <v>1</v>
      </c>
      <c r="E340" s="44"/>
      <c r="F340" s="44"/>
      <c r="G340" s="59"/>
      <c r="H340" s="57">
        <f t="shared" si="15"/>
      </c>
      <c r="I340" s="57">
        <f t="shared" si="16"/>
      </c>
      <c r="J340" s="57">
        <f t="shared" si="17"/>
      </c>
      <c r="K340" s="5"/>
      <c r="L340" s="7"/>
      <c r="M340" s="7"/>
    </row>
    <row r="341" spans="1:13" ht="13.5">
      <c r="A341" s="62">
        <v>337</v>
      </c>
      <c r="B341" s="78" t="s">
        <v>357</v>
      </c>
      <c r="C341" s="78" t="s">
        <v>358</v>
      </c>
      <c r="D341" s="82">
        <v>1</v>
      </c>
      <c r="E341" s="45"/>
      <c r="F341" s="45"/>
      <c r="G341" s="59"/>
      <c r="H341" s="57">
        <f t="shared" si="15"/>
      </c>
      <c r="I341" s="57">
        <f t="shared" si="16"/>
      </c>
      <c r="J341" s="57">
        <f t="shared" si="17"/>
      </c>
      <c r="K341" s="5"/>
      <c r="L341" s="39"/>
      <c r="M341" s="7"/>
    </row>
    <row r="342" spans="1:13" ht="12.75">
      <c r="A342" s="62">
        <v>338</v>
      </c>
      <c r="B342" s="8" t="s">
        <v>436</v>
      </c>
      <c r="C342" s="11" t="s">
        <v>236</v>
      </c>
      <c r="D342" s="54">
        <v>5</v>
      </c>
      <c r="E342" s="44"/>
      <c r="F342" s="44"/>
      <c r="G342" s="60"/>
      <c r="H342" s="57">
        <f t="shared" si="15"/>
      </c>
      <c r="I342" s="57">
        <f t="shared" si="16"/>
      </c>
      <c r="J342" s="57">
        <f t="shared" si="17"/>
      </c>
      <c r="K342" s="5"/>
      <c r="L342" s="7"/>
      <c r="M342" s="7"/>
    </row>
    <row r="343" spans="1:19" s="72" customFormat="1" ht="363.75" customHeight="1">
      <c r="A343" s="66">
        <v>339</v>
      </c>
      <c r="B343" s="88" t="s">
        <v>455</v>
      </c>
      <c r="C343" s="88" t="s">
        <v>57</v>
      </c>
      <c r="D343" s="89">
        <v>1</v>
      </c>
      <c r="E343" s="67"/>
      <c r="F343" s="67"/>
      <c r="G343" s="68"/>
      <c r="H343" s="57">
        <f t="shared" si="15"/>
      </c>
      <c r="I343" s="57">
        <f t="shared" si="16"/>
      </c>
      <c r="J343" s="57">
        <f t="shared" si="17"/>
      </c>
      <c r="K343" s="69"/>
      <c r="L343" s="70"/>
      <c r="M343" s="70"/>
      <c r="N343" s="71"/>
      <c r="O343" s="71"/>
      <c r="P343" s="71"/>
      <c r="Q343" s="71"/>
      <c r="R343" s="71"/>
      <c r="S343" s="71"/>
    </row>
    <row r="344" spans="1:13" ht="13.5">
      <c r="A344" s="62">
        <v>340</v>
      </c>
      <c r="B344" s="78" t="s">
        <v>165</v>
      </c>
      <c r="C344" s="78" t="s">
        <v>166</v>
      </c>
      <c r="D344" s="82">
        <v>3</v>
      </c>
      <c r="E344" s="44"/>
      <c r="F344" s="44"/>
      <c r="G344" s="59"/>
      <c r="H344" s="57">
        <f t="shared" si="15"/>
      </c>
      <c r="I344" s="57">
        <f t="shared" si="16"/>
      </c>
      <c r="J344" s="57">
        <f t="shared" si="17"/>
      </c>
      <c r="K344" s="5"/>
      <c r="L344" s="7"/>
      <c r="M344" s="7"/>
    </row>
    <row r="345" spans="1:14" ht="100.5" customHeight="1">
      <c r="A345" s="62">
        <v>341</v>
      </c>
      <c r="B345" s="78" t="s">
        <v>467</v>
      </c>
      <c r="C345" s="78" t="s">
        <v>468</v>
      </c>
      <c r="D345" s="82">
        <v>1</v>
      </c>
      <c r="E345" s="44"/>
      <c r="F345" s="44"/>
      <c r="G345" s="59"/>
      <c r="H345" s="57">
        <f t="shared" si="15"/>
      </c>
      <c r="I345" s="57">
        <f t="shared" si="16"/>
      </c>
      <c r="J345" s="57">
        <f t="shared" si="17"/>
      </c>
      <c r="K345" s="5"/>
      <c r="L345" s="39"/>
      <c r="N345" s="40"/>
    </row>
    <row r="346" spans="1:12" ht="12.75">
      <c r="A346" s="62">
        <v>342</v>
      </c>
      <c r="B346" s="8" t="s">
        <v>146</v>
      </c>
      <c r="C346" s="11" t="s">
        <v>507</v>
      </c>
      <c r="D346" s="54">
        <v>5</v>
      </c>
      <c r="E346" s="44"/>
      <c r="F346" s="44"/>
      <c r="G346" s="60"/>
      <c r="H346" s="57">
        <f t="shared" si="15"/>
      </c>
      <c r="I346" s="57">
        <f t="shared" si="16"/>
      </c>
      <c r="J346" s="57">
        <f t="shared" si="17"/>
      </c>
      <c r="K346" s="5"/>
      <c r="L346" s="39"/>
    </row>
    <row r="347" spans="1:12" ht="12.75">
      <c r="A347" s="62">
        <v>343</v>
      </c>
      <c r="B347" s="15" t="s">
        <v>318</v>
      </c>
      <c r="C347" s="11" t="s">
        <v>238</v>
      </c>
      <c r="D347" s="54">
        <v>6</v>
      </c>
      <c r="E347" s="44"/>
      <c r="F347" s="44"/>
      <c r="G347" s="60"/>
      <c r="H347" s="57">
        <f t="shared" si="15"/>
      </c>
      <c r="I347" s="57">
        <f t="shared" si="16"/>
      </c>
      <c r="J347" s="57">
        <f t="shared" si="17"/>
      </c>
      <c r="K347" s="5"/>
      <c r="L347" s="7"/>
    </row>
    <row r="348" spans="1:12" ht="12.75">
      <c r="A348" s="62">
        <v>344</v>
      </c>
      <c r="B348" s="8" t="s">
        <v>749</v>
      </c>
      <c r="C348" s="11" t="s">
        <v>565</v>
      </c>
      <c r="D348" s="54">
        <v>6</v>
      </c>
      <c r="E348" s="44"/>
      <c r="F348" s="44"/>
      <c r="G348" s="60"/>
      <c r="H348" s="57">
        <f t="shared" si="15"/>
      </c>
      <c r="I348" s="57">
        <f t="shared" si="16"/>
      </c>
      <c r="J348" s="57">
        <f t="shared" si="17"/>
      </c>
      <c r="K348" s="5"/>
      <c r="L348" s="39"/>
    </row>
    <row r="349" spans="1:12" ht="25.5">
      <c r="A349" s="62">
        <v>345</v>
      </c>
      <c r="B349" s="8" t="s">
        <v>398</v>
      </c>
      <c r="C349" s="11" t="s">
        <v>239</v>
      </c>
      <c r="D349" s="54">
        <v>4</v>
      </c>
      <c r="E349" s="44"/>
      <c r="F349" s="44"/>
      <c r="G349" s="60"/>
      <c r="H349" s="57">
        <f t="shared" si="15"/>
      </c>
      <c r="I349" s="57">
        <f t="shared" si="16"/>
      </c>
      <c r="J349" s="57">
        <f t="shared" si="17"/>
      </c>
      <c r="K349" s="5"/>
      <c r="L349" s="7"/>
    </row>
    <row r="350" spans="1:12" ht="13.5">
      <c r="A350" s="62">
        <v>346</v>
      </c>
      <c r="B350" s="80" t="s">
        <v>662</v>
      </c>
      <c r="C350" s="84" t="s">
        <v>94</v>
      </c>
      <c r="D350" s="82">
        <v>8</v>
      </c>
      <c r="E350" s="44"/>
      <c r="F350" s="44"/>
      <c r="G350" s="59"/>
      <c r="H350" s="57">
        <f t="shared" si="15"/>
      </c>
      <c r="I350" s="57">
        <f t="shared" si="16"/>
      </c>
      <c r="J350" s="57">
        <f t="shared" si="17"/>
      </c>
      <c r="K350" s="5"/>
      <c r="L350" s="7"/>
    </row>
    <row r="351" spans="1:12" ht="12.75">
      <c r="A351" s="62">
        <v>347</v>
      </c>
      <c r="B351" s="8" t="s">
        <v>389</v>
      </c>
      <c r="C351" s="11" t="s">
        <v>240</v>
      </c>
      <c r="D351" s="54">
        <v>2</v>
      </c>
      <c r="E351" s="44"/>
      <c r="F351" s="44"/>
      <c r="G351" s="60"/>
      <c r="H351" s="57">
        <f t="shared" si="15"/>
      </c>
      <c r="I351" s="57">
        <f t="shared" si="16"/>
      </c>
      <c r="J351" s="57">
        <f t="shared" si="17"/>
      </c>
      <c r="K351" s="5"/>
      <c r="L351" s="7"/>
    </row>
    <row r="352" spans="1:12" ht="25.5">
      <c r="A352" s="62">
        <v>348</v>
      </c>
      <c r="B352" s="15" t="s">
        <v>325</v>
      </c>
      <c r="C352" s="14" t="s">
        <v>326</v>
      </c>
      <c r="D352" s="54">
        <v>60</v>
      </c>
      <c r="E352" s="44"/>
      <c r="F352" s="44"/>
      <c r="G352" s="60"/>
      <c r="H352" s="57">
        <f t="shared" si="15"/>
      </c>
      <c r="I352" s="57">
        <f t="shared" si="16"/>
      </c>
      <c r="J352" s="57">
        <f t="shared" si="17"/>
      </c>
      <c r="K352" s="5"/>
      <c r="L352" s="7"/>
    </row>
    <row r="353" spans="1:12" ht="12.75">
      <c r="A353" s="62">
        <v>349</v>
      </c>
      <c r="B353" s="8" t="s">
        <v>158</v>
      </c>
      <c r="C353" s="11" t="s">
        <v>159</v>
      </c>
      <c r="D353" s="54">
        <v>1</v>
      </c>
      <c r="E353" s="44"/>
      <c r="F353" s="44"/>
      <c r="G353" s="60"/>
      <c r="H353" s="57">
        <f t="shared" si="15"/>
      </c>
      <c r="I353" s="57">
        <f t="shared" si="16"/>
      </c>
      <c r="J353" s="57">
        <f t="shared" si="17"/>
      </c>
      <c r="K353" s="5"/>
      <c r="L353" s="39"/>
    </row>
    <row r="354" spans="1:12" ht="12.75">
      <c r="A354" s="62">
        <v>350</v>
      </c>
      <c r="B354" s="8" t="s">
        <v>158</v>
      </c>
      <c r="C354" s="11" t="s">
        <v>159</v>
      </c>
      <c r="D354" s="54">
        <v>1</v>
      </c>
      <c r="E354" s="44"/>
      <c r="F354" s="44"/>
      <c r="G354" s="60"/>
      <c r="H354" s="57">
        <f t="shared" si="15"/>
      </c>
      <c r="I354" s="57">
        <f t="shared" si="16"/>
      </c>
      <c r="J354" s="57">
        <f t="shared" si="17"/>
      </c>
      <c r="K354" s="5"/>
      <c r="L354" s="7"/>
    </row>
    <row r="355" spans="1:12" ht="48.75" customHeight="1">
      <c r="A355" s="62">
        <v>351</v>
      </c>
      <c r="B355" s="8" t="s">
        <v>403</v>
      </c>
      <c r="C355" s="11" t="s">
        <v>404</v>
      </c>
      <c r="D355" s="54">
        <v>10</v>
      </c>
      <c r="E355" s="44"/>
      <c r="F355" s="44"/>
      <c r="G355" s="60"/>
      <c r="H355" s="57">
        <f t="shared" si="15"/>
      </c>
      <c r="I355" s="57">
        <f t="shared" si="16"/>
      </c>
      <c r="J355" s="57">
        <f t="shared" si="17"/>
      </c>
      <c r="K355" s="5"/>
      <c r="L355" s="7"/>
    </row>
    <row r="356" spans="1:12" ht="13.5">
      <c r="A356" s="62">
        <v>352</v>
      </c>
      <c r="B356" s="78" t="s">
        <v>464</v>
      </c>
      <c r="C356" s="78" t="s">
        <v>465</v>
      </c>
      <c r="D356" s="82">
        <v>1</v>
      </c>
      <c r="E356" s="44"/>
      <c r="F356" s="44"/>
      <c r="G356" s="59"/>
      <c r="H356" s="57">
        <f t="shared" si="15"/>
      </c>
      <c r="I356" s="57">
        <f t="shared" si="16"/>
      </c>
      <c r="J356" s="57">
        <f t="shared" si="17"/>
      </c>
      <c r="K356" s="5"/>
      <c r="L356" s="7"/>
    </row>
    <row r="357" spans="1:12" ht="74.25" customHeight="1">
      <c r="A357" s="62">
        <v>353</v>
      </c>
      <c r="B357" s="78" t="s">
        <v>464</v>
      </c>
      <c r="C357" s="78" t="s">
        <v>466</v>
      </c>
      <c r="D357" s="82">
        <v>10</v>
      </c>
      <c r="E357" s="44"/>
      <c r="F357" s="44"/>
      <c r="G357" s="59"/>
      <c r="H357" s="57">
        <f t="shared" si="15"/>
      </c>
      <c r="I357" s="57">
        <f t="shared" si="16"/>
      </c>
      <c r="J357" s="57">
        <f t="shared" si="17"/>
      </c>
      <c r="K357" s="5"/>
      <c r="L357" s="7"/>
    </row>
    <row r="358" spans="1:12" ht="27">
      <c r="A358" s="62">
        <v>354</v>
      </c>
      <c r="B358" s="78" t="s">
        <v>95</v>
      </c>
      <c r="C358" s="78" t="s">
        <v>96</v>
      </c>
      <c r="D358" s="82">
        <v>1</v>
      </c>
      <c r="E358" s="44"/>
      <c r="F358" s="44"/>
      <c r="G358" s="59"/>
      <c r="H358" s="57">
        <f t="shared" si="15"/>
      </c>
      <c r="I358" s="57">
        <f t="shared" si="16"/>
      </c>
      <c r="J358" s="57">
        <f t="shared" si="17"/>
      </c>
      <c r="K358" s="5"/>
      <c r="L358" s="39"/>
    </row>
    <row r="359" spans="1:12" ht="12.75">
      <c r="A359" s="62">
        <v>355</v>
      </c>
      <c r="B359" s="8" t="s">
        <v>423</v>
      </c>
      <c r="C359" s="11" t="s">
        <v>241</v>
      </c>
      <c r="D359" s="54">
        <v>10</v>
      </c>
      <c r="E359" s="44"/>
      <c r="F359" s="44"/>
      <c r="G359" s="60"/>
      <c r="H359" s="57">
        <f t="shared" si="15"/>
      </c>
      <c r="I359" s="57">
        <f t="shared" si="16"/>
      </c>
      <c r="J359" s="57">
        <f t="shared" si="17"/>
      </c>
      <c r="K359" s="5"/>
      <c r="L359" s="7"/>
    </row>
    <row r="360" spans="1:12" ht="13.5">
      <c r="A360" s="62">
        <v>356</v>
      </c>
      <c r="B360" s="78" t="s">
        <v>463</v>
      </c>
      <c r="C360" s="78" t="s">
        <v>532</v>
      </c>
      <c r="D360" s="82">
        <v>3</v>
      </c>
      <c r="E360" s="44"/>
      <c r="F360" s="44"/>
      <c r="G360" s="59"/>
      <c r="H360" s="57">
        <f t="shared" si="15"/>
      </c>
      <c r="I360" s="57">
        <f t="shared" si="16"/>
      </c>
      <c r="J360" s="57">
        <f t="shared" si="17"/>
      </c>
      <c r="K360" s="5"/>
      <c r="L360" s="7"/>
    </row>
    <row r="361" spans="1:12" ht="47.25" customHeight="1">
      <c r="A361" s="62">
        <v>357</v>
      </c>
      <c r="B361" s="8" t="s">
        <v>425</v>
      </c>
      <c r="C361" s="11" t="s">
        <v>426</v>
      </c>
      <c r="D361" s="54">
        <v>2</v>
      </c>
      <c r="E361" s="44"/>
      <c r="F361" s="44"/>
      <c r="G361" s="60"/>
      <c r="H361" s="57">
        <f t="shared" si="15"/>
      </c>
      <c r="I361" s="57">
        <f t="shared" si="16"/>
      </c>
      <c r="J361" s="57">
        <f t="shared" si="17"/>
      </c>
      <c r="K361" s="5"/>
      <c r="L361" s="7"/>
    </row>
    <row r="362" spans="1:12" ht="27.75" customHeight="1">
      <c r="A362" s="62">
        <v>358</v>
      </c>
      <c r="B362" s="8" t="s">
        <v>427</v>
      </c>
      <c r="C362" s="11" t="s">
        <v>242</v>
      </c>
      <c r="D362" s="54">
        <v>2</v>
      </c>
      <c r="E362" s="44"/>
      <c r="F362" s="44"/>
      <c r="G362" s="60"/>
      <c r="H362" s="57">
        <f t="shared" si="15"/>
      </c>
      <c r="I362" s="57">
        <f t="shared" si="16"/>
      </c>
      <c r="J362" s="57">
        <f t="shared" si="17"/>
      </c>
      <c r="K362" s="5"/>
      <c r="L362" s="39"/>
    </row>
    <row r="363" spans="1:12" ht="32.25" customHeight="1">
      <c r="A363" s="62">
        <v>359</v>
      </c>
      <c r="B363" s="78" t="s">
        <v>169</v>
      </c>
      <c r="C363" s="78" t="s">
        <v>97</v>
      </c>
      <c r="D363" s="82">
        <v>1</v>
      </c>
      <c r="E363" s="44"/>
      <c r="F363" s="44"/>
      <c r="G363" s="59"/>
      <c r="H363" s="57">
        <f t="shared" si="15"/>
      </c>
      <c r="I363" s="57">
        <f t="shared" si="16"/>
      </c>
      <c r="J363" s="57">
        <f t="shared" si="17"/>
      </c>
      <c r="K363" s="5"/>
      <c r="L363" s="7"/>
    </row>
    <row r="364" spans="1:12" ht="63" customHeight="1">
      <c r="A364" s="62">
        <v>360</v>
      </c>
      <c r="B364" s="8" t="s">
        <v>575</v>
      </c>
      <c r="C364" s="11" t="s">
        <v>319</v>
      </c>
      <c r="D364" s="54">
        <v>1</v>
      </c>
      <c r="E364" s="44"/>
      <c r="F364" s="44"/>
      <c r="G364" s="60"/>
      <c r="H364" s="57">
        <f t="shared" si="15"/>
      </c>
      <c r="I364" s="57">
        <f t="shared" si="16"/>
      </c>
      <c r="J364" s="57">
        <f t="shared" si="17"/>
      </c>
      <c r="K364" s="5"/>
      <c r="L364" s="7"/>
    </row>
    <row r="365" spans="1:12" ht="38.25" customHeight="1">
      <c r="A365" s="62">
        <v>361</v>
      </c>
      <c r="B365" s="8" t="s">
        <v>142</v>
      </c>
      <c r="C365" s="11"/>
      <c r="D365" s="54">
        <v>1</v>
      </c>
      <c r="E365" s="44"/>
      <c r="F365" s="44"/>
      <c r="G365" s="60"/>
      <c r="H365" s="57">
        <f t="shared" si="15"/>
      </c>
      <c r="I365" s="57">
        <f t="shared" si="16"/>
      </c>
      <c r="J365" s="57">
        <f t="shared" si="17"/>
      </c>
      <c r="K365" s="5"/>
      <c r="L365" s="7"/>
    </row>
    <row r="366" spans="1:14" ht="12.75">
      <c r="A366" s="62">
        <v>362</v>
      </c>
      <c r="B366" s="8" t="s">
        <v>164</v>
      </c>
      <c r="C366" s="11"/>
      <c r="D366" s="54">
        <v>30</v>
      </c>
      <c r="E366" s="44"/>
      <c r="F366" s="44"/>
      <c r="G366" s="60"/>
      <c r="H366" s="57">
        <f t="shared" si="15"/>
      </c>
      <c r="I366" s="57">
        <f t="shared" si="16"/>
      </c>
      <c r="J366" s="57">
        <f t="shared" si="17"/>
      </c>
      <c r="K366" s="5"/>
      <c r="L366" s="39"/>
      <c r="N366" s="41"/>
    </row>
    <row r="367" spans="1:12" ht="48" customHeight="1">
      <c r="A367" s="62">
        <v>363</v>
      </c>
      <c r="B367" s="78" t="s">
        <v>699</v>
      </c>
      <c r="C367" s="78" t="s">
        <v>25</v>
      </c>
      <c r="D367" s="82">
        <v>1</v>
      </c>
      <c r="E367" s="44"/>
      <c r="F367" s="44"/>
      <c r="G367" s="59"/>
      <c r="H367" s="57">
        <f t="shared" si="15"/>
      </c>
      <c r="I367" s="57">
        <f t="shared" si="16"/>
      </c>
      <c r="J367" s="57">
        <f t="shared" si="17"/>
      </c>
      <c r="K367" s="5"/>
      <c r="L367" s="39"/>
    </row>
    <row r="368" spans="1:12" ht="84.75" customHeight="1">
      <c r="A368" s="62">
        <v>364</v>
      </c>
      <c r="B368" s="78" t="s">
        <v>700</v>
      </c>
      <c r="C368" s="114" t="s">
        <v>26</v>
      </c>
      <c r="D368" s="82">
        <v>1</v>
      </c>
      <c r="E368" s="44"/>
      <c r="F368" s="44"/>
      <c r="G368" s="59"/>
      <c r="H368" s="57">
        <f t="shared" si="15"/>
      </c>
      <c r="I368" s="57">
        <f t="shared" si="16"/>
      </c>
      <c r="J368" s="57">
        <f t="shared" si="17"/>
      </c>
      <c r="K368" s="5"/>
      <c r="L368" s="39"/>
    </row>
    <row r="369" spans="1:12" ht="66">
      <c r="A369" s="62">
        <v>365</v>
      </c>
      <c r="B369" s="78" t="s">
        <v>698</v>
      </c>
      <c r="C369" s="114" t="s">
        <v>27</v>
      </c>
      <c r="D369" s="82">
        <v>1</v>
      </c>
      <c r="E369" s="44"/>
      <c r="F369" s="44"/>
      <c r="G369" s="59"/>
      <c r="H369" s="57">
        <f t="shared" si="15"/>
      </c>
      <c r="I369" s="57">
        <f t="shared" si="16"/>
      </c>
      <c r="J369" s="57">
        <f t="shared" si="17"/>
      </c>
      <c r="K369" s="5"/>
      <c r="L369" s="7"/>
    </row>
    <row r="370" spans="1:12" ht="12.75">
      <c r="A370" s="62">
        <v>366</v>
      </c>
      <c r="B370" s="8" t="s">
        <v>320</v>
      </c>
      <c r="C370" s="11" t="s">
        <v>321</v>
      </c>
      <c r="D370" s="54">
        <v>1</v>
      </c>
      <c r="E370" s="44"/>
      <c r="F370" s="44"/>
      <c r="G370" s="60"/>
      <c r="H370" s="57">
        <f t="shared" si="15"/>
      </c>
      <c r="I370" s="57">
        <f t="shared" si="16"/>
      </c>
      <c r="J370" s="57">
        <f t="shared" si="17"/>
      </c>
      <c r="K370" s="5"/>
      <c r="L370" s="7"/>
    </row>
    <row r="371" spans="1:12" ht="12.75">
      <c r="A371" s="62">
        <v>367</v>
      </c>
      <c r="B371" s="8" t="s">
        <v>322</v>
      </c>
      <c r="C371" s="11" t="s">
        <v>323</v>
      </c>
      <c r="D371" s="54">
        <v>1</v>
      </c>
      <c r="E371" s="49"/>
      <c r="F371" s="49"/>
      <c r="G371" s="60"/>
      <c r="H371" s="57">
        <f t="shared" si="15"/>
      </c>
      <c r="I371" s="57">
        <f t="shared" si="16"/>
      </c>
      <c r="J371" s="57">
        <f t="shared" si="17"/>
      </c>
      <c r="K371" s="5"/>
      <c r="L371" s="7"/>
    </row>
    <row r="372" spans="1:12" ht="41.25" customHeight="1">
      <c r="A372" s="62">
        <v>368</v>
      </c>
      <c r="B372" s="8" t="s">
        <v>591</v>
      </c>
      <c r="C372" s="11" t="s">
        <v>592</v>
      </c>
      <c r="D372" s="54">
        <v>1</v>
      </c>
      <c r="E372" s="44"/>
      <c r="F372" s="44"/>
      <c r="G372" s="60"/>
      <c r="H372" s="57">
        <f t="shared" si="15"/>
      </c>
      <c r="I372" s="57">
        <f t="shared" si="16"/>
      </c>
      <c r="J372" s="57">
        <f t="shared" si="17"/>
      </c>
      <c r="K372" s="5"/>
      <c r="L372" s="39"/>
    </row>
    <row r="373" spans="1:12" ht="25.5">
      <c r="A373" s="62">
        <v>369</v>
      </c>
      <c r="B373" s="8" t="s">
        <v>542</v>
      </c>
      <c r="C373" s="11" t="s">
        <v>324</v>
      </c>
      <c r="D373" s="54">
        <v>1</v>
      </c>
      <c r="E373" s="44"/>
      <c r="F373" s="44"/>
      <c r="G373" s="60"/>
      <c r="H373" s="57">
        <f t="shared" si="15"/>
      </c>
      <c r="I373" s="57">
        <f t="shared" si="16"/>
      </c>
      <c r="J373" s="57">
        <f t="shared" si="17"/>
      </c>
      <c r="K373" s="5"/>
      <c r="L373" s="7"/>
    </row>
    <row r="374" spans="1:12" ht="38.25">
      <c r="A374" s="62">
        <v>370</v>
      </c>
      <c r="B374" s="8" t="s">
        <v>179</v>
      </c>
      <c r="C374" s="12" t="s">
        <v>253</v>
      </c>
      <c r="D374" s="55">
        <v>3</v>
      </c>
      <c r="E374" s="44"/>
      <c r="F374" s="44"/>
      <c r="G374" s="59"/>
      <c r="H374" s="57">
        <f t="shared" si="15"/>
      </c>
      <c r="I374" s="57">
        <f t="shared" si="16"/>
      </c>
      <c r="J374" s="57">
        <f t="shared" si="17"/>
      </c>
      <c r="K374" s="5"/>
      <c r="L374" s="39"/>
    </row>
    <row r="375" spans="1:12" ht="25.5">
      <c r="A375" s="62">
        <v>371</v>
      </c>
      <c r="B375" s="8" t="s">
        <v>732</v>
      </c>
      <c r="C375" s="12" t="s">
        <v>178</v>
      </c>
      <c r="D375" s="55">
        <v>3</v>
      </c>
      <c r="E375" s="44"/>
      <c r="F375" s="44"/>
      <c r="G375" s="59"/>
      <c r="H375" s="57">
        <f t="shared" si="15"/>
      </c>
      <c r="I375" s="57">
        <f t="shared" si="16"/>
      </c>
      <c r="J375" s="57">
        <f t="shared" si="17"/>
      </c>
      <c r="K375" s="5"/>
      <c r="L375" s="7"/>
    </row>
    <row r="376" spans="1:12" ht="38.25">
      <c r="A376" s="62">
        <v>372</v>
      </c>
      <c r="B376" s="8" t="s">
        <v>190</v>
      </c>
      <c r="C376" s="12" t="s">
        <v>254</v>
      </c>
      <c r="D376" s="55">
        <v>10</v>
      </c>
      <c r="E376" s="44"/>
      <c r="F376" s="44"/>
      <c r="G376" s="59"/>
      <c r="H376" s="57">
        <f t="shared" si="15"/>
      </c>
      <c r="I376" s="57">
        <f t="shared" si="16"/>
      </c>
      <c r="J376" s="57">
        <f t="shared" si="17"/>
      </c>
      <c r="K376" s="5"/>
      <c r="L376" s="7"/>
    </row>
    <row r="377" spans="1:12" ht="65.25" customHeight="1">
      <c r="A377" s="62">
        <v>373</v>
      </c>
      <c r="B377" s="8" t="s">
        <v>696</v>
      </c>
      <c r="C377" s="9" t="s">
        <v>263</v>
      </c>
      <c r="D377" s="55">
        <v>2</v>
      </c>
      <c r="E377" s="44"/>
      <c r="F377" s="44"/>
      <c r="G377" s="59"/>
      <c r="H377" s="57">
        <f t="shared" si="15"/>
      </c>
      <c r="I377" s="57">
        <f t="shared" si="16"/>
      </c>
      <c r="J377" s="57">
        <f t="shared" si="17"/>
      </c>
      <c r="K377" s="5"/>
      <c r="L377" s="7"/>
    </row>
    <row r="378" spans="1:12" ht="57" customHeight="1">
      <c r="A378" s="62">
        <v>374</v>
      </c>
      <c r="B378" s="8" t="s">
        <v>349</v>
      </c>
      <c r="C378" s="9" t="s">
        <v>255</v>
      </c>
      <c r="D378" s="55">
        <v>6</v>
      </c>
      <c r="E378" s="44"/>
      <c r="F378" s="44"/>
      <c r="G378" s="59"/>
      <c r="H378" s="57">
        <f t="shared" si="15"/>
      </c>
      <c r="I378" s="57">
        <f t="shared" si="16"/>
      </c>
      <c r="J378" s="57">
        <f t="shared" si="17"/>
      </c>
      <c r="K378" s="5"/>
      <c r="L378" s="39"/>
    </row>
    <row r="379" spans="1:12" ht="50.25" customHeight="1">
      <c r="A379" s="62">
        <v>375</v>
      </c>
      <c r="B379" s="8" t="s">
        <v>345</v>
      </c>
      <c r="C379" s="9" t="s">
        <v>346</v>
      </c>
      <c r="D379" s="55">
        <v>6</v>
      </c>
      <c r="E379" s="44"/>
      <c r="F379" s="44"/>
      <c r="G379" s="59"/>
      <c r="H379" s="57">
        <f t="shared" si="15"/>
      </c>
      <c r="I379" s="57">
        <f t="shared" si="16"/>
      </c>
      <c r="J379" s="57">
        <f t="shared" si="17"/>
      </c>
      <c r="K379" s="5"/>
      <c r="L379" s="39"/>
    </row>
    <row r="380" spans="1:12" ht="53.25" customHeight="1">
      <c r="A380" s="62">
        <v>376</v>
      </c>
      <c r="B380" s="8" t="s">
        <v>343</v>
      </c>
      <c r="C380" s="9" t="s">
        <v>344</v>
      </c>
      <c r="D380" s="55">
        <v>6</v>
      </c>
      <c r="E380" s="44"/>
      <c r="F380" s="44"/>
      <c r="G380" s="59"/>
      <c r="H380" s="57">
        <f t="shared" si="15"/>
      </c>
      <c r="I380" s="57">
        <f t="shared" si="16"/>
      </c>
      <c r="J380" s="57">
        <f t="shared" si="17"/>
      </c>
      <c r="K380" s="5"/>
      <c r="L380" s="39"/>
    </row>
    <row r="381" spans="1:12" ht="63" customHeight="1">
      <c r="A381" s="62">
        <v>377</v>
      </c>
      <c r="B381" s="8" t="s">
        <v>347</v>
      </c>
      <c r="C381" s="9" t="s">
        <v>348</v>
      </c>
      <c r="D381" s="55">
        <v>6</v>
      </c>
      <c r="E381" s="44"/>
      <c r="F381" s="44"/>
      <c r="G381" s="59"/>
      <c r="H381" s="57">
        <f t="shared" si="15"/>
      </c>
      <c r="I381" s="57">
        <f t="shared" si="16"/>
      </c>
      <c r="J381" s="57">
        <f t="shared" si="17"/>
      </c>
      <c r="K381" s="5"/>
      <c r="L381" s="7"/>
    </row>
    <row r="382" spans="1:13" ht="98.25" customHeight="1">
      <c r="A382" s="62">
        <v>378</v>
      </c>
      <c r="B382" s="78" t="s">
        <v>218</v>
      </c>
      <c r="C382" s="78" t="s">
        <v>29</v>
      </c>
      <c r="D382" s="82">
        <v>2</v>
      </c>
      <c r="E382" s="44"/>
      <c r="F382" s="44"/>
      <c r="G382" s="59"/>
      <c r="H382" s="57">
        <f t="shared" si="15"/>
      </c>
      <c r="I382" s="57">
        <f t="shared" si="16"/>
      </c>
      <c r="J382" s="57">
        <f t="shared" si="17"/>
      </c>
      <c r="K382" s="5"/>
      <c r="L382" s="7"/>
      <c r="M382" s="41"/>
    </row>
    <row r="383" spans="1:12" ht="13.5">
      <c r="A383" s="62">
        <v>379</v>
      </c>
      <c r="B383" s="78" t="s">
        <v>452</v>
      </c>
      <c r="C383" s="78" t="s">
        <v>30</v>
      </c>
      <c r="D383" s="82">
        <v>1</v>
      </c>
      <c r="E383" s="44"/>
      <c r="F383" s="44"/>
      <c r="G383" s="59"/>
      <c r="H383" s="57">
        <f t="shared" si="15"/>
      </c>
      <c r="I383" s="57">
        <f t="shared" si="16"/>
      </c>
      <c r="J383" s="57">
        <f t="shared" si="17"/>
      </c>
      <c r="K383" s="5"/>
      <c r="L383" s="7"/>
    </row>
    <row r="384" spans="1:12" ht="48" customHeight="1">
      <c r="A384" s="62">
        <v>380</v>
      </c>
      <c r="B384" s="8" t="s">
        <v>152</v>
      </c>
      <c r="C384" s="11" t="s">
        <v>237</v>
      </c>
      <c r="D384" s="54">
        <v>1</v>
      </c>
      <c r="E384" s="44"/>
      <c r="F384" s="44"/>
      <c r="G384" s="60"/>
      <c r="H384" s="57">
        <f t="shared" si="15"/>
      </c>
      <c r="I384" s="57">
        <f t="shared" si="16"/>
      </c>
      <c r="J384" s="57">
        <f t="shared" si="17"/>
      </c>
      <c r="K384" s="5"/>
      <c r="L384" s="7"/>
    </row>
    <row r="385" spans="1:12" ht="25.5">
      <c r="A385" s="62">
        <v>381</v>
      </c>
      <c r="B385" s="8" t="s">
        <v>192</v>
      </c>
      <c r="C385" s="9" t="s">
        <v>256</v>
      </c>
      <c r="D385" s="55">
        <v>10</v>
      </c>
      <c r="E385" s="44"/>
      <c r="F385" s="44"/>
      <c r="G385" s="59"/>
      <c r="H385" s="57">
        <f t="shared" si="15"/>
      </c>
      <c r="I385" s="57">
        <f t="shared" si="16"/>
      </c>
      <c r="J385" s="57">
        <f t="shared" si="17"/>
      </c>
      <c r="K385" s="5"/>
      <c r="L385" s="7"/>
    </row>
    <row r="386" spans="1:12" ht="38.25" customHeight="1">
      <c r="A386" s="62">
        <v>382</v>
      </c>
      <c r="B386" s="8" t="s">
        <v>192</v>
      </c>
      <c r="C386" s="9" t="s">
        <v>257</v>
      </c>
      <c r="D386" s="55">
        <v>10</v>
      </c>
      <c r="E386" s="44"/>
      <c r="F386" s="44"/>
      <c r="G386" s="59"/>
      <c r="H386" s="57">
        <f t="shared" si="15"/>
      </c>
      <c r="I386" s="57">
        <f t="shared" si="16"/>
      </c>
      <c r="J386" s="57">
        <f t="shared" si="17"/>
      </c>
      <c r="K386" s="5"/>
      <c r="L386" s="7"/>
    </row>
    <row r="387" spans="1:12" ht="54" customHeight="1">
      <c r="A387" s="62">
        <v>383</v>
      </c>
      <c r="B387" s="8" t="s">
        <v>192</v>
      </c>
      <c r="C387" s="9" t="s">
        <v>258</v>
      </c>
      <c r="D387" s="55">
        <v>10</v>
      </c>
      <c r="E387" s="44"/>
      <c r="F387" s="44"/>
      <c r="G387" s="59"/>
      <c r="H387" s="57">
        <f t="shared" si="15"/>
      </c>
      <c r="I387" s="57">
        <f t="shared" si="16"/>
      </c>
      <c r="J387" s="57">
        <f t="shared" si="17"/>
      </c>
      <c r="K387" s="5"/>
      <c r="L387" s="7"/>
    </row>
    <row r="388" spans="1:12" ht="55.5" customHeight="1">
      <c r="A388" s="62">
        <v>384</v>
      </c>
      <c r="B388" s="8" t="s">
        <v>193</v>
      </c>
      <c r="C388" s="9" t="s">
        <v>194</v>
      </c>
      <c r="D388" s="55">
        <v>30</v>
      </c>
      <c r="E388" s="44"/>
      <c r="F388" s="44"/>
      <c r="G388" s="59"/>
      <c r="H388" s="57">
        <f t="shared" si="15"/>
      </c>
      <c r="I388" s="57">
        <f t="shared" si="16"/>
      </c>
      <c r="J388" s="57">
        <f t="shared" si="17"/>
      </c>
      <c r="K388" s="5"/>
      <c r="L388" s="7"/>
    </row>
    <row r="389" spans="1:12" ht="100.5" customHeight="1">
      <c r="A389" s="62">
        <v>385</v>
      </c>
      <c r="B389" s="8" t="s">
        <v>719</v>
      </c>
      <c r="C389" s="9" t="s">
        <v>259</v>
      </c>
      <c r="D389" s="55">
        <v>1</v>
      </c>
      <c r="E389" s="44"/>
      <c r="F389" s="44"/>
      <c r="G389" s="59"/>
      <c r="H389" s="57">
        <f>+IF(G389="","",(G389*0.16))</f>
      </c>
      <c r="I389" s="57">
        <f t="shared" si="16"/>
      </c>
      <c r="J389" s="57">
        <f t="shared" si="17"/>
      </c>
      <c r="K389" s="5"/>
      <c r="L389" s="7"/>
    </row>
    <row r="390" spans="1:15" ht="171.75" customHeight="1">
      <c r="A390" s="102">
        <v>386</v>
      </c>
      <c r="B390" s="105" t="s">
        <v>243</v>
      </c>
      <c r="C390" s="32" t="s">
        <v>617</v>
      </c>
      <c r="D390" s="100">
        <v>1</v>
      </c>
      <c r="E390" s="98"/>
      <c r="F390" s="98"/>
      <c r="G390" s="99"/>
      <c r="H390" s="95">
        <f aca="true" t="shared" si="18" ref="H390:H401">+IF(G390="","",(G390*0.16))</f>
      </c>
      <c r="I390" s="95">
        <f aca="true" t="shared" si="19" ref="I390:I401">+IF(H390="","",H390*D390)</f>
      </c>
      <c r="J390" s="95">
        <f aca="true" t="shared" si="20" ref="J390:J401">+IF(H390="","",(I390+(G390*D390)))</f>
      </c>
      <c r="K390" s="30"/>
      <c r="L390" s="31"/>
      <c r="M390" s="31"/>
      <c r="N390" s="31"/>
      <c r="O390" s="31"/>
    </row>
    <row r="391" spans="1:15" ht="176.25" customHeight="1">
      <c r="A391" s="102"/>
      <c r="B391" s="105"/>
      <c r="C391" s="33" t="s">
        <v>618</v>
      </c>
      <c r="D391" s="100"/>
      <c r="E391" s="98"/>
      <c r="F391" s="98"/>
      <c r="G391" s="99"/>
      <c r="H391" s="95">
        <f t="shared" si="18"/>
      </c>
      <c r="I391" s="95">
        <f t="shared" si="19"/>
      </c>
      <c r="J391" s="95">
        <f t="shared" si="20"/>
      </c>
      <c r="K391" s="30"/>
      <c r="L391" s="31"/>
      <c r="M391" s="31"/>
      <c r="N391" s="31"/>
      <c r="O391" s="31"/>
    </row>
    <row r="392" spans="1:15" ht="144" customHeight="1">
      <c r="A392" s="102"/>
      <c r="B392" s="105"/>
      <c r="C392" s="33" t="s">
        <v>619</v>
      </c>
      <c r="D392" s="100"/>
      <c r="E392" s="98"/>
      <c r="F392" s="98"/>
      <c r="G392" s="99"/>
      <c r="H392" s="95">
        <f t="shared" si="18"/>
      </c>
      <c r="I392" s="95">
        <f t="shared" si="19"/>
      </c>
      <c r="J392" s="95">
        <f t="shared" si="20"/>
      </c>
      <c r="K392" s="30"/>
      <c r="L392" s="31"/>
      <c r="M392" s="31"/>
      <c r="N392" s="31"/>
      <c r="O392" s="31"/>
    </row>
    <row r="393" spans="1:15" ht="132.75" customHeight="1">
      <c r="A393" s="102"/>
      <c r="B393" s="105"/>
      <c r="C393" s="34" t="s">
        <v>620</v>
      </c>
      <c r="D393" s="100"/>
      <c r="E393" s="98"/>
      <c r="F393" s="98"/>
      <c r="G393" s="99"/>
      <c r="H393" s="95">
        <f t="shared" si="18"/>
      </c>
      <c r="I393" s="95">
        <f t="shared" si="19"/>
      </c>
      <c r="J393" s="95">
        <f t="shared" si="20"/>
      </c>
      <c r="K393" s="30"/>
      <c r="L393" s="31"/>
      <c r="M393" s="31"/>
      <c r="N393" s="31"/>
      <c r="O393" s="31"/>
    </row>
    <row r="394" spans="1:15" ht="165" customHeight="1">
      <c r="A394" s="102">
        <v>387</v>
      </c>
      <c r="B394" s="76" t="s">
        <v>548</v>
      </c>
      <c r="C394" s="20" t="s">
        <v>622</v>
      </c>
      <c r="D394" s="100">
        <v>1</v>
      </c>
      <c r="E394" s="98"/>
      <c r="F394" s="98"/>
      <c r="G394" s="99"/>
      <c r="H394" s="95">
        <f t="shared" si="18"/>
      </c>
      <c r="I394" s="95">
        <f t="shared" si="19"/>
      </c>
      <c r="J394" s="95">
        <f t="shared" si="20"/>
      </c>
      <c r="K394" s="30"/>
      <c r="L394" s="31"/>
      <c r="M394" s="31"/>
      <c r="N394" s="31"/>
      <c r="O394" s="31"/>
    </row>
    <row r="395" spans="1:15" ht="175.5" customHeight="1">
      <c r="A395" s="102"/>
      <c r="B395" s="76"/>
      <c r="C395" s="36" t="s">
        <v>623</v>
      </c>
      <c r="D395" s="100"/>
      <c r="E395" s="98"/>
      <c r="F395" s="98"/>
      <c r="G395" s="99"/>
      <c r="H395" s="95">
        <f t="shared" si="18"/>
      </c>
      <c r="I395" s="95">
        <f t="shared" si="19"/>
      </c>
      <c r="J395" s="95">
        <f t="shared" si="20"/>
      </c>
      <c r="K395" s="30"/>
      <c r="L395" s="31"/>
      <c r="M395" s="31"/>
      <c r="N395" s="31"/>
      <c r="O395" s="31"/>
    </row>
    <row r="396" spans="1:15" ht="150.75" customHeight="1">
      <c r="A396" s="102"/>
      <c r="B396" s="76"/>
      <c r="C396" s="37" t="s">
        <v>624</v>
      </c>
      <c r="D396" s="100"/>
      <c r="E396" s="98"/>
      <c r="F396" s="98"/>
      <c r="G396" s="99"/>
      <c r="H396" s="95">
        <f t="shared" si="18"/>
      </c>
      <c r="I396" s="95">
        <f t="shared" si="19"/>
      </c>
      <c r="J396" s="95">
        <f t="shared" si="20"/>
      </c>
      <c r="K396" s="30"/>
      <c r="L396" s="31"/>
      <c r="M396" s="31"/>
      <c r="N396" s="31"/>
      <c r="O396" s="31"/>
    </row>
    <row r="397" spans="1:15" ht="158.25" customHeight="1">
      <c r="A397" s="102">
        <v>388</v>
      </c>
      <c r="B397" s="105" t="s">
        <v>549</v>
      </c>
      <c r="C397" s="35" t="s">
        <v>621</v>
      </c>
      <c r="D397" s="100">
        <v>1</v>
      </c>
      <c r="E397" s="98"/>
      <c r="F397" s="98"/>
      <c r="G397" s="99"/>
      <c r="H397" s="95">
        <f t="shared" si="18"/>
      </c>
      <c r="I397" s="95">
        <f t="shared" si="19"/>
      </c>
      <c r="J397" s="95">
        <f t="shared" si="20"/>
      </c>
      <c r="K397" s="30"/>
      <c r="L397" s="31"/>
      <c r="M397" s="31"/>
      <c r="N397" s="31"/>
      <c r="O397" s="31"/>
    </row>
    <row r="398" spans="1:15" ht="104.25" customHeight="1">
      <c r="A398" s="102"/>
      <c r="B398" s="105"/>
      <c r="C398" s="22" t="s">
        <v>716</v>
      </c>
      <c r="D398" s="100"/>
      <c r="E398" s="98"/>
      <c r="F398" s="98"/>
      <c r="G398" s="99"/>
      <c r="H398" s="95">
        <f t="shared" si="18"/>
      </c>
      <c r="I398" s="95">
        <f t="shared" si="19"/>
      </c>
      <c r="J398" s="95">
        <f t="shared" si="20"/>
      </c>
      <c r="K398" s="30"/>
      <c r="L398" s="31"/>
      <c r="M398" s="31"/>
      <c r="N398" s="31"/>
      <c r="O398" s="31"/>
    </row>
    <row r="399" spans="1:15" ht="158.25" customHeight="1">
      <c r="A399" s="102">
        <v>389</v>
      </c>
      <c r="B399" s="105" t="s">
        <v>183</v>
      </c>
      <c r="C399" s="20" t="s">
        <v>543</v>
      </c>
      <c r="D399" s="100">
        <v>1</v>
      </c>
      <c r="E399" s="98"/>
      <c r="F399" s="98"/>
      <c r="G399" s="99"/>
      <c r="H399" s="95">
        <f t="shared" si="18"/>
      </c>
      <c r="I399" s="95">
        <f t="shared" si="19"/>
      </c>
      <c r="J399" s="95">
        <f t="shared" si="20"/>
      </c>
      <c r="K399" s="101"/>
      <c r="L399" s="31"/>
      <c r="M399" s="31"/>
      <c r="N399" s="31"/>
      <c r="O399" s="31"/>
    </row>
    <row r="400" spans="1:15" ht="85.5" customHeight="1">
      <c r="A400" s="102"/>
      <c r="B400" s="105"/>
      <c r="C400" s="22" t="s">
        <v>738</v>
      </c>
      <c r="D400" s="100"/>
      <c r="E400" s="98"/>
      <c r="F400" s="98"/>
      <c r="G400" s="99"/>
      <c r="H400" s="95">
        <f t="shared" si="18"/>
      </c>
      <c r="I400" s="95">
        <f t="shared" si="19"/>
      </c>
      <c r="J400" s="95">
        <f t="shared" si="20"/>
      </c>
      <c r="K400" s="101"/>
      <c r="L400" s="31"/>
      <c r="M400" s="31"/>
      <c r="N400" s="31"/>
      <c r="O400" s="31"/>
    </row>
    <row r="401" spans="1:15" ht="85.5" customHeight="1">
      <c r="A401" s="73">
        <v>390</v>
      </c>
      <c r="B401" s="8" t="s">
        <v>39</v>
      </c>
      <c r="C401" s="52" t="s">
        <v>40</v>
      </c>
      <c r="D401" s="55"/>
      <c r="E401" s="75"/>
      <c r="F401" s="75"/>
      <c r="G401" s="59"/>
      <c r="H401" s="57">
        <f t="shared" si="18"/>
      </c>
      <c r="I401" s="57">
        <f t="shared" si="19"/>
      </c>
      <c r="J401" s="57">
        <f t="shared" si="20"/>
      </c>
      <c r="K401" s="74"/>
      <c r="L401" s="31"/>
      <c r="M401" s="31"/>
      <c r="N401" s="31"/>
      <c r="O401" s="31"/>
    </row>
    <row r="402" spans="1:10" ht="41.25" customHeight="1">
      <c r="A402" s="106" t="s">
        <v>133</v>
      </c>
      <c r="B402" s="107"/>
      <c r="C402" s="107"/>
      <c r="D402" s="107"/>
      <c r="E402" s="107"/>
      <c r="F402" s="107"/>
      <c r="G402" s="107"/>
      <c r="H402" s="107"/>
      <c r="I402" s="108"/>
      <c r="J402" s="109">
        <f>+SUM(J5:J401)</f>
        <v>0</v>
      </c>
    </row>
    <row r="403" ht="12.75">
      <c r="J403" s="109"/>
    </row>
  </sheetData>
  <sheetProtection selectLockedCells="1"/>
  <protectedRanges>
    <protectedRange password="DE82" sqref="F19:G23 E20:E23 D19:D23 D24:G401 D5:G18 H5:J401" name="Rango1"/>
  </protectedRanges>
  <mergeCells count="45">
    <mergeCell ref="A402:I402"/>
    <mergeCell ref="J402:J403"/>
    <mergeCell ref="D390:D393"/>
    <mergeCell ref="H390:H393"/>
    <mergeCell ref="G390:G393"/>
    <mergeCell ref="A390:A393"/>
    <mergeCell ref="J390:J393"/>
    <mergeCell ref="A397:A398"/>
    <mergeCell ref="B397:B398"/>
    <mergeCell ref="D397:D398"/>
    <mergeCell ref="H397:H398"/>
    <mergeCell ref="J397:J398"/>
    <mergeCell ref="B3:B4"/>
    <mergeCell ref="C3:C4"/>
    <mergeCell ref="A399:A400"/>
    <mergeCell ref="B399:B400"/>
    <mergeCell ref="B390:B393"/>
    <mergeCell ref="B394:B396"/>
    <mergeCell ref="A3:A4"/>
    <mergeCell ref="A394:A396"/>
    <mergeCell ref="K399:K400"/>
    <mergeCell ref="G394:G396"/>
    <mergeCell ref="J399:J400"/>
    <mergeCell ref="G399:G400"/>
    <mergeCell ref="H399:H400"/>
    <mergeCell ref="I399:I400"/>
    <mergeCell ref="I394:I396"/>
    <mergeCell ref="H394:H396"/>
    <mergeCell ref="D399:D400"/>
    <mergeCell ref="F394:F396"/>
    <mergeCell ref="E397:E398"/>
    <mergeCell ref="E399:E400"/>
    <mergeCell ref="E394:E396"/>
    <mergeCell ref="F397:F398"/>
    <mergeCell ref="F399:F400"/>
    <mergeCell ref="A1:J2"/>
    <mergeCell ref="I397:I398"/>
    <mergeCell ref="E3:E4"/>
    <mergeCell ref="F3:F4"/>
    <mergeCell ref="F390:F393"/>
    <mergeCell ref="E390:E393"/>
    <mergeCell ref="I390:I393"/>
    <mergeCell ref="G397:G398"/>
    <mergeCell ref="D394:D396"/>
    <mergeCell ref="J394:J396"/>
  </mergeCells>
  <printOptions/>
  <pageMargins left="0.7874015748031497" right="0.7874015748031497" top="0.984251968503937" bottom="0.984251968503937" header="0" footer="0"/>
  <pageSetup horizontalDpi="600" verticalDpi="600" orientation="landscape" paperSize="5" scale="55" r:id="rId1"/>
  <headerFooter alignWithMargins="0">
    <oddHeader>&amp;C&amp;"Arial,Negrita"&amp;12Comité de Laboratorios U.D.F.J.C. 2008
Grupo E (Equipo Especializado Laboratorios)</oddHead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rafajardom</cp:lastModifiedBy>
  <cp:lastPrinted>2008-07-26T18:43:53Z</cp:lastPrinted>
  <dcterms:created xsi:type="dcterms:W3CDTF">2008-07-20T19:53:01Z</dcterms:created>
  <dcterms:modified xsi:type="dcterms:W3CDTF">2008-10-09T23:18:02Z</dcterms:modified>
  <cp:category/>
  <cp:version/>
  <cp:contentType/>
  <cp:contentStatus/>
</cp:coreProperties>
</file>