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00" windowHeight="4050" activeTab="0"/>
  </bookViews>
  <sheets>
    <sheet name="Hoja2" sheetId="1" r:id="rId1"/>
  </sheets>
  <definedNames>
    <definedName name="_xlnm.Print_Titles" localSheetId="0">'Hoja2'!$A:$A</definedName>
  </definedNames>
  <calcPr fullCalcOnLoad="1"/>
</workbook>
</file>

<file path=xl/sharedStrings.xml><?xml version="1.0" encoding="utf-8"?>
<sst xmlns="http://schemas.openxmlformats.org/spreadsheetml/2006/main" count="157" uniqueCount="56">
  <si>
    <t>CUMPLE</t>
  </si>
  <si>
    <t>EVALUACIÓN TÉCNICA</t>
  </si>
  <si>
    <t>EVALUACION CERTIFICACIONES DE EXPERIENCIA</t>
  </si>
  <si>
    <t>CERTIFICACIÓN CON OTRAS ENTIDADES Y/O I.E.S</t>
  </si>
  <si>
    <t>EXPIDE</t>
  </si>
  <si>
    <t>MONTO</t>
  </si>
  <si>
    <t>OBSERVACIONES</t>
  </si>
  <si>
    <t xml:space="preserve">VALORACION FINAL </t>
  </si>
  <si>
    <t>ADMISIBLE</t>
  </si>
  <si>
    <t>FECHA DE INICIO</t>
  </si>
  <si>
    <t xml:space="preserve">Evaluación Técnica de la Convocatoria Publica No. 015 de 2009 </t>
  </si>
  <si>
    <t xml:space="preserve">“CONTRATAR LA ADQUISICIÓN DE EQUIPOS DE LABORATORIO- SOLUCIONES INTEGRALES  CON DESTINO A LOS LABORATORIOS, TALLERES, CENTROS Y AULAS ESPECIALIZADAS DE LAS FACULTADES DE LA UNIVERSIDAD FRANCISCO JOSÉ DE CALDAS, DE ACUERDO CON LAS CONDICIONES Y ESPECIFICACIONES PREVISTAS”. </t>
  </si>
  <si>
    <t>ANALYTICA</t>
  </si>
  <si>
    <t>PISOTEX S.A.</t>
  </si>
  <si>
    <t>EAN*</t>
  </si>
  <si>
    <t>EAN**</t>
  </si>
  <si>
    <t>CATALOGOS</t>
  </si>
  <si>
    <t>GARANTIA</t>
  </si>
  <si>
    <t>TIEMPO DE RESPUESTA</t>
  </si>
  <si>
    <t>DILIGENCIAMIENTO ANEXO No. 4</t>
  </si>
  <si>
    <t>VALORACION TECNICA</t>
  </si>
  <si>
    <t>** EURO A A $3.080,16 * 37858,14 Euros</t>
  </si>
  <si>
    <t>*EURO A $3.140,24 * 60572,21 Euros</t>
  </si>
  <si>
    <t>ARISMA</t>
  </si>
  <si>
    <t>ALCALDIA MUNICPAL DE SOACHA</t>
  </si>
  <si>
    <t>SECRETARIA DE EDUCACION DISTRITAL</t>
  </si>
  <si>
    <t>UNIVERSIDAD DISTRITAL</t>
  </si>
  <si>
    <t>GOESYSTEM ING. LTDA.</t>
  </si>
  <si>
    <t>UNITROPICO</t>
  </si>
  <si>
    <t>SENA</t>
  </si>
  <si>
    <t>ELECTROEQUIPOS LTDA</t>
  </si>
  <si>
    <t>UNAD</t>
  </si>
  <si>
    <t>INSTITUTO TECNOLOGICO METROPOLITANO</t>
  </si>
  <si>
    <t>UNIVERSIDAD DE LOS ANDES</t>
  </si>
  <si>
    <t>ESCUELA TECNOLOGICA INSTITUTO CENTRAL SALLE</t>
  </si>
  <si>
    <t>SMART INGENIERIA</t>
  </si>
  <si>
    <t>AUTOMATIZACION AVANZADA</t>
  </si>
  <si>
    <t>SUMINISTRO DE REPUESTOS</t>
  </si>
  <si>
    <t>EN FABRICA</t>
  </si>
  <si>
    <t>5 AÑOS</t>
  </si>
  <si>
    <t xml:space="preserve">LUGAR DE CAPACITACION </t>
  </si>
  <si>
    <t>SITIO UBICACIÒN DE LOS EQUIPOS</t>
  </si>
  <si>
    <t>TRES (3) AÑOS</t>
  </si>
  <si>
    <t>MAXIMO 24 HORAS</t>
  </si>
  <si>
    <t>DOS (2) AÑOS</t>
  </si>
  <si>
    <t>CINCO (5) AÑOS</t>
  </si>
  <si>
    <t>12 HORAS</t>
  </si>
  <si>
    <t>VEINTICUTRO (24) HORAS</t>
  </si>
  <si>
    <t xml:space="preserve"> 24 HORAS</t>
  </si>
  <si>
    <t>CUARENTA Y OCHO (48) HORAS</t>
  </si>
  <si>
    <t>K RESIDUAL</t>
  </si>
  <si>
    <t>CERTIFICADOS DE DISTRIBUCION</t>
  </si>
  <si>
    <t>NO CUMPLE</t>
  </si>
  <si>
    <t>NO ADMISIBLE</t>
  </si>
  <si>
    <t>VALOR DE CERTIFICACIONES</t>
  </si>
  <si>
    <t>CALIFICACION DE LAS CERTFICACIONES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</si>
</sst>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$-240A]\ #,##0"/>
    <numFmt numFmtId="181" formatCode="&quot;$&quot;\ #,##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#,##0;[Red]#,##0"/>
    <numFmt numFmtId="187" formatCode="#,##0.00;[Red]#,##0.00"/>
    <numFmt numFmtId="188" formatCode="_-* #,##0.00\ _p_t_a_-;\-* #,##0.00\ _p_t_a_-;_-* &quot;-&quot;??\ _p_t_a_-;_-@_-"/>
    <numFmt numFmtId="189" formatCode="_-* #,##0\ _p_t_a_-;\-* #,##0\ _p_t_a_-;_-* &quot;-&quot;??\ _p_t_a_-;_-@_-"/>
    <numFmt numFmtId="190" formatCode="#,##0.000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4" fontId="3" fillId="0" borderId="11" xfId="53" applyNumberFormat="1" applyFont="1" applyFill="1" applyBorder="1" applyAlignment="1" applyProtection="1">
      <alignment horizontal="right" vertical="center" wrapText="1"/>
      <protection locked="0"/>
    </xf>
    <xf numFmtId="0" fontId="3" fillId="24" borderId="10" xfId="53" applyFont="1" applyFill="1" applyBorder="1" applyAlignment="1" applyProtection="1">
      <alignment horizontal="center" vertical="center" wrapText="1"/>
      <protection locked="0"/>
    </xf>
    <xf numFmtId="0" fontId="3" fillId="24" borderId="11" xfId="53" applyFont="1" applyFill="1" applyBorder="1" applyAlignment="1" applyProtection="1">
      <alignment horizontal="center" vertical="center" wrapText="1"/>
      <protection locked="0"/>
    </xf>
    <xf numFmtId="4" fontId="3" fillId="24" borderId="11" xfId="53" applyNumberFormat="1" applyFont="1" applyFill="1" applyBorder="1" applyAlignment="1" applyProtection="1">
      <alignment horizontal="right" vertical="center" wrapText="1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" fillId="0" borderId="13" xfId="53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16" borderId="14" xfId="53" applyFont="1" applyFill="1" applyBorder="1" applyAlignment="1" applyProtection="1">
      <alignment horizontal="center" vertical="center" wrapText="1"/>
      <protection/>
    </xf>
    <xf numFmtId="4" fontId="3" fillId="0" borderId="15" xfId="53" applyNumberFormat="1" applyFont="1" applyFill="1" applyBorder="1" applyAlignment="1" applyProtection="1">
      <alignment horizontal="center" vertical="center" wrapText="1"/>
      <protection locked="0"/>
    </xf>
    <xf numFmtId="4" fontId="3" fillId="24" borderId="15" xfId="53" applyNumberFormat="1" applyFont="1" applyFill="1" applyBorder="1" applyAlignment="1" applyProtection="1">
      <alignment horizontal="center" vertical="center" wrapText="1"/>
      <protection locked="0"/>
    </xf>
    <xf numFmtId="0" fontId="25" fillId="16" borderId="10" xfId="53" applyFont="1" applyFill="1" applyBorder="1" applyAlignment="1" applyProtection="1">
      <alignment horizontal="center" vertical="center" wrapText="1"/>
      <protection locked="0"/>
    </xf>
    <xf numFmtId="0" fontId="25" fillId="16" borderId="11" xfId="53" applyFont="1" applyFill="1" applyBorder="1" applyAlignment="1" applyProtection="1">
      <alignment horizontal="center" vertical="center" wrapText="1"/>
      <protection locked="0"/>
    </xf>
    <xf numFmtId="0" fontId="25" fillId="16" borderId="15" xfId="53" applyFont="1" applyFill="1" applyBorder="1" applyAlignment="1" applyProtection="1">
      <alignment horizontal="center" vertical="center" wrapText="1"/>
      <protection locked="0"/>
    </xf>
    <xf numFmtId="15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53" applyFont="1" applyFill="1" applyBorder="1" applyAlignment="1" applyProtection="1">
      <alignment horizontal="center" vertical="center" wrapText="1"/>
      <protection/>
    </xf>
    <xf numFmtId="0" fontId="25" fillId="16" borderId="17" xfId="53" applyFont="1" applyFill="1" applyBorder="1" applyAlignment="1" applyProtection="1">
      <alignment horizontal="center" vertical="center" wrapText="1"/>
      <protection locked="0"/>
    </xf>
    <xf numFmtId="0" fontId="3" fillId="0" borderId="17" xfId="53" applyFont="1" applyFill="1" applyBorder="1" applyAlignment="1" applyProtection="1">
      <alignment horizontal="center" vertical="center" wrapText="1"/>
      <protection locked="0"/>
    </xf>
    <xf numFmtId="0" fontId="3" fillId="24" borderId="17" xfId="53" applyFont="1" applyFill="1" applyBorder="1" applyAlignment="1" applyProtection="1">
      <alignment horizontal="center" vertical="center" wrapText="1"/>
      <protection locked="0"/>
    </xf>
    <xf numFmtId="4" fontId="3" fillId="24" borderId="18" xfId="53" applyNumberFormat="1" applyFont="1" applyFill="1" applyBorder="1" applyAlignment="1" applyProtection="1">
      <alignment horizontal="right" vertical="center" wrapText="1"/>
      <protection locked="0"/>
    </xf>
    <xf numFmtId="4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5" xfId="53" applyNumberFormat="1" applyFont="1" applyFill="1" applyBorder="1" applyAlignment="1" applyProtection="1">
      <alignment horizontal="right" vertical="center" wrapText="1"/>
      <protection locked="0"/>
    </xf>
    <xf numFmtId="4" fontId="3" fillId="24" borderId="15" xfId="53" applyNumberFormat="1" applyFont="1" applyFill="1" applyBorder="1" applyAlignment="1" applyProtection="1">
      <alignment horizontal="right" vertical="center" wrapText="1"/>
      <protection locked="0"/>
    </xf>
    <xf numFmtId="4" fontId="3" fillId="24" borderId="11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16" borderId="12" xfId="53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180" fontId="0" fillId="0" borderId="11" xfId="0" applyNumberFormat="1" applyBorder="1" applyAlignment="1">
      <alignment vertical="center"/>
    </xf>
    <xf numFmtId="0" fontId="3" fillId="24" borderId="10" xfId="53" applyFont="1" applyFill="1" applyBorder="1" applyAlignment="1" applyProtection="1">
      <alignment horizontal="center" vertical="center" wrapText="1"/>
      <protection locked="0"/>
    </xf>
    <xf numFmtId="0" fontId="3" fillId="24" borderId="11" xfId="53" applyFont="1" applyFill="1" applyBorder="1" applyAlignment="1" applyProtection="1">
      <alignment horizontal="center" vertical="center" wrapText="1"/>
      <protection locked="0"/>
    </xf>
    <xf numFmtId="0" fontId="3" fillId="24" borderId="15" xfId="53" applyFont="1" applyFill="1" applyBorder="1" applyAlignment="1" applyProtection="1">
      <alignment horizontal="center" vertical="center" wrapText="1"/>
      <protection locked="0"/>
    </xf>
    <xf numFmtId="4" fontId="0" fillId="0" borderId="19" xfId="53" applyNumberFormat="1" applyFont="1" applyFill="1" applyBorder="1" applyAlignment="1" applyProtection="1">
      <alignment horizontal="center" vertical="center" wrapText="1"/>
      <protection locked="0"/>
    </xf>
    <xf numFmtId="4" fontId="0" fillId="0" borderId="20" xfId="53" applyNumberFormat="1" applyFont="1" applyFill="1" applyBorder="1" applyAlignment="1" applyProtection="1">
      <alignment horizontal="center" vertical="center" wrapText="1"/>
      <protection locked="0"/>
    </xf>
    <xf numFmtId="4" fontId="0" fillId="0" borderId="21" xfId="53" applyNumberFormat="1" applyFont="1" applyFill="1" applyBorder="1" applyAlignment="1" applyProtection="1">
      <alignment horizontal="center" vertical="center" wrapText="1"/>
      <protection locked="0"/>
    </xf>
    <xf numFmtId="0" fontId="5" fillId="24" borderId="22" xfId="53" applyFont="1" applyFill="1" applyBorder="1" applyAlignment="1" applyProtection="1">
      <alignment horizontal="center" vertical="center" wrapText="1"/>
      <protection/>
    </xf>
    <xf numFmtId="0" fontId="5" fillId="24" borderId="23" xfId="53" applyFont="1" applyFill="1" applyBorder="1" applyAlignment="1" applyProtection="1">
      <alignment horizontal="center" vertical="center" wrapText="1"/>
      <protection/>
    </xf>
    <xf numFmtId="0" fontId="5" fillId="24" borderId="20" xfId="53" applyFont="1" applyFill="1" applyBorder="1" applyAlignment="1" applyProtection="1">
      <alignment horizontal="center" vertical="center" wrapText="1"/>
      <protection/>
    </xf>
    <xf numFmtId="0" fontId="5" fillId="24" borderId="21" xfId="53" applyFont="1" applyFill="1" applyBorder="1" applyAlignment="1" applyProtection="1">
      <alignment horizontal="center" vertical="center" wrapText="1"/>
      <protection/>
    </xf>
    <xf numFmtId="0" fontId="3" fillId="24" borderId="17" xfId="53" applyFont="1" applyFill="1" applyBorder="1" applyAlignment="1" applyProtection="1">
      <alignment horizontal="center" vertical="center" wrapText="1"/>
      <protection locked="0"/>
    </xf>
    <xf numFmtId="0" fontId="3" fillId="24" borderId="18" xfId="53" applyFont="1" applyFill="1" applyBorder="1" applyAlignment="1" applyProtection="1">
      <alignment horizontal="center" vertical="center" wrapText="1"/>
      <protection locked="0"/>
    </xf>
    <xf numFmtId="0" fontId="3" fillId="24" borderId="24" xfId="53" applyFont="1" applyFill="1" applyBorder="1" applyAlignment="1" applyProtection="1">
      <alignment horizontal="center" vertical="center" wrapText="1"/>
      <protection locked="0"/>
    </xf>
    <xf numFmtId="0" fontId="3" fillId="24" borderId="25" xfId="53" applyFont="1" applyFill="1" applyBorder="1" applyAlignment="1" applyProtection="1">
      <alignment horizontal="center" vertical="center" wrapText="1"/>
      <protection locked="0"/>
    </xf>
    <xf numFmtId="4" fontId="0" fillId="0" borderId="14" xfId="53" applyNumberFormat="1" applyFont="1" applyFill="1" applyBorder="1" applyAlignment="1" applyProtection="1">
      <alignment horizontal="center" vertical="center" wrapText="1"/>
      <protection locked="0"/>
    </xf>
    <xf numFmtId="4" fontId="0" fillId="0" borderId="26" xfId="53" applyNumberFormat="1" applyFont="1" applyFill="1" applyBorder="1" applyAlignment="1" applyProtection="1">
      <alignment horizontal="center" vertical="center" wrapText="1"/>
      <protection locked="0"/>
    </xf>
    <xf numFmtId="4" fontId="0" fillId="0" borderId="27" xfId="53" applyNumberFormat="1" applyFont="1" applyFill="1" applyBorder="1" applyAlignment="1" applyProtection="1">
      <alignment horizontal="center" vertical="center" wrapText="1"/>
      <protection locked="0"/>
    </xf>
    <xf numFmtId="0" fontId="3" fillId="24" borderId="28" xfId="53" applyFont="1" applyFill="1" applyBorder="1" applyAlignment="1" applyProtection="1">
      <alignment horizontal="center" vertical="center" wrapText="1"/>
      <protection locked="0"/>
    </xf>
    <xf numFmtId="0" fontId="3" fillId="24" borderId="29" xfId="53" applyFont="1" applyFill="1" applyBorder="1" applyAlignment="1" applyProtection="1">
      <alignment horizontal="center" vertical="center" wrapText="1"/>
      <protection locked="0"/>
    </xf>
    <xf numFmtId="0" fontId="3" fillId="24" borderId="30" xfId="53" applyFont="1" applyFill="1" applyBorder="1" applyAlignment="1" applyProtection="1">
      <alignment horizontal="center" vertical="center" wrapText="1"/>
      <protection locked="0"/>
    </xf>
    <xf numFmtId="0" fontId="5" fillId="24" borderId="31" xfId="53" applyFont="1" applyFill="1" applyBorder="1" applyAlignment="1" applyProtection="1">
      <alignment horizontal="center" vertical="center" wrapText="1"/>
      <protection/>
    </xf>
    <xf numFmtId="0" fontId="5" fillId="24" borderId="32" xfId="53" applyFont="1" applyFill="1" applyBorder="1" applyAlignment="1" applyProtection="1">
      <alignment horizontal="center" vertical="center" wrapText="1"/>
      <protection/>
    </xf>
    <xf numFmtId="0" fontId="5" fillId="24" borderId="33" xfId="53" applyFont="1" applyFill="1" applyBorder="1" applyAlignment="1" applyProtection="1">
      <alignment horizontal="center" vertical="center" wrapText="1"/>
      <protection/>
    </xf>
    <xf numFmtId="0" fontId="5" fillId="24" borderId="34" xfId="53" applyFont="1" applyFill="1" applyBorder="1" applyAlignment="1" applyProtection="1">
      <alignment horizontal="center" vertical="center" wrapText="1"/>
      <protection/>
    </xf>
    <xf numFmtId="0" fontId="5" fillId="24" borderId="35" xfId="53" applyFont="1" applyFill="1" applyBorder="1" applyAlignment="1" applyProtection="1">
      <alignment horizontal="center" vertical="center" wrapText="1"/>
      <protection/>
    </xf>
    <xf numFmtId="0" fontId="5" fillId="24" borderId="36" xfId="53" applyFont="1" applyFill="1" applyBorder="1" applyAlignment="1" applyProtection="1">
      <alignment horizontal="center" vertical="center" wrapText="1"/>
      <protection/>
    </xf>
    <xf numFmtId="0" fontId="5" fillId="16" borderId="37" xfId="53" applyFont="1" applyFill="1" applyBorder="1" applyAlignment="1" applyProtection="1">
      <alignment horizontal="center" vertical="center" wrapText="1"/>
      <protection/>
    </xf>
    <xf numFmtId="0" fontId="5" fillId="16" borderId="38" xfId="53" applyFont="1" applyFill="1" applyBorder="1" applyAlignment="1" applyProtection="1">
      <alignment horizontal="center" vertical="center" wrapText="1"/>
      <protection/>
    </xf>
    <xf numFmtId="0" fontId="5" fillId="24" borderId="39" xfId="53" applyFont="1" applyFill="1" applyBorder="1" applyAlignment="1" applyProtection="1">
      <alignment horizontal="center" vertical="center" wrapText="1"/>
      <protection/>
    </xf>
    <xf numFmtId="0" fontId="5" fillId="24" borderId="40" xfId="53" applyFont="1" applyFill="1" applyBorder="1" applyAlignment="1" applyProtection="1">
      <alignment horizontal="center" vertical="center" wrapText="1"/>
      <protection/>
    </xf>
    <xf numFmtId="0" fontId="5" fillId="24" borderId="0" xfId="53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24" borderId="19" xfId="53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29"/>
  <sheetViews>
    <sheetView tabSelected="1" zoomScalePageLayoutView="0" workbookViewId="0" topLeftCell="AE1">
      <selection activeCell="AH4" sqref="AH4"/>
    </sheetView>
  </sheetViews>
  <sheetFormatPr defaultColWidth="11.421875" defaultRowHeight="12.75"/>
  <cols>
    <col min="1" max="1" width="31.00390625" style="28" customWidth="1"/>
    <col min="2" max="2" width="14.421875" style="0" customWidth="1"/>
    <col min="3" max="3" width="11.00390625" style="0" customWidth="1"/>
    <col min="4" max="4" width="13.00390625" style="0" customWidth="1"/>
    <col min="5" max="6" width="15.8515625" style="0" customWidth="1"/>
    <col min="7" max="7" width="12.421875" style="0" customWidth="1"/>
    <col min="8" max="8" width="14.57421875" style="0" customWidth="1"/>
    <col min="9" max="9" width="15.57421875" style="0" customWidth="1"/>
    <col min="10" max="10" width="12.421875" style="0" customWidth="1"/>
    <col min="12" max="12" width="13.57421875" style="0" customWidth="1"/>
    <col min="13" max="13" width="16.7109375" style="0" customWidth="1"/>
    <col min="14" max="14" width="14.57421875" style="0" customWidth="1"/>
    <col min="15" max="16" width="13.57421875" style="0" customWidth="1"/>
    <col min="17" max="17" width="16.28125" style="11" customWidth="1"/>
    <col min="20" max="20" width="14.421875" style="0" customWidth="1"/>
    <col min="21" max="21" width="16.28125" style="0" customWidth="1"/>
    <col min="22" max="24" width="14.421875" style="0" customWidth="1"/>
    <col min="25" max="25" width="13.421875" style="0" customWidth="1"/>
    <col min="26" max="26" width="15.421875" style="0" customWidth="1"/>
    <col min="28" max="29" width="14.140625" style="0" customWidth="1"/>
    <col min="30" max="30" width="15.421875" style="0" customWidth="1"/>
    <col min="31" max="32" width="14.140625" style="0" customWidth="1"/>
    <col min="33" max="33" width="13.00390625" style="0" customWidth="1"/>
    <col min="36" max="36" width="12.140625" style="0" bestFit="1" customWidth="1"/>
    <col min="37" max="37" width="17.421875" style="0" customWidth="1"/>
    <col min="38" max="38" width="14.7109375" style="0" customWidth="1"/>
    <col min="39" max="40" width="12.140625" style="0" customWidth="1"/>
    <col min="41" max="41" width="13.00390625" style="0" customWidth="1"/>
  </cols>
  <sheetData>
    <row r="2" spans="1:17" ht="18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ht="18">
      <c r="A3" s="63" t="s">
        <v>10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50.25" customHeight="1">
      <c r="A4" s="64" t="s">
        <v>11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7" ht="13.5" thickBot="1"/>
    <row r="8" spans="1:41" ht="12.75" customHeight="1">
      <c r="A8" s="58" t="s">
        <v>2</v>
      </c>
      <c r="B8" s="60" t="s">
        <v>12</v>
      </c>
      <c r="C8" s="38"/>
      <c r="D8" s="38"/>
      <c r="E8" s="38"/>
      <c r="F8" s="38"/>
      <c r="G8" s="38"/>
      <c r="H8" s="38"/>
      <c r="I8" s="38"/>
      <c r="J8" s="60" t="s">
        <v>23</v>
      </c>
      <c r="K8" s="38"/>
      <c r="L8" s="38"/>
      <c r="M8" s="38"/>
      <c r="N8" s="38"/>
      <c r="O8" s="38"/>
      <c r="P8" s="38"/>
      <c r="Q8" s="38"/>
      <c r="R8" s="52" t="s">
        <v>27</v>
      </c>
      <c r="S8" s="53"/>
      <c r="T8" s="53"/>
      <c r="U8" s="53"/>
      <c r="V8" s="53"/>
      <c r="W8" s="53"/>
      <c r="X8" s="53"/>
      <c r="Y8" s="54"/>
      <c r="Z8" s="38" t="s">
        <v>30</v>
      </c>
      <c r="AA8" s="38"/>
      <c r="AB8" s="38"/>
      <c r="AC8" s="38"/>
      <c r="AD8" s="38"/>
      <c r="AE8" s="38"/>
      <c r="AF8" s="38"/>
      <c r="AG8" s="39"/>
      <c r="AH8" s="60" t="s">
        <v>36</v>
      </c>
      <c r="AI8" s="38"/>
      <c r="AJ8" s="38"/>
      <c r="AK8" s="38"/>
      <c r="AL8" s="38"/>
      <c r="AM8" s="38"/>
      <c r="AN8" s="38"/>
      <c r="AO8" s="39"/>
    </row>
    <row r="9" spans="1:41" ht="25.5" customHeight="1" thickBot="1">
      <c r="A9" s="59"/>
      <c r="B9" s="61"/>
      <c r="C9" s="62"/>
      <c r="D9" s="62"/>
      <c r="E9" s="62"/>
      <c r="F9" s="62"/>
      <c r="G9" s="62"/>
      <c r="H9" s="62"/>
      <c r="I9" s="62"/>
      <c r="J9" s="61"/>
      <c r="K9" s="62"/>
      <c r="L9" s="62"/>
      <c r="M9" s="62"/>
      <c r="N9" s="62"/>
      <c r="O9" s="62"/>
      <c r="P9" s="62"/>
      <c r="Q9" s="62"/>
      <c r="R9" s="55"/>
      <c r="S9" s="56"/>
      <c r="T9" s="56"/>
      <c r="U9" s="56"/>
      <c r="V9" s="56"/>
      <c r="W9" s="56"/>
      <c r="X9" s="56"/>
      <c r="Y9" s="57"/>
      <c r="Z9" s="40"/>
      <c r="AA9" s="40"/>
      <c r="AB9" s="40"/>
      <c r="AC9" s="40"/>
      <c r="AD9" s="40"/>
      <c r="AE9" s="40"/>
      <c r="AF9" s="40"/>
      <c r="AG9" s="41"/>
      <c r="AH9" s="65"/>
      <c r="AI9" s="40"/>
      <c r="AJ9" s="40"/>
      <c r="AK9" s="40"/>
      <c r="AL9" s="40"/>
      <c r="AM9" s="40"/>
      <c r="AN9" s="40"/>
      <c r="AO9" s="41"/>
    </row>
    <row r="10" spans="1:41" s="1" customFormat="1" ht="48.75" customHeight="1">
      <c r="A10" s="29" t="s">
        <v>3</v>
      </c>
      <c r="B10" s="15" t="s">
        <v>4</v>
      </c>
      <c r="C10" s="16" t="s">
        <v>9</v>
      </c>
      <c r="D10" s="16" t="s">
        <v>5</v>
      </c>
      <c r="E10" s="16" t="s">
        <v>6</v>
      </c>
      <c r="F10" s="16" t="s">
        <v>40</v>
      </c>
      <c r="G10" s="16" t="s">
        <v>17</v>
      </c>
      <c r="H10" s="16" t="s">
        <v>18</v>
      </c>
      <c r="I10" s="17" t="s">
        <v>37</v>
      </c>
      <c r="J10" s="15" t="s">
        <v>4</v>
      </c>
      <c r="K10" s="16" t="s">
        <v>9</v>
      </c>
      <c r="L10" s="16" t="s">
        <v>5</v>
      </c>
      <c r="M10" s="16" t="s">
        <v>6</v>
      </c>
      <c r="N10" s="16" t="s">
        <v>40</v>
      </c>
      <c r="O10" s="16" t="s">
        <v>17</v>
      </c>
      <c r="P10" s="16" t="s">
        <v>18</v>
      </c>
      <c r="Q10" s="17" t="s">
        <v>37</v>
      </c>
      <c r="R10" s="15" t="s">
        <v>4</v>
      </c>
      <c r="S10" s="16" t="s">
        <v>9</v>
      </c>
      <c r="T10" s="16" t="s">
        <v>5</v>
      </c>
      <c r="U10" s="16" t="s">
        <v>6</v>
      </c>
      <c r="V10" s="16" t="s">
        <v>40</v>
      </c>
      <c r="W10" s="16" t="s">
        <v>17</v>
      </c>
      <c r="X10" s="16" t="s">
        <v>18</v>
      </c>
      <c r="Y10" s="17" t="s">
        <v>37</v>
      </c>
      <c r="Z10" s="20" t="s">
        <v>4</v>
      </c>
      <c r="AA10" s="16" t="s">
        <v>9</v>
      </c>
      <c r="AB10" s="16" t="s">
        <v>5</v>
      </c>
      <c r="AC10" s="16" t="s">
        <v>6</v>
      </c>
      <c r="AD10" s="16" t="s">
        <v>40</v>
      </c>
      <c r="AE10" s="16" t="s">
        <v>17</v>
      </c>
      <c r="AF10" s="16" t="s">
        <v>18</v>
      </c>
      <c r="AG10" s="17" t="s">
        <v>37</v>
      </c>
      <c r="AH10" s="20" t="s">
        <v>4</v>
      </c>
      <c r="AI10" s="16" t="s">
        <v>9</v>
      </c>
      <c r="AJ10" s="16" t="s">
        <v>5</v>
      </c>
      <c r="AK10" s="16" t="s">
        <v>6</v>
      </c>
      <c r="AL10" s="16" t="s">
        <v>40</v>
      </c>
      <c r="AM10" s="16" t="s">
        <v>17</v>
      </c>
      <c r="AN10" s="16" t="s">
        <v>18</v>
      </c>
      <c r="AO10" s="17" t="s">
        <v>37</v>
      </c>
    </row>
    <row r="11" spans="1:41" ht="44.25" customHeight="1">
      <c r="A11" s="7">
        <v>1</v>
      </c>
      <c r="B11" s="2" t="s">
        <v>14</v>
      </c>
      <c r="C11" s="18">
        <v>39721</v>
      </c>
      <c r="D11" s="3">
        <v>189494707</v>
      </c>
      <c r="E11" s="24" t="s">
        <v>0</v>
      </c>
      <c r="F11" s="24" t="s">
        <v>38</v>
      </c>
      <c r="G11" s="24" t="s">
        <v>42</v>
      </c>
      <c r="H11" s="24" t="s">
        <v>48</v>
      </c>
      <c r="I11" s="24" t="s">
        <v>39</v>
      </c>
      <c r="J11" s="2" t="s">
        <v>24</v>
      </c>
      <c r="K11" s="18">
        <v>39443</v>
      </c>
      <c r="L11" s="3">
        <v>2184107554</v>
      </c>
      <c r="M11" s="24" t="s">
        <v>0</v>
      </c>
      <c r="N11" s="24" t="s">
        <v>41</v>
      </c>
      <c r="O11" s="24" t="s">
        <v>42</v>
      </c>
      <c r="P11" s="24" t="s">
        <v>43</v>
      </c>
      <c r="Q11" s="24" t="s">
        <v>45</v>
      </c>
      <c r="R11" s="2" t="s">
        <v>28</v>
      </c>
      <c r="S11" s="18">
        <v>39489</v>
      </c>
      <c r="T11" s="3">
        <v>237651773</v>
      </c>
      <c r="U11" s="24" t="s">
        <v>0</v>
      </c>
      <c r="V11" s="24" t="s">
        <v>41</v>
      </c>
      <c r="W11" s="24" t="s">
        <v>44</v>
      </c>
      <c r="X11" s="24" t="s">
        <v>46</v>
      </c>
      <c r="Y11" s="13" t="s">
        <v>45</v>
      </c>
      <c r="Z11" s="21" t="s">
        <v>31</v>
      </c>
      <c r="AA11" s="18">
        <v>39787</v>
      </c>
      <c r="AB11" s="3">
        <v>1186506231</v>
      </c>
      <c r="AC11" s="24" t="s">
        <v>0</v>
      </c>
      <c r="AD11" s="24" t="s">
        <v>41</v>
      </c>
      <c r="AE11" s="24" t="s">
        <v>42</v>
      </c>
      <c r="AF11" s="24" t="s">
        <v>47</v>
      </c>
      <c r="AG11" s="13" t="s">
        <v>45</v>
      </c>
      <c r="AH11" s="21" t="s">
        <v>33</v>
      </c>
      <c r="AI11" s="18">
        <v>39672</v>
      </c>
      <c r="AJ11" s="3">
        <v>6641964</v>
      </c>
      <c r="AK11" s="24" t="s">
        <v>0</v>
      </c>
      <c r="AL11" s="24" t="s">
        <v>41</v>
      </c>
      <c r="AM11" s="24" t="s">
        <v>42</v>
      </c>
      <c r="AN11" s="24" t="s">
        <v>49</v>
      </c>
      <c r="AO11" s="13" t="s">
        <v>45</v>
      </c>
    </row>
    <row r="12" spans="1:41" ht="51.75" customHeight="1">
      <c r="A12" s="7">
        <v>2</v>
      </c>
      <c r="B12" s="2" t="s">
        <v>15</v>
      </c>
      <c r="C12" s="18">
        <v>39722</v>
      </c>
      <c r="D12" s="3">
        <v>116609129</v>
      </c>
      <c r="E12" s="24" t="s">
        <v>0</v>
      </c>
      <c r="F12" s="3"/>
      <c r="G12" s="3"/>
      <c r="H12" s="3"/>
      <c r="I12" s="25"/>
      <c r="J12" s="2" t="s">
        <v>25</v>
      </c>
      <c r="K12" s="18">
        <v>39485</v>
      </c>
      <c r="L12" s="3">
        <v>1087504282</v>
      </c>
      <c r="M12" s="24" t="s">
        <v>0</v>
      </c>
      <c r="N12" s="3"/>
      <c r="O12" s="3"/>
      <c r="P12" s="3"/>
      <c r="Q12" s="13"/>
      <c r="R12" s="2" t="s">
        <v>26</v>
      </c>
      <c r="S12" s="18">
        <v>39805</v>
      </c>
      <c r="T12" s="3">
        <v>515028400</v>
      </c>
      <c r="U12" s="24" t="s">
        <v>0</v>
      </c>
      <c r="V12" s="3"/>
      <c r="W12" s="3"/>
      <c r="X12" s="3"/>
      <c r="Y12" s="13"/>
      <c r="Z12" s="21" t="s">
        <v>31</v>
      </c>
      <c r="AA12" s="18">
        <v>39359</v>
      </c>
      <c r="AB12" s="3">
        <v>1259248561</v>
      </c>
      <c r="AC12" s="24" t="s">
        <v>0</v>
      </c>
      <c r="AD12" s="3"/>
      <c r="AE12" s="3"/>
      <c r="AF12" s="3"/>
      <c r="AG12" s="13"/>
      <c r="AH12" s="21" t="s">
        <v>34</v>
      </c>
      <c r="AI12" s="18">
        <v>39745</v>
      </c>
      <c r="AJ12" s="3">
        <v>116156000</v>
      </c>
      <c r="AK12" s="24" t="s">
        <v>0</v>
      </c>
      <c r="AL12" s="3"/>
      <c r="AM12" s="3"/>
      <c r="AN12" s="3"/>
      <c r="AO12" s="13"/>
    </row>
    <row r="13" spans="1:41" ht="44.25" customHeight="1">
      <c r="A13" s="7">
        <v>3</v>
      </c>
      <c r="B13" s="2" t="s">
        <v>13</v>
      </c>
      <c r="C13" s="18">
        <v>39848</v>
      </c>
      <c r="D13" s="3">
        <v>34505452</v>
      </c>
      <c r="E13" s="24" t="s">
        <v>0</v>
      </c>
      <c r="F13" s="3"/>
      <c r="G13" s="3"/>
      <c r="H13" s="3"/>
      <c r="I13" s="25"/>
      <c r="J13" s="2" t="s">
        <v>26</v>
      </c>
      <c r="K13" s="18">
        <v>39882</v>
      </c>
      <c r="L13" s="3">
        <v>1033806500</v>
      </c>
      <c r="M13" s="24" t="s">
        <v>0</v>
      </c>
      <c r="N13" s="3"/>
      <c r="O13" s="3"/>
      <c r="P13" s="3"/>
      <c r="Q13" s="13"/>
      <c r="R13" s="2" t="s">
        <v>29</v>
      </c>
      <c r="S13" s="18">
        <v>39409</v>
      </c>
      <c r="T13" s="3">
        <v>1384885120</v>
      </c>
      <c r="U13" s="24" t="s">
        <v>0</v>
      </c>
      <c r="V13" s="3"/>
      <c r="W13" s="3"/>
      <c r="X13" s="3"/>
      <c r="Y13" s="13"/>
      <c r="Z13" s="21" t="s">
        <v>32</v>
      </c>
      <c r="AA13" s="18">
        <v>39668</v>
      </c>
      <c r="AB13" s="3">
        <v>135459338</v>
      </c>
      <c r="AC13" s="24" t="s">
        <v>0</v>
      </c>
      <c r="AD13" s="3"/>
      <c r="AE13" s="3"/>
      <c r="AF13" s="3"/>
      <c r="AG13" s="13"/>
      <c r="AH13" s="21" t="s">
        <v>35</v>
      </c>
      <c r="AI13" s="18">
        <v>40024</v>
      </c>
      <c r="AJ13" s="3">
        <v>14237242</v>
      </c>
      <c r="AK13" s="24" t="s">
        <v>0</v>
      </c>
      <c r="AL13" s="3"/>
      <c r="AM13" s="3"/>
      <c r="AN13" s="3"/>
      <c r="AO13" s="13"/>
    </row>
    <row r="14" spans="1:41" ht="21" customHeight="1">
      <c r="A14" s="7" t="s">
        <v>54</v>
      </c>
      <c r="B14" s="4"/>
      <c r="C14" s="5"/>
      <c r="D14" s="6">
        <f>SUM(D11:D13)</f>
        <v>340609288</v>
      </c>
      <c r="E14" s="6"/>
      <c r="F14" s="6"/>
      <c r="G14" s="6"/>
      <c r="H14" s="6"/>
      <c r="I14" s="26"/>
      <c r="J14" s="4"/>
      <c r="K14" s="5"/>
      <c r="L14" s="6">
        <f>SUM(L11:L13)</f>
        <v>4305418336</v>
      </c>
      <c r="M14" s="27"/>
      <c r="N14" s="6"/>
      <c r="O14" s="6"/>
      <c r="P14" s="6"/>
      <c r="Q14" s="14"/>
      <c r="R14" s="4"/>
      <c r="S14" s="5"/>
      <c r="T14" s="6">
        <f>SUM(T11:T13)</f>
        <v>2137565293</v>
      </c>
      <c r="U14" s="6"/>
      <c r="V14" s="6"/>
      <c r="W14" s="6"/>
      <c r="X14" s="6"/>
      <c r="Y14" s="14"/>
      <c r="Z14" s="22"/>
      <c r="AA14" s="5"/>
      <c r="AB14" s="6">
        <f>SUM(AB11:AB13)</f>
        <v>2581214130</v>
      </c>
      <c r="AC14" s="23"/>
      <c r="AD14" s="23"/>
      <c r="AE14" s="23"/>
      <c r="AF14" s="23"/>
      <c r="AG14" s="14"/>
      <c r="AH14" s="22"/>
      <c r="AI14" s="5"/>
      <c r="AJ14" s="6">
        <f>SUM(AJ11:AJ13)</f>
        <v>137035206</v>
      </c>
      <c r="AK14" s="23"/>
      <c r="AL14" s="23"/>
      <c r="AM14" s="23"/>
      <c r="AN14" s="23"/>
      <c r="AO14" s="14"/>
    </row>
    <row r="15" spans="1:41" ht="31.5" customHeight="1">
      <c r="A15" s="19" t="s">
        <v>55</v>
      </c>
      <c r="B15" s="32" t="s">
        <v>0</v>
      </c>
      <c r="C15" s="33"/>
      <c r="D15" s="33"/>
      <c r="E15" s="33"/>
      <c r="F15" s="33"/>
      <c r="G15" s="33"/>
      <c r="H15" s="33"/>
      <c r="I15" s="34"/>
      <c r="J15" s="32" t="s">
        <v>0</v>
      </c>
      <c r="K15" s="33"/>
      <c r="L15" s="33"/>
      <c r="M15" s="33"/>
      <c r="N15" s="33"/>
      <c r="O15" s="33"/>
      <c r="P15" s="33"/>
      <c r="Q15" s="34"/>
      <c r="R15" s="32" t="s">
        <v>0</v>
      </c>
      <c r="S15" s="33"/>
      <c r="T15" s="33"/>
      <c r="U15" s="33"/>
      <c r="V15" s="33"/>
      <c r="W15" s="33"/>
      <c r="X15" s="33"/>
      <c r="Y15" s="34"/>
      <c r="Z15" s="32" t="s">
        <v>0</v>
      </c>
      <c r="AA15" s="33"/>
      <c r="AB15" s="33"/>
      <c r="AC15" s="33"/>
      <c r="AD15" s="33"/>
      <c r="AE15" s="33"/>
      <c r="AF15" s="33"/>
      <c r="AG15" s="34"/>
      <c r="AH15" s="32" t="s">
        <v>0</v>
      </c>
      <c r="AI15" s="33"/>
      <c r="AJ15" s="33"/>
      <c r="AK15" s="33"/>
      <c r="AL15" s="33"/>
      <c r="AM15" s="33"/>
      <c r="AN15" s="33"/>
      <c r="AO15" s="34"/>
    </row>
    <row r="16" spans="1:41" ht="21" customHeight="1">
      <c r="A16" s="19" t="s">
        <v>50</v>
      </c>
      <c r="B16" s="32" t="s">
        <v>0</v>
      </c>
      <c r="C16" s="33"/>
      <c r="D16" s="33"/>
      <c r="E16" s="33"/>
      <c r="F16" s="33"/>
      <c r="G16" s="33"/>
      <c r="H16" s="33"/>
      <c r="I16" s="34"/>
      <c r="J16" s="32" t="s">
        <v>0</v>
      </c>
      <c r="K16" s="33"/>
      <c r="L16" s="33"/>
      <c r="M16" s="33"/>
      <c r="N16" s="33"/>
      <c r="O16" s="33"/>
      <c r="P16" s="33"/>
      <c r="Q16" s="34"/>
      <c r="R16" s="32" t="s">
        <v>0</v>
      </c>
      <c r="S16" s="33"/>
      <c r="T16" s="33"/>
      <c r="U16" s="33"/>
      <c r="V16" s="33"/>
      <c r="W16" s="33"/>
      <c r="X16" s="33"/>
      <c r="Y16" s="34"/>
      <c r="Z16" s="42" t="s">
        <v>0</v>
      </c>
      <c r="AA16" s="33"/>
      <c r="AB16" s="33"/>
      <c r="AC16" s="43"/>
      <c r="AD16" s="43"/>
      <c r="AE16" s="43"/>
      <c r="AF16" s="43"/>
      <c r="AG16" s="34"/>
      <c r="AH16" s="32" t="s">
        <v>0</v>
      </c>
      <c r="AI16" s="33"/>
      <c r="AJ16" s="33"/>
      <c r="AK16" s="43"/>
      <c r="AL16" s="43"/>
      <c r="AM16" s="43"/>
      <c r="AN16" s="43"/>
      <c r="AO16" s="34"/>
    </row>
    <row r="17" spans="1:41" ht="21" customHeight="1">
      <c r="A17" s="19" t="s">
        <v>51</v>
      </c>
      <c r="B17" s="32" t="s">
        <v>0</v>
      </c>
      <c r="C17" s="33"/>
      <c r="D17" s="33"/>
      <c r="E17" s="33"/>
      <c r="F17" s="33"/>
      <c r="G17" s="33"/>
      <c r="H17" s="33"/>
      <c r="I17" s="34"/>
      <c r="J17" s="32" t="s">
        <v>0</v>
      </c>
      <c r="K17" s="33"/>
      <c r="L17" s="33"/>
      <c r="M17" s="33"/>
      <c r="N17" s="33"/>
      <c r="O17" s="33"/>
      <c r="P17" s="33"/>
      <c r="Q17" s="34"/>
      <c r="R17" s="32" t="s">
        <v>0</v>
      </c>
      <c r="S17" s="33"/>
      <c r="T17" s="33"/>
      <c r="U17" s="33"/>
      <c r="V17" s="33"/>
      <c r="W17" s="33"/>
      <c r="X17" s="33"/>
      <c r="Y17" s="34"/>
      <c r="Z17" s="42" t="s">
        <v>0</v>
      </c>
      <c r="AA17" s="33"/>
      <c r="AB17" s="33"/>
      <c r="AC17" s="43"/>
      <c r="AD17" s="43"/>
      <c r="AE17" s="43"/>
      <c r="AF17" s="43"/>
      <c r="AG17" s="34"/>
      <c r="AH17" s="32" t="s">
        <v>0</v>
      </c>
      <c r="AI17" s="33"/>
      <c r="AJ17" s="33"/>
      <c r="AK17" s="43"/>
      <c r="AL17" s="43"/>
      <c r="AM17" s="43"/>
      <c r="AN17" s="43"/>
      <c r="AO17" s="34"/>
    </row>
    <row r="18" spans="1:41" ht="21" customHeight="1">
      <c r="A18" s="19" t="s">
        <v>16</v>
      </c>
      <c r="B18" s="32" t="s">
        <v>0</v>
      </c>
      <c r="C18" s="33"/>
      <c r="D18" s="33"/>
      <c r="E18" s="33"/>
      <c r="F18" s="33"/>
      <c r="G18" s="33"/>
      <c r="H18" s="33"/>
      <c r="I18" s="34"/>
      <c r="J18" s="32" t="s">
        <v>0</v>
      </c>
      <c r="K18" s="33"/>
      <c r="L18" s="33"/>
      <c r="M18" s="33"/>
      <c r="N18" s="33"/>
      <c r="O18" s="33"/>
      <c r="P18" s="33"/>
      <c r="Q18" s="34"/>
      <c r="R18" s="32" t="s">
        <v>0</v>
      </c>
      <c r="S18" s="33"/>
      <c r="T18" s="33"/>
      <c r="U18" s="33"/>
      <c r="V18" s="33"/>
      <c r="W18" s="33"/>
      <c r="X18" s="33"/>
      <c r="Y18" s="34"/>
      <c r="Z18" s="42" t="s">
        <v>0</v>
      </c>
      <c r="AA18" s="33"/>
      <c r="AB18" s="33"/>
      <c r="AC18" s="43"/>
      <c r="AD18" s="43"/>
      <c r="AE18" s="43"/>
      <c r="AF18" s="43"/>
      <c r="AG18" s="34"/>
      <c r="AH18" s="32" t="s">
        <v>0</v>
      </c>
      <c r="AI18" s="33"/>
      <c r="AJ18" s="33"/>
      <c r="AK18" s="43"/>
      <c r="AL18" s="43"/>
      <c r="AM18" s="43"/>
      <c r="AN18" s="43"/>
      <c r="AO18" s="34"/>
    </row>
    <row r="19" spans="1:41" ht="21" customHeight="1">
      <c r="A19" s="19" t="s">
        <v>17</v>
      </c>
      <c r="B19" s="32" t="s">
        <v>0</v>
      </c>
      <c r="C19" s="33"/>
      <c r="D19" s="33"/>
      <c r="E19" s="33"/>
      <c r="F19" s="33"/>
      <c r="G19" s="33"/>
      <c r="H19" s="33"/>
      <c r="I19" s="34"/>
      <c r="J19" s="32" t="s">
        <v>0</v>
      </c>
      <c r="K19" s="33"/>
      <c r="L19" s="33"/>
      <c r="M19" s="33"/>
      <c r="N19" s="33"/>
      <c r="O19" s="33"/>
      <c r="P19" s="33"/>
      <c r="Q19" s="34"/>
      <c r="R19" s="32" t="s">
        <v>0</v>
      </c>
      <c r="S19" s="33"/>
      <c r="T19" s="33"/>
      <c r="U19" s="33"/>
      <c r="V19" s="33"/>
      <c r="W19" s="33"/>
      <c r="X19" s="33"/>
      <c r="Y19" s="34"/>
      <c r="Z19" s="42" t="s">
        <v>0</v>
      </c>
      <c r="AA19" s="33"/>
      <c r="AB19" s="33"/>
      <c r="AC19" s="43"/>
      <c r="AD19" s="43"/>
      <c r="AE19" s="43"/>
      <c r="AF19" s="43"/>
      <c r="AG19" s="34"/>
      <c r="AH19" s="32" t="s">
        <v>0</v>
      </c>
      <c r="AI19" s="33"/>
      <c r="AJ19" s="33"/>
      <c r="AK19" s="43"/>
      <c r="AL19" s="43"/>
      <c r="AM19" s="43"/>
      <c r="AN19" s="43"/>
      <c r="AO19" s="34"/>
    </row>
    <row r="20" spans="1:41" ht="21" customHeight="1">
      <c r="A20" s="19" t="s">
        <v>18</v>
      </c>
      <c r="B20" s="32" t="s">
        <v>0</v>
      </c>
      <c r="C20" s="33"/>
      <c r="D20" s="33"/>
      <c r="E20" s="33"/>
      <c r="F20" s="33"/>
      <c r="G20" s="33"/>
      <c r="H20" s="33"/>
      <c r="I20" s="34"/>
      <c r="J20" s="32" t="s">
        <v>0</v>
      </c>
      <c r="K20" s="33"/>
      <c r="L20" s="33"/>
      <c r="M20" s="33"/>
      <c r="N20" s="33"/>
      <c r="O20" s="33"/>
      <c r="P20" s="33"/>
      <c r="Q20" s="34"/>
      <c r="R20" s="32" t="s">
        <v>0</v>
      </c>
      <c r="S20" s="33"/>
      <c r="T20" s="33"/>
      <c r="U20" s="33"/>
      <c r="V20" s="33"/>
      <c r="W20" s="33"/>
      <c r="X20" s="33"/>
      <c r="Y20" s="34"/>
      <c r="Z20" s="42" t="s">
        <v>0</v>
      </c>
      <c r="AA20" s="33"/>
      <c r="AB20" s="33"/>
      <c r="AC20" s="43"/>
      <c r="AD20" s="43"/>
      <c r="AE20" s="43"/>
      <c r="AF20" s="43"/>
      <c r="AG20" s="34"/>
      <c r="AH20" s="32" t="s">
        <v>0</v>
      </c>
      <c r="AI20" s="33"/>
      <c r="AJ20" s="33"/>
      <c r="AK20" s="43"/>
      <c r="AL20" s="43"/>
      <c r="AM20" s="43"/>
      <c r="AN20" s="43"/>
      <c r="AO20" s="34"/>
    </row>
    <row r="21" spans="1:41" ht="21" customHeight="1">
      <c r="A21" s="19" t="s">
        <v>19</v>
      </c>
      <c r="B21" s="32" t="s">
        <v>0</v>
      </c>
      <c r="C21" s="33"/>
      <c r="D21" s="33"/>
      <c r="E21" s="33"/>
      <c r="F21" s="33"/>
      <c r="G21" s="33"/>
      <c r="H21" s="33"/>
      <c r="I21" s="34"/>
      <c r="J21" s="32" t="s">
        <v>0</v>
      </c>
      <c r="K21" s="33"/>
      <c r="L21" s="33"/>
      <c r="M21" s="33"/>
      <c r="N21" s="33"/>
      <c r="O21" s="33"/>
      <c r="P21" s="33"/>
      <c r="Q21" s="34"/>
      <c r="R21" s="32" t="s">
        <v>0</v>
      </c>
      <c r="S21" s="33"/>
      <c r="T21" s="33"/>
      <c r="U21" s="33"/>
      <c r="V21" s="33"/>
      <c r="W21" s="33"/>
      <c r="X21" s="33"/>
      <c r="Y21" s="34"/>
      <c r="Z21" s="42" t="s">
        <v>0</v>
      </c>
      <c r="AA21" s="33"/>
      <c r="AB21" s="33"/>
      <c r="AC21" s="43"/>
      <c r="AD21" s="43"/>
      <c r="AE21" s="43"/>
      <c r="AF21" s="43"/>
      <c r="AG21" s="34"/>
      <c r="AH21" s="32" t="s">
        <v>0</v>
      </c>
      <c r="AI21" s="33"/>
      <c r="AJ21" s="33"/>
      <c r="AK21" s="43"/>
      <c r="AL21" s="43"/>
      <c r="AM21" s="43"/>
      <c r="AN21" s="43"/>
      <c r="AO21" s="34"/>
    </row>
    <row r="22" spans="1:41" ht="26.25" customHeight="1" thickBot="1">
      <c r="A22" s="8" t="s">
        <v>20</v>
      </c>
      <c r="B22" s="49" t="s">
        <v>0</v>
      </c>
      <c r="C22" s="50"/>
      <c r="D22" s="50"/>
      <c r="E22" s="50"/>
      <c r="F22" s="50"/>
      <c r="G22" s="50"/>
      <c r="H22" s="50"/>
      <c r="I22" s="51"/>
      <c r="J22" s="49" t="s">
        <v>52</v>
      </c>
      <c r="K22" s="50"/>
      <c r="L22" s="50"/>
      <c r="M22" s="50"/>
      <c r="N22" s="50"/>
      <c r="O22" s="50"/>
      <c r="P22" s="50"/>
      <c r="Q22" s="51"/>
      <c r="R22" s="49" t="s">
        <v>0</v>
      </c>
      <c r="S22" s="50"/>
      <c r="T22" s="50"/>
      <c r="U22" s="50"/>
      <c r="V22" s="50"/>
      <c r="W22" s="50"/>
      <c r="X22" s="50"/>
      <c r="Y22" s="51"/>
      <c r="Z22" s="44" t="s">
        <v>0</v>
      </c>
      <c r="AA22" s="44"/>
      <c r="AB22" s="44"/>
      <c r="AC22" s="44"/>
      <c r="AD22" s="44"/>
      <c r="AE22" s="44"/>
      <c r="AF22" s="44"/>
      <c r="AG22" s="45"/>
      <c r="AH22" s="44" t="s">
        <v>0</v>
      </c>
      <c r="AI22" s="44"/>
      <c r="AJ22" s="44"/>
      <c r="AK22" s="44"/>
      <c r="AL22" s="44"/>
      <c r="AM22" s="44"/>
      <c r="AN22" s="44"/>
      <c r="AO22" s="45"/>
    </row>
    <row r="23" spans="1:41" s="10" customFormat="1" ht="22.5" customHeight="1" thickBot="1">
      <c r="A23" s="12" t="s">
        <v>7</v>
      </c>
      <c r="B23" s="35" t="s">
        <v>8</v>
      </c>
      <c r="C23" s="36"/>
      <c r="D23" s="36"/>
      <c r="E23" s="36"/>
      <c r="F23" s="36"/>
      <c r="G23" s="36"/>
      <c r="H23" s="36"/>
      <c r="I23" s="36"/>
      <c r="J23" s="35" t="s">
        <v>53</v>
      </c>
      <c r="K23" s="36"/>
      <c r="L23" s="36"/>
      <c r="M23" s="36"/>
      <c r="N23" s="36"/>
      <c r="O23" s="36"/>
      <c r="P23" s="36"/>
      <c r="Q23" s="37"/>
      <c r="R23" s="35" t="s">
        <v>8</v>
      </c>
      <c r="S23" s="36"/>
      <c r="T23" s="36"/>
      <c r="U23" s="36"/>
      <c r="V23" s="36"/>
      <c r="W23" s="36"/>
      <c r="X23" s="36"/>
      <c r="Y23" s="37"/>
      <c r="Z23" s="46" t="s">
        <v>8</v>
      </c>
      <c r="AA23" s="47"/>
      <c r="AB23" s="47"/>
      <c r="AC23" s="47"/>
      <c r="AD23" s="47"/>
      <c r="AE23" s="47"/>
      <c r="AF23" s="47"/>
      <c r="AG23" s="48"/>
      <c r="AH23" s="46" t="s">
        <v>8</v>
      </c>
      <c r="AI23" s="47"/>
      <c r="AJ23" s="47"/>
      <c r="AK23" s="47"/>
      <c r="AL23" s="47"/>
      <c r="AM23" s="47"/>
      <c r="AN23" s="47"/>
      <c r="AO23" s="48"/>
    </row>
    <row r="26" spans="4:16" ht="12.75">
      <c r="D26" s="9"/>
      <c r="E26" s="9"/>
      <c r="F26" s="9"/>
      <c r="G26" s="9"/>
      <c r="H26" s="9"/>
      <c r="I26" s="9"/>
      <c r="L26" s="9"/>
      <c r="M26" s="9"/>
      <c r="N26" s="9"/>
      <c r="O26" s="9"/>
      <c r="P26" s="9"/>
    </row>
    <row r="28" spans="1:2" ht="25.5">
      <c r="A28" s="30" t="s">
        <v>22</v>
      </c>
      <c r="B28" s="31">
        <f>60572.21*3128.41</f>
        <v>189494707.4861</v>
      </c>
    </row>
    <row r="29" spans="1:2" ht="25.5">
      <c r="A29" s="30" t="s">
        <v>21</v>
      </c>
      <c r="B29" s="31">
        <f>3080.16*37858.14</f>
        <v>116609128.5024</v>
      </c>
    </row>
  </sheetData>
  <sheetProtection/>
  <mergeCells count="54">
    <mergeCell ref="AH23:AO23"/>
    <mergeCell ref="AH19:AO19"/>
    <mergeCell ref="AH20:AO20"/>
    <mergeCell ref="AH21:AO21"/>
    <mergeCell ref="AH22:AO22"/>
    <mergeCell ref="AH8:AO9"/>
    <mergeCell ref="AH16:AO16"/>
    <mergeCell ref="AH17:AO17"/>
    <mergeCell ref="AH18:AO18"/>
    <mergeCell ref="AH15:AO15"/>
    <mergeCell ref="A2:Q2"/>
    <mergeCell ref="A3:Q3"/>
    <mergeCell ref="A4:Q4"/>
    <mergeCell ref="J8:Q9"/>
    <mergeCell ref="B20:I20"/>
    <mergeCell ref="B21:I21"/>
    <mergeCell ref="A8:A9"/>
    <mergeCell ref="B8:I9"/>
    <mergeCell ref="B15:I15"/>
    <mergeCell ref="J22:Q22"/>
    <mergeCell ref="J23:Q23"/>
    <mergeCell ref="B23:I23"/>
    <mergeCell ref="B22:I22"/>
    <mergeCell ref="J20:Q20"/>
    <mergeCell ref="J21:Q21"/>
    <mergeCell ref="B16:I16"/>
    <mergeCell ref="B17:I17"/>
    <mergeCell ref="J16:Q16"/>
    <mergeCell ref="J17:Q17"/>
    <mergeCell ref="J18:Q18"/>
    <mergeCell ref="J19:Q19"/>
    <mergeCell ref="B18:I18"/>
    <mergeCell ref="B19:I19"/>
    <mergeCell ref="R20:Y20"/>
    <mergeCell ref="R21:Y21"/>
    <mergeCell ref="R22:Y22"/>
    <mergeCell ref="R8:Y9"/>
    <mergeCell ref="R16:Y16"/>
    <mergeCell ref="R17:Y17"/>
    <mergeCell ref="R18:Y18"/>
    <mergeCell ref="Z8:AG9"/>
    <mergeCell ref="Z16:AG16"/>
    <mergeCell ref="Z17:AG17"/>
    <mergeCell ref="Z18:AG18"/>
    <mergeCell ref="J15:Q15"/>
    <mergeCell ref="R15:Y15"/>
    <mergeCell ref="Z15:AG15"/>
    <mergeCell ref="R23:Y23"/>
    <mergeCell ref="Z19:AG19"/>
    <mergeCell ref="Z20:AG20"/>
    <mergeCell ref="Z21:AG21"/>
    <mergeCell ref="Z22:AG22"/>
    <mergeCell ref="Z23:AG23"/>
    <mergeCell ref="R19:Y19"/>
  </mergeCells>
  <printOptions/>
  <pageMargins left="0.52" right="0.75" top="1" bottom="1" header="0" footer="0"/>
  <pageSetup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pviceacad3</dc:creator>
  <cp:keywords/>
  <dc:description/>
  <cp:lastModifiedBy>u</cp:lastModifiedBy>
  <cp:lastPrinted>2009-10-14T19:50:50Z</cp:lastPrinted>
  <dcterms:created xsi:type="dcterms:W3CDTF">2009-09-01T17:33:54Z</dcterms:created>
  <dcterms:modified xsi:type="dcterms:W3CDTF">2009-10-14T21:11:56Z</dcterms:modified>
  <cp:category/>
  <cp:version/>
  <cp:contentType/>
  <cp:contentStatus/>
</cp:coreProperties>
</file>