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476" windowWidth="10485" windowHeight="9210" activeTab="0"/>
  </bookViews>
  <sheets>
    <sheet name="EQUIPOS MENORES" sheetId="1" r:id="rId1"/>
    <sheet name="Hoja1" sheetId="2" r:id="rId2"/>
    <sheet name="Hoja2" sheetId="3" r:id="rId3"/>
    <sheet name="Hoja3" sheetId="4" r:id="rId4"/>
  </sheets>
  <definedNames>
    <definedName name="_xlnm._FilterDatabase" localSheetId="0" hidden="1">'EQUIPOS MENORES'!$A$8:$F$152</definedName>
  </definedNames>
  <calcPr fullCalcOnLoad="1"/>
</workbook>
</file>

<file path=xl/comments1.xml><?xml version="1.0" encoding="utf-8"?>
<comments xmlns="http://schemas.openxmlformats.org/spreadsheetml/2006/main">
  <authors>
    <author>FACULTAD TECNOLOGICA</author>
  </authors>
  <commentList>
    <comment ref="C148" authorId="0">
      <text>
        <r>
          <rPr>
            <b/>
            <sz val="8"/>
            <rFont val="Tahoma"/>
            <family val="2"/>
          </rPr>
          <t>modificacion cantidad (se disminuyo, valor anterior 6)</t>
        </r>
      </text>
    </comment>
    <comment ref="D149" authorId="0">
      <text>
        <r>
          <rPr>
            <b/>
            <sz val="8"/>
            <rFont val="Tahoma"/>
            <family val="2"/>
          </rPr>
          <t>Modificación precio unitario (Se aumento, valor anterior 450,000)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<sst xmlns="http://schemas.openxmlformats.org/spreadsheetml/2006/main" count="153" uniqueCount="111">
  <si>
    <t>CONVOCATORIA PUBLICA No. 013/2009</t>
  </si>
  <si>
    <t>TOTAL PRESUPUESTO</t>
  </si>
  <si>
    <t>UNIVERSIDAD DISTRITAL FRANCISCO JOSE DE CALDAS</t>
  </si>
  <si>
    <t xml:space="preserve">EQUIPOS MENORES </t>
  </si>
  <si>
    <t>ITEM</t>
  </si>
  <si>
    <t xml:space="preserve">NOMBRE EQUIPO </t>
  </si>
  <si>
    <t xml:space="preserve">Cantidad </t>
  </si>
  <si>
    <t>VR. UNITARIO</t>
  </si>
  <si>
    <t>VR IVA</t>
  </si>
  <si>
    <t>VALOR TOTAL</t>
  </si>
  <si>
    <t>BRUJULA MERIDIAN</t>
  </si>
  <si>
    <t>CINTAS DIAMETRICAS</t>
  </si>
  <si>
    <t>HAGA</t>
  </si>
  <si>
    <t>CORTA RAMAS EXTENSIBLES DE 9 M DE LONGITUD</t>
  </si>
  <si>
    <t>LUPAS DE 10 AUMENTOS</t>
  </si>
  <si>
    <t>BINOCULARES PROFESIONALES</t>
  </si>
  <si>
    <t>HORNO MICROONDAS</t>
  </si>
  <si>
    <t xml:space="preserve">BLOQUE COMBINADO </t>
  </si>
  <si>
    <t xml:space="preserve">MINITALADRO </t>
  </si>
  <si>
    <t>MECHEROS FISHER</t>
  </si>
  <si>
    <t xml:space="preserve">CONTADOR MANUAL INDIVIDUAL </t>
  </si>
  <si>
    <t>EMBUDO TIPO LINDGREN DE 4 EMBUDOS</t>
  </si>
  <si>
    <t>LUPA 10 X FLEXIBLE</t>
  </si>
  <si>
    <t xml:space="preserve">SOPORTE METALICO MECANICO  PARA OBSERVAR  MUESTRAS ENTOMOLOGICAS </t>
  </si>
  <si>
    <t>TIJERA PARA CORTAR TRIANGULOS PARA MONTAJE DE INSECTOS</t>
  </si>
  <si>
    <t>TIMER  (ALARMA PARA LABORATORIO)</t>
  </si>
  <si>
    <t>UNIDAD MULTIPLE CUATRO DE CONTADORES</t>
  </si>
  <si>
    <t>CONOS INMOFF</t>
  </si>
  <si>
    <t>DESECADORES</t>
  </si>
  <si>
    <t>ASCENSOR TIPO JUMAR</t>
  </si>
  <si>
    <t>CANASTAS PLASTICAS</t>
  </si>
  <si>
    <t>CORDINO POR METROS</t>
  </si>
  <si>
    <t>CUERDA ESTÁTICA POR METROS  PARA ASCENSO A ÁRBOLES</t>
  </si>
  <si>
    <t>DESCENSOR TIPO OCHO</t>
  </si>
  <si>
    <t>DISPENSADOR DE MEDIOS DE CULTIVO</t>
  </si>
  <si>
    <t>GUADAÑADORA</t>
  </si>
  <si>
    <t>GUANTES PARA ESCALADA DE ÁRBOLES (par)</t>
  </si>
  <si>
    <t>KIT DE SIERRAS Y PODADORAS</t>
  </si>
  <si>
    <t>LÁMPARA DE LUZ CON LUPA</t>
  </si>
  <si>
    <t>MOSQUETONES</t>
  </si>
  <si>
    <t>NAVAJA PARA INJERTAR</t>
  </si>
  <si>
    <t>PANTIN: BLOQUEADOR, PARA PIE DERECHO O IZQUIERDO, PARA AUMENTAR LA EFICACIA DURANTE LOS ASCENSOS POR</t>
  </si>
  <si>
    <t>PINZAS LARGAS SIN GARRA</t>
  </si>
  <si>
    <t>PINZAS MEDIANAS SIN GARRA</t>
  </si>
  <si>
    <t>PODADOR TELESCOPICO SIERRA ELECTRICA</t>
  </si>
  <si>
    <t>PODADORA TELESCOPICA</t>
  </si>
  <si>
    <t>TAMIZ STANDARD</t>
  </si>
  <si>
    <t xml:space="preserve">TIJERAS </t>
  </si>
  <si>
    <t>TIJERAS DE JARDINERIA MULTIPROPOSITO</t>
  </si>
  <si>
    <t>ADAPTADOR</t>
  </si>
  <si>
    <t>COMPRESOR</t>
  </si>
  <si>
    <t xml:space="preserve">EXTENSION   </t>
  </si>
  <si>
    <t>GUILLOTINA</t>
  </si>
  <si>
    <t>BAT DETECTOR</t>
  </si>
  <si>
    <t>ANTENA YAGI 3-ELEMENT FOLDING ANTENNA</t>
  </si>
  <si>
    <t>BINOCULARES CON CÁMARA DIGITAL INTEGRADA</t>
  </si>
  <si>
    <t>COLLAR DE TELEMETRIA</t>
  </si>
  <si>
    <t>RECEPTOR DE TELEMETRIA TRX-2000WR</t>
  </si>
  <si>
    <t>RED DE NIEBLA</t>
  </si>
  <si>
    <t xml:space="preserve">REDES DE NIEBLA </t>
  </si>
  <si>
    <t>RETROPROTECTOR DE ACETATOS</t>
  </si>
  <si>
    <t>TRAMPA ARPA</t>
  </si>
  <si>
    <t>TRAMPA CAMARA</t>
  </si>
  <si>
    <t>TRAMPA SHERMAN</t>
  </si>
  <si>
    <t>VISOR NOCTURNO</t>
  </si>
  <si>
    <t>MALETIN DE HERRAMIENTAS</t>
  </si>
  <si>
    <t>VISIOMETRO</t>
  </si>
  <si>
    <t>LINÓLEOS</t>
  </si>
  <si>
    <t>ANTORCHA TIG COMPLETA</t>
  </si>
  <si>
    <t>CABALLETES</t>
  </si>
  <si>
    <t xml:space="preserve">CALADORA </t>
  </si>
  <si>
    <t xml:space="preserve">CARETA AUTOMATICA </t>
  </si>
  <si>
    <t>COPASIERRA</t>
  </si>
  <si>
    <t>CORTADORA NEUMATICA 3"</t>
  </si>
  <si>
    <t>DIVISOR UNIVERSAL</t>
  </si>
  <si>
    <t>ESCALERA</t>
  </si>
  <si>
    <t>FILETEADORA</t>
  </si>
  <si>
    <t xml:space="preserve">GRAPADORA 1/4 - 5/8 </t>
  </si>
  <si>
    <t>JUEGO BRIDASP / FRESADORA</t>
  </si>
  <si>
    <t>JUEGO DE CIERRA DE COPAS PARA METALES</t>
  </si>
  <si>
    <t>JUEGOS MACHOS</t>
  </si>
  <si>
    <t>LIJADORA</t>
  </si>
  <si>
    <t xml:space="preserve">LIJADORA ORBITAL </t>
  </si>
  <si>
    <t>LLIJADORA DE BANDA</t>
  </si>
  <si>
    <t>MANIQUÍ</t>
  </si>
  <si>
    <t>MÁQUINA DE COSER</t>
  </si>
  <si>
    <t xml:space="preserve">MOTORTOOL INDUSTRIAL </t>
  </si>
  <si>
    <t xml:space="preserve">MOTORTUL </t>
  </si>
  <si>
    <t>PISTOLAS</t>
  </si>
  <si>
    <t>PISTOLAS DE BAJA</t>
  </si>
  <si>
    <t>PLANEADORA</t>
  </si>
  <si>
    <t>PRENSA</t>
  </si>
  <si>
    <t>PULIDORA</t>
  </si>
  <si>
    <t>QUEMADORES DE FLAUTA PARA HORNO A GAS</t>
  </si>
  <si>
    <t>RASQUETAS O ESCOBILLÍN PARA SERIGRAFIA</t>
  </si>
  <si>
    <t xml:space="preserve">RECARGADORES DE BATERIAS EXTRARAPIDOS  </t>
  </si>
  <si>
    <t xml:space="preserve">RUTEADORA DE PEDAL NEUMATICA </t>
  </si>
  <si>
    <t xml:space="preserve">RUTEADORA PARA LÁMINA METALICA </t>
  </si>
  <si>
    <t>SIERRA</t>
  </si>
  <si>
    <t>TALADRO</t>
  </si>
  <si>
    <t xml:space="preserve">TALADRO </t>
  </si>
  <si>
    <t>TALADRO DE 3/8</t>
  </si>
  <si>
    <t xml:space="preserve">TALADRO REVERSIBLE </t>
  </si>
  <si>
    <t>REGULADOR DE TENSION</t>
  </si>
  <si>
    <t>SISTEMA DE DESARROLLO DE CPLD</t>
  </si>
  <si>
    <t>MÓDULOS PERIFÉRICOS COMPATIBLES CON CPLD</t>
  </si>
  <si>
    <t>SISTEMA DE DESARROLLO DE FPGA</t>
  </si>
  <si>
    <t xml:space="preserve">RADIOS DE COMUNICACIÓN </t>
  </si>
  <si>
    <t>CAMARAS INALAMBRICAS</t>
  </si>
  <si>
    <t>KIT DE HERRAMIENTAS PARA FIBRA OPTICA</t>
  </si>
  <si>
    <t>COMPRESOR PASO DIRECTO TIPO SAGOLA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</si>
</sst>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$-240A]\ #,##0"/>
    <numFmt numFmtId="186" formatCode="[$$-240A]\ #,##0;[Red][$$-240A]\ #,##0"/>
    <numFmt numFmtId="187" formatCode="_ &quot;$&quot;\ * #,##0_ ;_ &quot;$&quot;\ * \-#,##0_ ;_ &quot;$&quot;\ * &quot;-&quot;??_ ;_ @_ "/>
    <numFmt numFmtId="188" formatCode="[$$-240A]\ #,##0.0"/>
    <numFmt numFmtId="189" formatCode="[$$-240A]\ 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.5"/>
      <name val="Tahoma"/>
      <family val="2"/>
    </font>
    <font>
      <sz val="8.5"/>
      <name val="Tahoma"/>
      <family val="2"/>
    </font>
    <font>
      <sz val="8.5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180" fontId="24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180" fontId="22" fillId="0" borderId="13" xfId="0" applyNumberFormat="1" applyFont="1" applyFill="1" applyBorder="1" applyAlignment="1">
      <alignment horizontal="center" vertical="center" wrapText="1"/>
    </xf>
    <xf numFmtId="180" fontId="21" fillId="0" borderId="14" xfId="0" applyNumberFormat="1" applyFont="1" applyFill="1" applyBorder="1" applyAlignment="1">
      <alignment horizontal="center"/>
    </xf>
    <xf numFmtId="185" fontId="23" fillId="0" borderId="1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180" fontId="23" fillId="0" borderId="16" xfId="0" applyNumberFormat="1" applyFont="1" applyFill="1" applyBorder="1" applyAlignment="1">
      <alignment horizontal="center" vertical="center" wrapText="1"/>
    </xf>
    <xf numFmtId="180" fontId="23" fillId="0" borderId="17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180" fontId="23" fillId="0" borderId="20" xfId="0" applyNumberFormat="1" applyFont="1" applyFill="1" applyBorder="1" applyAlignment="1">
      <alignment horizontal="center" vertical="center" wrapText="1"/>
    </xf>
    <xf numFmtId="180" fontId="23" fillId="0" borderId="21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0"/>
  <sheetViews>
    <sheetView tabSelected="1" workbookViewId="0" topLeftCell="A1">
      <selection activeCell="D156" sqref="D156:F161"/>
    </sheetView>
  </sheetViews>
  <sheetFormatPr defaultColWidth="11.421875" defaultRowHeight="12.75"/>
  <cols>
    <col min="1" max="1" width="11.421875" style="1" customWidth="1"/>
    <col min="2" max="2" width="46.140625" style="1" customWidth="1"/>
    <col min="3" max="3" width="11.421875" style="1" customWidth="1"/>
    <col min="4" max="4" width="14.140625" style="1" customWidth="1"/>
    <col min="5" max="5" width="11.421875" style="1" customWidth="1"/>
    <col min="6" max="6" width="16.8515625" style="7" customWidth="1"/>
    <col min="7" max="16384" width="11.421875" style="1" customWidth="1"/>
  </cols>
  <sheetData>
    <row r="1" ht="12.75"/>
    <row r="2" spans="1:6" ht="12.75">
      <c r="A2" s="28" t="s">
        <v>2</v>
      </c>
      <c r="B2" s="28"/>
      <c r="C2" s="28"/>
      <c r="D2" s="28"/>
      <c r="E2" s="28"/>
      <c r="F2" s="28"/>
    </row>
    <row r="3" spans="1:6" ht="12.75">
      <c r="A3" s="8"/>
      <c r="B3" s="8"/>
      <c r="C3" s="8"/>
      <c r="D3" s="8"/>
      <c r="E3" s="8"/>
      <c r="F3" s="2"/>
    </row>
    <row r="4" spans="1:6" ht="12.75">
      <c r="A4" s="28" t="s">
        <v>0</v>
      </c>
      <c r="B4" s="28"/>
      <c r="C4" s="28"/>
      <c r="D4" s="28"/>
      <c r="E4" s="28"/>
      <c r="F4" s="28"/>
    </row>
    <row r="5" spans="1:6" ht="12.75">
      <c r="A5" s="8"/>
      <c r="B5" s="8"/>
      <c r="C5" s="8"/>
      <c r="D5" s="8"/>
      <c r="E5" s="8"/>
      <c r="F5" s="2"/>
    </row>
    <row r="6" spans="1:6" ht="12.75">
      <c r="A6" s="28" t="s">
        <v>3</v>
      </c>
      <c r="B6" s="28"/>
      <c r="C6" s="28"/>
      <c r="D6" s="28"/>
      <c r="E6" s="28"/>
      <c r="F6" s="28"/>
    </row>
    <row r="7" ht="13.5" thickBot="1"/>
    <row r="8" spans="1:6" ht="40.5" customHeight="1" thickBot="1">
      <c r="A8" s="10" t="s">
        <v>4</v>
      </c>
      <c r="B8" s="11" t="s">
        <v>5</v>
      </c>
      <c r="C8" s="12" t="s">
        <v>6</v>
      </c>
      <c r="D8" s="13" t="s">
        <v>7</v>
      </c>
      <c r="E8" s="13" t="s">
        <v>8</v>
      </c>
      <c r="F8" s="13" t="s">
        <v>9</v>
      </c>
    </row>
    <row r="9" spans="1:6" ht="39.75" customHeight="1">
      <c r="A9" s="16">
        <v>1</v>
      </c>
      <c r="B9" s="17" t="s">
        <v>10</v>
      </c>
      <c r="C9" s="18">
        <v>1</v>
      </c>
      <c r="D9" s="19">
        <v>4240000</v>
      </c>
      <c r="E9" s="19">
        <f>D9*16%</f>
        <v>678400</v>
      </c>
      <c r="F9" s="20">
        <f>(E9+D9)*C9</f>
        <v>4918400</v>
      </c>
    </row>
    <row r="10" spans="1:6" ht="39.75" customHeight="1">
      <c r="A10" s="3">
        <v>2</v>
      </c>
      <c r="B10" s="4" t="s">
        <v>11</v>
      </c>
      <c r="C10" s="5">
        <v>10</v>
      </c>
      <c r="D10" s="6">
        <v>231000</v>
      </c>
      <c r="E10" s="6">
        <f aca="true" t="shared" si="0" ref="E10:E73">D10*16%</f>
        <v>36960</v>
      </c>
      <c r="F10" s="21">
        <f aca="true" t="shared" si="1" ref="F10:F73">(E10+D10)*C10</f>
        <v>2679600</v>
      </c>
    </row>
    <row r="11" spans="1:6" ht="39.75" customHeight="1">
      <c r="A11" s="3">
        <v>3</v>
      </c>
      <c r="B11" s="4" t="s">
        <v>12</v>
      </c>
      <c r="C11" s="5">
        <v>3</v>
      </c>
      <c r="D11" s="6">
        <v>3400000</v>
      </c>
      <c r="E11" s="6">
        <f t="shared" si="0"/>
        <v>544000</v>
      </c>
      <c r="F11" s="21">
        <f t="shared" si="1"/>
        <v>11832000</v>
      </c>
    </row>
    <row r="12" spans="1:6" ht="39.75" customHeight="1">
      <c r="A12" s="3">
        <v>4</v>
      </c>
      <c r="B12" s="4" t="s">
        <v>10</v>
      </c>
      <c r="C12" s="5">
        <v>1</v>
      </c>
      <c r="D12" s="6">
        <v>4240000</v>
      </c>
      <c r="E12" s="6">
        <f t="shared" si="0"/>
        <v>678400</v>
      </c>
      <c r="F12" s="21">
        <f t="shared" si="1"/>
        <v>4918400</v>
      </c>
    </row>
    <row r="13" spans="1:6" ht="39.75" customHeight="1">
      <c r="A13" s="3">
        <v>5</v>
      </c>
      <c r="B13" s="4" t="s">
        <v>13</v>
      </c>
      <c r="C13" s="5">
        <v>2</v>
      </c>
      <c r="D13" s="6">
        <v>2570000</v>
      </c>
      <c r="E13" s="6">
        <f t="shared" si="0"/>
        <v>411200</v>
      </c>
      <c r="F13" s="21">
        <f t="shared" si="1"/>
        <v>5962400</v>
      </c>
    </row>
    <row r="14" spans="1:6" ht="39.75" customHeight="1">
      <c r="A14" s="3">
        <v>6</v>
      </c>
      <c r="B14" s="4" t="s">
        <v>14</v>
      </c>
      <c r="C14" s="5">
        <v>10</v>
      </c>
      <c r="D14" s="6">
        <v>33000</v>
      </c>
      <c r="E14" s="6">
        <f t="shared" si="0"/>
        <v>5280</v>
      </c>
      <c r="F14" s="21">
        <f t="shared" si="1"/>
        <v>382800</v>
      </c>
    </row>
    <row r="15" spans="1:6" ht="39.75" customHeight="1">
      <c r="A15" s="3">
        <v>7</v>
      </c>
      <c r="B15" s="4" t="s">
        <v>15</v>
      </c>
      <c r="C15" s="5">
        <v>1</v>
      </c>
      <c r="D15" s="6">
        <v>1500000</v>
      </c>
      <c r="E15" s="6">
        <f t="shared" si="0"/>
        <v>240000</v>
      </c>
      <c r="F15" s="21">
        <f t="shared" si="1"/>
        <v>1740000</v>
      </c>
    </row>
    <row r="16" spans="1:6" ht="39.75" customHeight="1">
      <c r="A16" s="3">
        <v>8</v>
      </c>
      <c r="B16" s="4" t="s">
        <v>16</v>
      </c>
      <c r="C16" s="5">
        <v>1</v>
      </c>
      <c r="D16" s="6">
        <v>200000</v>
      </c>
      <c r="E16" s="6">
        <f t="shared" si="0"/>
        <v>32000</v>
      </c>
      <c r="F16" s="21">
        <f t="shared" si="1"/>
        <v>232000</v>
      </c>
    </row>
    <row r="17" spans="1:6" ht="39.75" customHeight="1">
      <c r="A17" s="3">
        <v>9</v>
      </c>
      <c r="B17" s="4" t="s">
        <v>17</v>
      </c>
      <c r="C17" s="5">
        <v>1</v>
      </c>
      <c r="D17" s="6">
        <v>600000</v>
      </c>
      <c r="E17" s="6">
        <f t="shared" si="0"/>
        <v>96000</v>
      </c>
      <c r="F17" s="21">
        <f t="shared" si="1"/>
        <v>696000</v>
      </c>
    </row>
    <row r="18" spans="1:6" ht="39.75" customHeight="1">
      <c r="A18" s="3">
        <v>10</v>
      </c>
      <c r="B18" s="4" t="s">
        <v>18</v>
      </c>
      <c r="C18" s="5">
        <v>1</v>
      </c>
      <c r="D18" s="6">
        <v>500000</v>
      </c>
      <c r="E18" s="6">
        <f t="shared" si="0"/>
        <v>80000</v>
      </c>
      <c r="F18" s="21">
        <f t="shared" si="1"/>
        <v>580000</v>
      </c>
    </row>
    <row r="19" spans="1:6" ht="39.75" customHeight="1">
      <c r="A19" s="3">
        <v>11</v>
      </c>
      <c r="B19" s="4" t="s">
        <v>19</v>
      </c>
      <c r="C19" s="5">
        <v>20</v>
      </c>
      <c r="D19" s="6">
        <v>330000</v>
      </c>
      <c r="E19" s="6">
        <f t="shared" si="0"/>
        <v>52800</v>
      </c>
      <c r="F19" s="21">
        <f t="shared" si="1"/>
        <v>7656000</v>
      </c>
    </row>
    <row r="20" spans="1:6" ht="39.75" customHeight="1">
      <c r="A20" s="3">
        <v>12</v>
      </c>
      <c r="B20" s="4" t="s">
        <v>20</v>
      </c>
      <c r="C20" s="5">
        <v>1</v>
      </c>
      <c r="D20" s="6">
        <v>52000</v>
      </c>
      <c r="E20" s="6">
        <f t="shared" si="0"/>
        <v>8320</v>
      </c>
      <c r="F20" s="21">
        <f t="shared" si="1"/>
        <v>60320</v>
      </c>
    </row>
    <row r="21" spans="1:6" ht="39.75" customHeight="1">
      <c r="A21" s="3">
        <v>13</v>
      </c>
      <c r="B21" s="4" t="s">
        <v>21</v>
      </c>
      <c r="C21" s="5">
        <v>2</v>
      </c>
      <c r="D21" s="6">
        <v>220000</v>
      </c>
      <c r="E21" s="6">
        <f t="shared" si="0"/>
        <v>35200</v>
      </c>
      <c r="F21" s="21">
        <f t="shared" si="1"/>
        <v>510400</v>
      </c>
    </row>
    <row r="22" spans="1:6" ht="39.75" customHeight="1">
      <c r="A22" s="3">
        <v>14</v>
      </c>
      <c r="B22" s="4" t="s">
        <v>22</v>
      </c>
      <c r="C22" s="5">
        <v>1</v>
      </c>
      <c r="D22" s="6">
        <v>340000</v>
      </c>
      <c r="E22" s="6">
        <f t="shared" si="0"/>
        <v>54400</v>
      </c>
      <c r="F22" s="21">
        <f t="shared" si="1"/>
        <v>394400</v>
      </c>
    </row>
    <row r="23" spans="1:6" ht="39.75" customHeight="1">
      <c r="A23" s="3">
        <v>15</v>
      </c>
      <c r="B23" s="4" t="s">
        <v>23</v>
      </c>
      <c r="C23" s="5">
        <v>8</v>
      </c>
      <c r="D23" s="6">
        <v>150000</v>
      </c>
      <c r="E23" s="6">
        <f t="shared" si="0"/>
        <v>24000</v>
      </c>
      <c r="F23" s="21">
        <f t="shared" si="1"/>
        <v>1392000</v>
      </c>
    </row>
    <row r="24" spans="1:6" ht="39.75" customHeight="1">
      <c r="A24" s="3">
        <v>16</v>
      </c>
      <c r="B24" s="4" t="s">
        <v>24</v>
      </c>
      <c r="C24" s="5">
        <v>2</v>
      </c>
      <c r="D24" s="6">
        <v>320000</v>
      </c>
      <c r="E24" s="6">
        <f t="shared" si="0"/>
        <v>51200</v>
      </c>
      <c r="F24" s="21">
        <f t="shared" si="1"/>
        <v>742400</v>
      </c>
    </row>
    <row r="25" spans="1:6" ht="39.75" customHeight="1">
      <c r="A25" s="3">
        <v>17</v>
      </c>
      <c r="B25" s="4" t="s">
        <v>25</v>
      </c>
      <c r="C25" s="5">
        <v>1</v>
      </c>
      <c r="D25" s="6">
        <v>50000</v>
      </c>
      <c r="E25" s="6">
        <f t="shared" si="0"/>
        <v>8000</v>
      </c>
      <c r="F25" s="21">
        <f t="shared" si="1"/>
        <v>58000</v>
      </c>
    </row>
    <row r="26" spans="1:6" ht="39.75" customHeight="1">
      <c r="A26" s="3">
        <v>18</v>
      </c>
      <c r="B26" s="4" t="s">
        <v>26</v>
      </c>
      <c r="C26" s="5">
        <v>1</v>
      </c>
      <c r="D26" s="6">
        <v>800000</v>
      </c>
      <c r="E26" s="6">
        <f t="shared" si="0"/>
        <v>128000</v>
      </c>
      <c r="F26" s="21">
        <f t="shared" si="1"/>
        <v>928000</v>
      </c>
    </row>
    <row r="27" spans="1:6" ht="39.75" customHeight="1">
      <c r="A27" s="3">
        <v>19</v>
      </c>
      <c r="B27" s="4" t="s">
        <v>27</v>
      </c>
      <c r="C27" s="5">
        <v>2</v>
      </c>
      <c r="D27" s="6">
        <v>1300000</v>
      </c>
      <c r="E27" s="6">
        <f t="shared" si="0"/>
        <v>208000</v>
      </c>
      <c r="F27" s="21">
        <f t="shared" si="1"/>
        <v>3016000</v>
      </c>
    </row>
    <row r="28" spans="1:6" ht="39.75" customHeight="1">
      <c r="A28" s="3">
        <v>20</v>
      </c>
      <c r="B28" s="4" t="s">
        <v>28</v>
      </c>
      <c r="C28" s="5">
        <v>2</v>
      </c>
      <c r="D28" s="6">
        <v>950000</v>
      </c>
      <c r="E28" s="6">
        <f t="shared" si="0"/>
        <v>152000</v>
      </c>
      <c r="F28" s="21">
        <f t="shared" si="1"/>
        <v>2204000</v>
      </c>
    </row>
    <row r="29" spans="1:6" ht="39.75" customHeight="1">
      <c r="A29" s="3">
        <v>21</v>
      </c>
      <c r="B29" s="4" t="s">
        <v>29</v>
      </c>
      <c r="C29" s="5">
        <v>2</v>
      </c>
      <c r="D29" s="6">
        <v>350000</v>
      </c>
      <c r="E29" s="6">
        <f t="shared" si="0"/>
        <v>56000</v>
      </c>
      <c r="F29" s="21">
        <f t="shared" si="1"/>
        <v>812000</v>
      </c>
    </row>
    <row r="30" spans="1:6" ht="39.75" customHeight="1">
      <c r="A30" s="3">
        <v>22</v>
      </c>
      <c r="B30" s="4" t="s">
        <v>15</v>
      </c>
      <c r="C30" s="5">
        <v>1</v>
      </c>
      <c r="D30" s="6">
        <v>1500000</v>
      </c>
      <c r="E30" s="6">
        <f t="shared" si="0"/>
        <v>240000</v>
      </c>
      <c r="F30" s="21">
        <f t="shared" si="1"/>
        <v>1740000</v>
      </c>
    </row>
    <row r="31" spans="1:6" ht="39.75" customHeight="1">
      <c r="A31" s="3">
        <v>23</v>
      </c>
      <c r="B31" s="4" t="s">
        <v>30</v>
      </c>
      <c r="C31" s="5">
        <v>10</v>
      </c>
      <c r="D31" s="6">
        <v>18000</v>
      </c>
      <c r="E31" s="6">
        <f t="shared" si="0"/>
        <v>2880</v>
      </c>
      <c r="F31" s="21">
        <f t="shared" si="1"/>
        <v>208800</v>
      </c>
    </row>
    <row r="32" spans="1:6" ht="39.75" customHeight="1">
      <c r="A32" s="3">
        <v>24</v>
      </c>
      <c r="B32" s="4" t="s">
        <v>11</v>
      </c>
      <c r="C32" s="5">
        <v>10</v>
      </c>
      <c r="D32" s="6">
        <v>231000</v>
      </c>
      <c r="E32" s="6">
        <f t="shared" si="0"/>
        <v>36960</v>
      </c>
      <c r="F32" s="21">
        <f t="shared" si="1"/>
        <v>2679600</v>
      </c>
    </row>
    <row r="33" spans="1:6" ht="39.75" customHeight="1">
      <c r="A33" s="3">
        <v>25</v>
      </c>
      <c r="B33" s="4" t="s">
        <v>31</v>
      </c>
      <c r="C33" s="5">
        <v>30</v>
      </c>
      <c r="D33" s="6">
        <v>4800</v>
      </c>
      <c r="E33" s="6">
        <f t="shared" si="0"/>
        <v>768</v>
      </c>
      <c r="F33" s="21">
        <f t="shared" si="1"/>
        <v>167040</v>
      </c>
    </row>
    <row r="34" spans="1:6" ht="39.75" customHeight="1">
      <c r="A34" s="3">
        <v>26</v>
      </c>
      <c r="B34" s="4" t="s">
        <v>32</v>
      </c>
      <c r="C34" s="5">
        <v>1</v>
      </c>
      <c r="D34" s="9">
        <v>1175000</v>
      </c>
      <c r="E34" s="6">
        <f t="shared" si="0"/>
        <v>188000</v>
      </c>
      <c r="F34" s="21">
        <f t="shared" si="1"/>
        <v>1363000</v>
      </c>
    </row>
    <row r="35" spans="1:6" ht="39.75" customHeight="1">
      <c r="A35" s="3">
        <v>27</v>
      </c>
      <c r="B35" s="4" t="s">
        <v>33</v>
      </c>
      <c r="C35" s="5">
        <v>6</v>
      </c>
      <c r="D35" s="6">
        <v>57000</v>
      </c>
      <c r="E35" s="6">
        <f t="shared" si="0"/>
        <v>9120</v>
      </c>
      <c r="F35" s="21">
        <f t="shared" si="1"/>
        <v>396720</v>
      </c>
    </row>
    <row r="36" spans="1:6" ht="39.75" customHeight="1">
      <c r="A36" s="3">
        <v>28</v>
      </c>
      <c r="B36" s="4" t="s">
        <v>34</v>
      </c>
      <c r="C36" s="5">
        <v>2</v>
      </c>
      <c r="D36" s="6">
        <v>50000</v>
      </c>
      <c r="E36" s="6">
        <f t="shared" si="0"/>
        <v>8000</v>
      </c>
      <c r="F36" s="21">
        <f t="shared" si="1"/>
        <v>116000</v>
      </c>
    </row>
    <row r="37" spans="1:6" ht="39.75" customHeight="1">
      <c r="A37" s="3">
        <v>29</v>
      </c>
      <c r="B37" s="4" t="s">
        <v>35</v>
      </c>
      <c r="C37" s="5">
        <v>1</v>
      </c>
      <c r="D37" s="6">
        <v>1450000</v>
      </c>
      <c r="E37" s="6">
        <f t="shared" si="0"/>
        <v>232000</v>
      </c>
      <c r="F37" s="21">
        <f t="shared" si="1"/>
        <v>1682000</v>
      </c>
    </row>
    <row r="38" spans="1:6" ht="39.75" customHeight="1">
      <c r="A38" s="3">
        <v>30</v>
      </c>
      <c r="B38" s="4" t="s">
        <v>36</v>
      </c>
      <c r="C38" s="5">
        <v>2</v>
      </c>
      <c r="D38" s="6">
        <v>150000</v>
      </c>
      <c r="E38" s="6">
        <f t="shared" si="0"/>
        <v>24000</v>
      </c>
      <c r="F38" s="21">
        <f t="shared" si="1"/>
        <v>348000</v>
      </c>
    </row>
    <row r="39" spans="1:6" ht="39.75" customHeight="1">
      <c r="A39" s="3">
        <v>31</v>
      </c>
      <c r="B39" s="4" t="s">
        <v>37</v>
      </c>
      <c r="C39" s="5">
        <v>1</v>
      </c>
      <c r="D39" s="6">
        <v>758000</v>
      </c>
      <c r="E39" s="6">
        <f t="shared" si="0"/>
        <v>121280</v>
      </c>
      <c r="F39" s="21">
        <f t="shared" si="1"/>
        <v>879280</v>
      </c>
    </row>
    <row r="40" spans="1:6" ht="39.75" customHeight="1">
      <c r="A40" s="3">
        <v>32</v>
      </c>
      <c r="B40" s="4" t="s">
        <v>38</v>
      </c>
      <c r="C40" s="5">
        <v>1</v>
      </c>
      <c r="D40" s="6">
        <v>180000</v>
      </c>
      <c r="E40" s="6">
        <f t="shared" si="0"/>
        <v>28800</v>
      </c>
      <c r="F40" s="21">
        <f t="shared" si="1"/>
        <v>208800</v>
      </c>
    </row>
    <row r="41" spans="1:6" ht="39.75" customHeight="1">
      <c r="A41" s="3">
        <v>33</v>
      </c>
      <c r="B41" s="4" t="s">
        <v>39</v>
      </c>
      <c r="C41" s="5">
        <v>10</v>
      </c>
      <c r="D41" s="6">
        <v>190000</v>
      </c>
      <c r="E41" s="6">
        <f t="shared" si="0"/>
        <v>30400</v>
      </c>
      <c r="F41" s="21">
        <f t="shared" si="1"/>
        <v>2204000</v>
      </c>
    </row>
    <row r="42" spans="1:6" ht="39.75" customHeight="1">
      <c r="A42" s="3">
        <v>34</v>
      </c>
      <c r="B42" s="4" t="s">
        <v>40</v>
      </c>
      <c r="C42" s="5">
        <v>4</v>
      </c>
      <c r="D42" s="6">
        <v>64674</v>
      </c>
      <c r="E42" s="6">
        <f t="shared" si="0"/>
        <v>10347.84</v>
      </c>
      <c r="F42" s="21">
        <f t="shared" si="1"/>
        <v>300087.36</v>
      </c>
    </row>
    <row r="43" spans="1:6" ht="39.75" customHeight="1">
      <c r="A43" s="3">
        <v>35</v>
      </c>
      <c r="B43" s="4" t="s">
        <v>41</v>
      </c>
      <c r="C43" s="5">
        <v>2</v>
      </c>
      <c r="D43" s="6">
        <v>315000</v>
      </c>
      <c r="E43" s="6">
        <f t="shared" si="0"/>
        <v>50400</v>
      </c>
      <c r="F43" s="21">
        <f t="shared" si="1"/>
        <v>730800</v>
      </c>
    </row>
    <row r="44" spans="1:6" ht="39.75" customHeight="1">
      <c r="A44" s="3">
        <v>36</v>
      </c>
      <c r="B44" s="4" t="s">
        <v>42</v>
      </c>
      <c r="C44" s="5">
        <v>8</v>
      </c>
      <c r="D44" s="6">
        <v>175000</v>
      </c>
      <c r="E44" s="6">
        <f t="shared" si="0"/>
        <v>28000</v>
      </c>
      <c r="F44" s="21">
        <f t="shared" si="1"/>
        <v>1624000</v>
      </c>
    </row>
    <row r="45" spans="1:6" ht="39.75" customHeight="1">
      <c r="A45" s="3">
        <v>37</v>
      </c>
      <c r="B45" s="4" t="s">
        <v>43</v>
      </c>
      <c r="C45" s="5">
        <v>8</v>
      </c>
      <c r="D45" s="6">
        <v>179000</v>
      </c>
      <c r="E45" s="6">
        <f t="shared" si="0"/>
        <v>28640</v>
      </c>
      <c r="F45" s="21">
        <f t="shared" si="1"/>
        <v>1661120</v>
      </c>
    </row>
    <row r="46" spans="1:6" ht="39.75" customHeight="1">
      <c r="A46" s="3">
        <v>38</v>
      </c>
      <c r="B46" s="4" t="s">
        <v>44</v>
      </c>
      <c r="C46" s="5">
        <v>1</v>
      </c>
      <c r="D46" s="6">
        <v>4263500</v>
      </c>
      <c r="E46" s="6">
        <f t="shared" si="0"/>
        <v>682160</v>
      </c>
      <c r="F46" s="21">
        <f t="shared" si="1"/>
        <v>4945660</v>
      </c>
    </row>
    <row r="47" spans="1:6" ht="39.75" customHeight="1">
      <c r="A47" s="3">
        <v>39</v>
      </c>
      <c r="B47" s="4" t="s">
        <v>45</v>
      </c>
      <c r="C47" s="5">
        <v>1</v>
      </c>
      <c r="D47" s="6">
        <v>564200</v>
      </c>
      <c r="E47" s="6">
        <f t="shared" si="0"/>
        <v>90272</v>
      </c>
      <c r="F47" s="21">
        <f t="shared" si="1"/>
        <v>654472</v>
      </c>
    </row>
    <row r="48" spans="1:6" ht="39.75" customHeight="1">
      <c r="A48" s="3">
        <v>40</v>
      </c>
      <c r="B48" s="4" t="s">
        <v>46</v>
      </c>
      <c r="C48" s="5">
        <v>1</v>
      </c>
      <c r="D48" s="6">
        <v>281000</v>
      </c>
      <c r="E48" s="6">
        <f t="shared" si="0"/>
        <v>44960</v>
      </c>
      <c r="F48" s="21">
        <f t="shared" si="1"/>
        <v>325960</v>
      </c>
    </row>
    <row r="49" spans="1:6" ht="39.75" customHeight="1">
      <c r="A49" s="3">
        <v>41</v>
      </c>
      <c r="B49" s="4" t="s">
        <v>46</v>
      </c>
      <c r="C49" s="5">
        <v>1</v>
      </c>
      <c r="D49" s="6">
        <v>281000</v>
      </c>
      <c r="E49" s="6">
        <f t="shared" si="0"/>
        <v>44960</v>
      </c>
      <c r="F49" s="21">
        <f t="shared" si="1"/>
        <v>325960</v>
      </c>
    </row>
    <row r="50" spans="1:6" ht="39.75" customHeight="1">
      <c r="A50" s="3">
        <v>42</v>
      </c>
      <c r="B50" s="4" t="s">
        <v>46</v>
      </c>
      <c r="C50" s="5">
        <v>1</v>
      </c>
      <c r="D50" s="6">
        <v>281000</v>
      </c>
      <c r="E50" s="6">
        <f t="shared" si="0"/>
        <v>44960</v>
      </c>
      <c r="F50" s="21">
        <f t="shared" si="1"/>
        <v>325960</v>
      </c>
    </row>
    <row r="51" spans="1:6" ht="39.75" customHeight="1">
      <c r="A51" s="3">
        <v>43</v>
      </c>
      <c r="B51" s="4" t="s">
        <v>46</v>
      </c>
      <c r="C51" s="5">
        <v>1</v>
      </c>
      <c r="D51" s="6">
        <v>281000</v>
      </c>
      <c r="E51" s="6">
        <f t="shared" si="0"/>
        <v>44960</v>
      </c>
      <c r="F51" s="21">
        <f t="shared" si="1"/>
        <v>325960</v>
      </c>
    </row>
    <row r="52" spans="1:6" ht="39.75" customHeight="1">
      <c r="A52" s="3">
        <v>44</v>
      </c>
      <c r="B52" s="4" t="s">
        <v>46</v>
      </c>
      <c r="C52" s="5">
        <v>1</v>
      </c>
      <c r="D52" s="6">
        <v>281000</v>
      </c>
      <c r="E52" s="6">
        <f t="shared" si="0"/>
        <v>44960</v>
      </c>
      <c r="F52" s="21">
        <f t="shared" si="1"/>
        <v>325960</v>
      </c>
    </row>
    <row r="53" spans="1:6" ht="39.75" customHeight="1">
      <c r="A53" s="3">
        <v>45</v>
      </c>
      <c r="B53" s="4" t="s">
        <v>46</v>
      </c>
      <c r="C53" s="5">
        <v>1</v>
      </c>
      <c r="D53" s="6">
        <v>281000</v>
      </c>
      <c r="E53" s="6">
        <f t="shared" si="0"/>
        <v>44960</v>
      </c>
      <c r="F53" s="21">
        <f t="shared" si="1"/>
        <v>325960</v>
      </c>
    </row>
    <row r="54" spans="1:6" ht="39.75" customHeight="1">
      <c r="A54" s="3">
        <v>46</v>
      </c>
      <c r="B54" s="4" t="s">
        <v>46</v>
      </c>
      <c r="C54" s="5">
        <v>1</v>
      </c>
      <c r="D54" s="6">
        <v>281000</v>
      </c>
      <c r="E54" s="6">
        <f t="shared" si="0"/>
        <v>44960</v>
      </c>
      <c r="F54" s="21">
        <f t="shared" si="1"/>
        <v>325960</v>
      </c>
    </row>
    <row r="55" spans="1:6" ht="39.75" customHeight="1">
      <c r="A55" s="3">
        <v>47</v>
      </c>
      <c r="B55" s="4" t="s">
        <v>46</v>
      </c>
      <c r="C55" s="5">
        <v>1</v>
      </c>
      <c r="D55" s="6">
        <v>281000</v>
      </c>
      <c r="E55" s="6">
        <f t="shared" si="0"/>
        <v>44960</v>
      </c>
      <c r="F55" s="21">
        <f t="shared" si="1"/>
        <v>325960</v>
      </c>
    </row>
    <row r="56" spans="1:6" ht="39.75" customHeight="1">
      <c r="A56" s="3">
        <v>48</v>
      </c>
      <c r="B56" s="4" t="s">
        <v>46</v>
      </c>
      <c r="C56" s="5">
        <v>1</v>
      </c>
      <c r="D56" s="6">
        <v>281000</v>
      </c>
      <c r="E56" s="6">
        <f t="shared" si="0"/>
        <v>44960</v>
      </c>
      <c r="F56" s="21">
        <f t="shared" si="1"/>
        <v>325960</v>
      </c>
    </row>
    <row r="57" spans="1:6" ht="39.75" customHeight="1">
      <c r="A57" s="3">
        <v>49</v>
      </c>
      <c r="B57" s="4" t="s">
        <v>46</v>
      </c>
      <c r="C57" s="5">
        <v>1</v>
      </c>
      <c r="D57" s="6">
        <v>281000</v>
      </c>
      <c r="E57" s="6">
        <f t="shared" si="0"/>
        <v>44960</v>
      </c>
      <c r="F57" s="21">
        <f t="shared" si="1"/>
        <v>325960</v>
      </c>
    </row>
    <row r="58" spans="1:6" ht="39.75" customHeight="1">
      <c r="A58" s="3">
        <v>50</v>
      </c>
      <c r="B58" s="4" t="s">
        <v>46</v>
      </c>
      <c r="C58" s="5">
        <v>1</v>
      </c>
      <c r="D58" s="6">
        <v>281000</v>
      </c>
      <c r="E58" s="6">
        <f t="shared" si="0"/>
        <v>44960</v>
      </c>
      <c r="F58" s="21">
        <f t="shared" si="1"/>
        <v>325960</v>
      </c>
    </row>
    <row r="59" spans="1:6" ht="39.75" customHeight="1">
      <c r="A59" s="3">
        <v>51</v>
      </c>
      <c r="B59" s="4" t="s">
        <v>46</v>
      </c>
      <c r="C59" s="5">
        <v>1</v>
      </c>
      <c r="D59" s="6">
        <v>281000</v>
      </c>
      <c r="E59" s="6">
        <f t="shared" si="0"/>
        <v>44960</v>
      </c>
      <c r="F59" s="21">
        <f t="shared" si="1"/>
        <v>325960</v>
      </c>
    </row>
    <row r="60" spans="1:6" ht="39.75" customHeight="1">
      <c r="A60" s="3">
        <v>52</v>
      </c>
      <c r="B60" s="4" t="s">
        <v>46</v>
      </c>
      <c r="C60" s="5">
        <v>1</v>
      </c>
      <c r="D60" s="6">
        <v>281000</v>
      </c>
      <c r="E60" s="6">
        <f t="shared" si="0"/>
        <v>44960</v>
      </c>
      <c r="F60" s="21">
        <f t="shared" si="1"/>
        <v>325960</v>
      </c>
    </row>
    <row r="61" spans="1:6" ht="39.75" customHeight="1">
      <c r="A61" s="3">
        <v>53</v>
      </c>
      <c r="B61" s="4" t="s">
        <v>46</v>
      </c>
      <c r="C61" s="5">
        <v>1</v>
      </c>
      <c r="D61" s="6">
        <v>281000</v>
      </c>
      <c r="E61" s="6">
        <f t="shared" si="0"/>
        <v>44960</v>
      </c>
      <c r="F61" s="21">
        <f t="shared" si="1"/>
        <v>325960</v>
      </c>
    </row>
    <row r="62" spans="1:6" ht="39.75" customHeight="1">
      <c r="A62" s="3">
        <v>54</v>
      </c>
      <c r="B62" s="4" t="s">
        <v>46</v>
      </c>
      <c r="C62" s="5">
        <v>1</v>
      </c>
      <c r="D62" s="6">
        <v>345000</v>
      </c>
      <c r="E62" s="6">
        <f t="shared" si="0"/>
        <v>55200</v>
      </c>
      <c r="F62" s="21">
        <f t="shared" si="1"/>
        <v>400200</v>
      </c>
    </row>
    <row r="63" spans="1:6" ht="39.75" customHeight="1">
      <c r="A63" s="3">
        <v>55</v>
      </c>
      <c r="B63" s="4" t="s">
        <v>46</v>
      </c>
      <c r="C63" s="5">
        <v>1</v>
      </c>
      <c r="D63" s="6">
        <v>345000</v>
      </c>
      <c r="E63" s="6">
        <f t="shared" si="0"/>
        <v>55200</v>
      </c>
      <c r="F63" s="21">
        <f t="shared" si="1"/>
        <v>400200</v>
      </c>
    </row>
    <row r="64" spans="1:6" ht="39.75" customHeight="1">
      <c r="A64" s="3">
        <v>56</v>
      </c>
      <c r="B64" s="4" t="s">
        <v>46</v>
      </c>
      <c r="C64" s="5">
        <v>1</v>
      </c>
      <c r="D64" s="6">
        <v>420000</v>
      </c>
      <c r="E64" s="6">
        <f t="shared" si="0"/>
        <v>67200</v>
      </c>
      <c r="F64" s="21">
        <f t="shared" si="1"/>
        <v>487200</v>
      </c>
    </row>
    <row r="65" spans="1:6" ht="39.75" customHeight="1">
      <c r="A65" s="3">
        <v>57</v>
      </c>
      <c r="B65" s="4" t="s">
        <v>46</v>
      </c>
      <c r="C65" s="5">
        <v>1</v>
      </c>
      <c r="D65" s="6">
        <v>370000</v>
      </c>
      <c r="E65" s="6">
        <f t="shared" si="0"/>
        <v>59200</v>
      </c>
      <c r="F65" s="21">
        <f t="shared" si="1"/>
        <v>429200</v>
      </c>
    </row>
    <row r="66" spans="1:6" ht="39.75" customHeight="1">
      <c r="A66" s="3">
        <v>58</v>
      </c>
      <c r="B66" s="4" t="s">
        <v>46</v>
      </c>
      <c r="C66" s="5">
        <v>1</v>
      </c>
      <c r="D66" s="6">
        <v>371000</v>
      </c>
      <c r="E66" s="6">
        <f t="shared" si="0"/>
        <v>59360</v>
      </c>
      <c r="F66" s="21">
        <f t="shared" si="1"/>
        <v>430360</v>
      </c>
    </row>
    <row r="67" spans="1:6" ht="39.75" customHeight="1">
      <c r="A67" s="3">
        <v>59</v>
      </c>
      <c r="B67" s="4" t="s">
        <v>47</v>
      </c>
      <c r="C67" s="5">
        <v>5</v>
      </c>
      <c r="D67" s="6">
        <v>90000</v>
      </c>
      <c r="E67" s="6">
        <f t="shared" si="0"/>
        <v>14400</v>
      </c>
      <c r="F67" s="21">
        <f t="shared" si="1"/>
        <v>522000</v>
      </c>
    </row>
    <row r="68" spans="1:6" ht="39.75" customHeight="1">
      <c r="A68" s="3">
        <v>60</v>
      </c>
      <c r="B68" s="4" t="s">
        <v>47</v>
      </c>
      <c r="C68" s="5">
        <v>5</v>
      </c>
      <c r="D68" s="6">
        <v>90000</v>
      </c>
      <c r="E68" s="6">
        <f t="shared" si="0"/>
        <v>14400</v>
      </c>
      <c r="F68" s="21">
        <f t="shared" si="1"/>
        <v>522000</v>
      </c>
    </row>
    <row r="69" spans="1:6" ht="39.75" customHeight="1">
      <c r="A69" s="3">
        <v>61</v>
      </c>
      <c r="B69" s="4" t="s">
        <v>47</v>
      </c>
      <c r="C69" s="5">
        <v>5</v>
      </c>
      <c r="D69" s="6">
        <v>90000</v>
      </c>
      <c r="E69" s="6">
        <f t="shared" si="0"/>
        <v>14400</v>
      </c>
      <c r="F69" s="21">
        <f t="shared" si="1"/>
        <v>522000</v>
      </c>
    </row>
    <row r="70" spans="1:6" ht="39.75" customHeight="1">
      <c r="A70" s="3">
        <v>62</v>
      </c>
      <c r="B70" s="4" t="s">
        <v>48</v>
      </c>
      <c r="C70" s="5">
        <v>2</v>
      </c>
      <c r="D70" s="6">
        <v>238940</v>
      </c>
      <c r="E70" s="6">
        <f t="shared" si="0"/>
        <v>38230.4</v>
      </c>
      <c r="F70" s="21">
        <f t="shared" si="1"/>
        <v>554340.8</v>
      </c>
    </row>
    <row r="71" spans="1:6" ht="39.75" customHeight="1">
      <c r="A71" s="3">
        <v>63</v>
      </c>
      <c r="B71" s="4" t="s">
        <v>49</v>
      </c>
      <c r="C71" s="5">
        <v>10</v>
      </c>
      <c r="D71" s="6">
        <v>75400</v>
      </c>
      <c r="E71" s="6">
        <f t="shared" si="0"/>
        <v>12064</v>
      </c>
      <c r="F71" s="21">
        <f t="shared" si="1"/>
        <v>874640</v>
      </c>
    </row>
    <row r="72" spans="1:6" ht="39.75" customHeight="1">
      <c r="A72" s="3">
        <v>64</v>
      </c>
      <c r="B72" s="4" t="s">
        <v>50</v>
      </c>
      <c r="C72" s="5">
        <v>1</v>
      </c>
      <c r="D72" s="6">
        <v>361207</v>
      </c>
      <c r="E72" s="6">
        <f t="shared" si="0"/>
        <v>57793.12</v>
      </c>
      <c r="F72" s="21">
        <f t="shared" si="1"/>
        <v>419000.12</v>
      </c>
    </row>
    <row r="73" spans="1:6" ht="39.75" customHeight="1">
      <c r="A73" s="3">
        <v>65</v>
      </c>
      <c r="B73" s="4" t="s">
        <v>51</v>
      </c>
      <c r="C73" s="5">
        <v>4</v>
      </c>
      <c r="D73" s="6">
        <v>65000</v>
      </c>
      <c r="E73" s="6">
        <f t="shared" si="0"/>
        <v>10400</v>
      </c>
      <c r="F73" s="21">
        <f t="shared" si="1"/>
        <v>301600</v>
      </c>
    </row>
    <row r="74" spans="1:6" ht="39.75" customHeight="1">
      <c r="A74" s="3">
        <v>66</v>
      </c>
      <c r="B74" s="4" t="s">
        <v>52</v>
      </c>
      <c r="C74" s="5">
        <v>2</v>
      </c>
      <c r="D74" s="6">
        <v>72300</v>
      </c>
      <c r="E74" s="6">
        <f aca="true" t="shared" si="2" ref="E74:E137">D74*16%</f>
        <v>11568</v>
      </c>
      <c r="F74" s="21">
        <f aca="true" t="shared" si="3" ref="F74:F137">(E74+D74)*C74</f>
        <v>167736</v>
      </c>
    </row>
    <row r="75" spans="1:6" ht="39.75" customHeight="1">
      <c r="A75" s="3">
        <v>67</v>
      </c>
      <c r="B75" s="4" t="s">
        <v>53</v>
      </c>
      <c r="C75" s="5">
        <v>2</v>
      </c>
      <c r="D75" s="6">
        <v>1862000</v>
      </c>
      <c r="E75" s="6">
        <f t="shared" si="2"/>
        <v>297920</v>
      </c>
      <c r="F75" s="21">
        <f t="shared" si="3"/>
        <v>4319840</v>
      </c>
    </row>
    <row r="76" spans="1:6" ht="39.75" customHeight="1">
      <c r="A76" s="3">
        <v>68</v>
      </c>
      <c r="B76" s="4" t="s">
        <v>54</v>
      </c>
      <c r="C76" s="5">
        <v>2</v>
      </c>
      <c r="D76" s="6">
        <v>352000</v>
      </c>
      <c r="E76" s="6">
        <f t="shared" si="2"/>
        <v>56320</v>
      </c>
      <c r="F76" s="21">
        <f t="shared" si="3"/>
        <v>816640</v>
      </c>
    </row>
    <row r="77" spans="1:6" ht="39.75" customHeight="1">
      <c r="A77" s="3">
        <v>69</v>
      </c>
      <c r="B77" s="4" t="s">
        <v>53</v>
      </c>
      <c r="C77" s="5">
        <v>2</v>
      </c>
      <c r="D77" s="6">
        <v>5920000</v>
      </c>
      <c r="E77" s="6">
        <f t="shared" si="2"/>
        <v>947200</v>
      </c>
      <c r="F77" s="21">
        <f t="shared" si="3"/>
        <v>13734400</v>
      </c>
    </row>
    <row r="78" spans="1:6" ht="39.75" customHeight="1">
      <c r="A78" s="3">
        <v>70</v>
      </c>
      <c r="B78" s="4" t="s">
        <v>55</v>
      </c>
      <c r="C78" s="5">
        <v>2</v>
      </c>
      <c r="D78" s="6">
        <v>1350000</v>
      </c>
      <c r="E78" s="6">
        <f t="shared" si="2"/>
        <v>216000</v>
      </c>
      <c r="F78" s="21">
        <f t="shared" si="3"/>
        <v>3132000</v>
      </c>
    </row>
    <row r="79" spans="1:6" ht="39.75" customHeight="1">
      <c r="A79" s="3">
        <v>71</v>
      </c>
      <c r="B79" s="4" t="s">
        <v>56</v>
      </c>
      <c r="C79" s="5">
        <v>3</v>
      </c>
      <c r="D79" s="6">
        <v>660000</v>
      </c>
      <c r="E79" s="6">
        <f t="shared" si="2"/>
        <v>105600</v>
      </c>
      <c r="F79" s="21">
        <f t="shared" si="3"/>
        <v>2296800</v>
      </c>
    </row>
    <row r="80" spans="1:6" ht="39.75" customHeight="1">
      <c r="A80" s="3">
        <v>72</v>
      </c>
      <c r="B80" s="4" t="s">
        <v>56</v>
      </c>
      <c r="C80" s="5">
        <v>3</v>
      </c>
      <c r="D80" s="6">
        <v>760000</v>
      </c>
      <c r="E80" s="6">
        <f t="shared" si="2"/>
        <v>121600</v>
      </c>
      <c r="F80" s="21">
        <f t="shared" si="3"/>
        <v>2644800</v>
      </c>
    </row>
    <row r="81" spans="1:6" ht="39.75" customHeight="1">
      <c r="A81" s="3">
        <v>73</v>
      </c>
      <c r="B81" s="4" t="s">
        <v>56</v>
      </c>
      <c r="C81" s="5">
        <v>3</v>
      </c>
      <c r="D81" s="6">
        <v>590000</v>
      </c>
      <c r="E81" s="6">
        <f t="shared" si="2"/>
        <v>94400</v>
      </c>
      <c r="F81" s="21">
        <f t="shared" si="3"/>
        <v>2053200</v>
      </c>
    </row>
    <row r="82" spans="1:6" ht="39.75" customHeight="1">
      <c r="A82" s="3">
        <v>74</v>
      </c>
      <c r="B82" s="4" t="s">
        <v>56</v>
      </c>
      <c r="C82" s="5">
        <v>3</v>
      </c>
      <c r="D82" s="6">
        <v>745000</v>
      </c>
      <c r="E82" s="6">
        <f t="shared" si="2"/>
        <v>119200</v>
      </c>
      <c r="F82" s="21">
        <f t="shared" si="3"/>
        <v>2592600</v>
      </c>
    </row>
    <row r="83" spans="1:6" ht="39.75" customHeight="1">
      <c r="A83" s="3">
        <v>75</v>
      </c>
      <c r="B83" s="4" t="s">
        <v>56</v>
      </c>
      <c r="C83" s="5">
        <v>3</v>
      </c>
      <c r="D83" s="6">
        <v>695000</v>
      </c>
      <c r="E83" s="6">
        <f t="shared" si="2"/>
        <v>111200</v>
      </c>
      <c r="F83" s="21">
        <f t="shared" si="3"/>
        <v>2418600</v>
      </c>
    </row>
    <row r="84" spans="1:6" ht="39.75" customHeight="1">
      <c r="A84" s="3">
        <v>76</v>
      </c>
      <c r="B84" s="4" t="s">
        <v>56</v>
      </c>
      <c r="C84" s="5">
        <v>3</v>
      </c>
      <c r="D84" s="6">
        <v>470000</v>
      </c>
      <c r="E84" s="6">
        <f t="shared" si="2"/>
        <v>75200</v>
      </c>
      <c r="F84" s="21">
        <f t="shared" si="3"/>
        <v>1635600</v>
      </c>
    </row>
    <row r="85" spans="1:6" ht="39.75" customHeight="1">
      <c r="A85" s="3">
        <v>77</v>
      </c>
      <c r="B85" s="4" t="s">
        <v>57</v>
      </c>
      <c r="C85" s="5">
        <v>2</v>
      </c>
      <c r="D85" s="6">
        <v>4750000</v>
      </c>
      <c r="E85" s="6">
        <f t="shared" si="2"/>
        <v>760000</v>
      </c>
      <c r="F85" s="21">
        <f t="shared" si="3"/>
        <v>11020000</v>
      </c>
    </row>
    <row r="86" spans="1:6" ht="39.75" customHeight="1">
      <c r="A86" s="3">
        <v>78</v>
      </c>
      <c r="B86" s="4" t="s">
        <v>58</v>
      </c>
      <c r="C86" s="5">
        <v>8</v>
      </c>
      <c r="D86" s="6">
        <v>465000</v>
      </c>
      <c r="E86" s="6">
        <f t="shared" si="2"/>
        <v>74400</v>
      </c>
      <c r="F86" s="21">
        <f t="shared" si="3"/>
        <v>4315200</v>
      </c>
    </row>
    <row r="87" spans="1:6" ht="39.75" customHeight="1">
      <c r="A87" s="3">
        <v>79</v>
      </c>
      <c r="B87" s="4" t="s">
        <v>59</v>
      </c>
      <c r="C87" s="5">
        <v>9</v>
      </c>
      <c r="D87" s="15">
        <v>290000</v>
      </c>
      <c r="E87" s="6">
        <f t="shared" si="2"/>
        <v>46400</v>
      </c>
      <c r="F87" s="21">
        <f t="shared" si="3"/>
        <v>3027600</v>
      </c>
    </row>
    <row r="88" spans="1:6" ht="39.75" customHeight="1">
      <c r="A88" s="3">
        <v>80</v>
      </c>
      <c r="B88" s="4" t="s">
        <v>59</v>
      </c>
      <c r="C88" s="5">
        <v>9</v>
      </c>
      <c r="D88" s="15">
        <v>345000</v>
      </c>
      <c r="E88" s="6">
        <f t="shared" si="2"/>
        <v>55200</v>
      </c>
      <c r="F88" s="21">
        <f t="shared" si="3"/>
        <v>3601800</v>
      </c>
    </row>
    <row r="89" spans="1:6" ht="39.75" customHeight="1">
      <c r="A89" s="3">
        <v>81</v>
      </c>
      <c r="B89" s="4" t="s">
        <v>59</v>
      </c>
      <c r="C89" s="5">
        <v>9</v>
      </c>
      <c r="D89" s="15">
        <v>420000</v>
      </c>
      <c r="E89" s="6">
        <f t="shared" si="2"/>
        <v>67200</v>
      </c>
      <c r="F89" s="21">
        <f t="shared" si="3"/>
        <v>4384800</v>
      </c>
    </row>
    <row r="90" spans="1:6" ht="39.75" customHeight="1">
      <c r="A90" s="3">
        <v>82</v>
      </c>
      <c r="B90" s="4" t="s">
        <v>59</v>
      </c>
      <c r="C90" s="5">
        <v>9</v>
      </c>
      <c r="D90" s="15">
        <v>410000</v>
      </c>
      <c r="E90" s="6">
        <f t="shared" si="2"/>
        <v>65600</v>
      </c>
      <c r="F90" s="21">
        <f t="shared" si="3"/>
        <v>4280400</v>
      </c>
    </row>
    <row r="91" spans="1:6" ht="39.75" customHeight="1">
      <c r="A91" s="3">
        <v>83</v>
      </c>
      <c r="B91" s="4" t="s">
        <v>59</v>
      </c>
      <c r="C91" s="5">
        <v>9</v>
      </c>
      <c r="D91" s="15">
        <v>520000</v>
      </c>
      <c r="E91" s="6">
        <f t="shared" si="2"/>
        <v>83200</v>
      </c>
      <c r="F91" s="21">
        <f t="shared" si="3"/>
        <v>5428800</v>
      </c>
    </row>
    <row r="92" spans="1:6" ht="39.75" customHeight="1">
      <c r="A92" s="3">
        <v>84</v>
      </c>
      <c r="B92" s="4" t="s">
        <v>59</v>
      </c>
      <c r="C92" s="5">
        <v>9</v>
      </c>
      <c r="D92" s="15">
        <v>285000</v>
      </c>
      <c r="E92" s="6">
        <f t="shared" si="2"/>
        <v>45600</v>
      </c>
      <c r="F92" s="21">
        <f t="shared" si="3"/>
        <v>2975400</v>
      </c>
    </row>
    <row r="93" spans="1:6" ht="39.75" customHeight="1">
      <c r="A93" s="3">
        <v>85</v>
      </c>
      <c r="B93" s="4" t="s">
        <v>59</v>
      </c>
      <c r="C93" s="5">
        <v>9</v>
      </c>
      <c r="D93" s="6">
        <v>190000</v>
      </c>
      <c r="E93" s="6">
        <f t="shared" si="2"/>
        <v>30400</v>
      </c>
      <c r="F93" s="21">
        <f t="shared" si="3"/>
        <v>1983600</v>
      </c>
    </row>
    <row r="94" spans="1:6" ht="39.75" customHeight="1">
      <c r="A94" s="3">
        <v>86</v>
      </c>
      <c r="B94" s="4" t="s">
        <v>59</v>
      </c>
      <c r="C94" s="5">
        <v>9</v>
      </c>
      <c r="D94" s="6">
        <v>380000</v>
      </c>
      <c r="E94" s="6">
        <f t="shared" si="2"/>
        <v>60800</v>
      </c>
      <c r="F94" s="21">
        <f t="shared" si="3"/>
        <v>3967200</v>
      </c>
    </row>
    <row r="95" spans="1:6" ht="39.75" customHeight="1">
      <c r="A95" s="3">
        <v>87</v>
      </c>
      <c r="B95" s="4" t="s">
        <v>60</v>
      </c>
      <c r="C95" s="5">
        <v>1</v>
      </c>
      <c r="D95" s="6">
        <v>1000000</v>
      </c>
      <c r="E95" s="6">
        <f t="shared" si="2"/>
        <v>160000</v>
      </c>
      <c r="F95" s="21">
        <f t="shared" si="3"/>
        <v>1160000</v>
      </c>
    </row>
    <row r="96" spans="1:6" ht="39.75" customHeight="1">
      <c r="A96" s="3">
        <v>88</v>
      </c>
      <c r="B96" s="4" t="s">
        <v>61</v>
      </c>
      <c r="C96" s="5">
        <v>3</v>
      </c>
      <c r="D96" s="6">
        <v>3330000</v>
      </c>
      <c r="E96" s="6">
        <f t="shared" si="2"/>
        <v>532800</v>
      </c>
      <c r="F96" s="21">
        <f t="shared" si="3"/>
        <v>11588400</v>
      </c>
    </row>
    <row r="97" spans="1:6" ht="39.75" customHeight="1">
      <c r="A97" s="3">
        <v>89</v>
      </c>
      <c r="B97" s="4" t="s">
        <v>62</v>
      </c>
      <c r="C97" s="5">
        <v>10</v>
      </c>
      <c r="D97" s="6">
        <v>2265000</v>
      </c>
      <c r="E97" s="6">
        <f t="shared" si="2"/>
        <v>362400</v>
      </c>
      <c r="F97" s="21">
        <f t="shared" si="3"/>
        <v>26274000</v>
      </c>
    </row>
    <row r="98" spans="1:6" ht="39.75" customHeight="1">
      <c r="A98" s="3">
        <v>90</v>
      </c>
      <c r="B98" s="4" t="s">
        <v>63</v>
      </c>
      <c r="C98" s="5">
        <v>10</v>
      </c>
      <c r="D98" s="6">
        <v>75000</v>
      </c>
      <c r="E98" s="6">
        <f t="shared" si="2"/>
        <v>12000</v>
      </c>
      <c r="F98" s="21">
        <f t="shared" si="3"/>
        <v>870000</v>
      </c>
    </row>
    <row r="99" spans="1:6" ht="39.75" customHeight="1">
      <c r="A99" s="3">
        <v>91</v>
      </c>
      <c r="B99" s="4" t="s">
        <v>63</v>
      </c>
      <c r="C99" s="5">
        <v>15</v>
      </c>
      <c r="D99" s="6">
        <v>85000</v>
      </c>
      <c r="E99" s="6">
        <f t="shared" si="2"/>
        <v>13600</v>
      </c>
      <c r="F99" s="21">
        <f t="shared" si="3"/>
        <v>1479000</v>
      </c>
    </row>
    <row r="100" spans="1:6" ht="39.75" customHeight="1">
      <c r="A100" s="3">
        <v>92</v>
      </c>
      <c r="B100" s="4" t="s">
        <v>63</v>
      </c>
      <c r="C100" s="5">
        <v>15</v>
      </c>
      <c r="D100" s="6">
        <v>155000</v>
      </c>
      <c r="E100" s="6">
        <f t="shared" si="2"/>
        <v>24800</v>
      </c>
      <c r="F100" s="21">
        <f t="shared" si="3"/>
        <v>2697000</v>
      </c>
    </row>
    <row r="101" spans="1:6" ht="39.75" customHeight="1">
      <c r="A101" s="3">
        <v>93</v>
      </c>
      <c r="B101" s="4" t="s">
        <v>64</v>
      </c>
      <c r="C101" s="5">
        <v>1</v>
      </c>
      <c r="D101" s="6">
        <v>2750000</v>
      </c>
      <c r="E101" s="6">
        <f t="shared" si="2"/>
        <v>440000</v>
      </c>
      <c r="F101" s="21">
        <f t="shared" si="3"/>
        <v>3190000</v>
      </c>
    </row>
    <row r="102" spans="1:6" ht="39.75" customHeight="1">
      <c r="A102" s="3">
        <v>94</v>
      </c>
      <c r="B102" s="4" t="s">
        <v>65</v>
      </c>
      <c r="C102" s="5">
        <v>1</v>
      </c>
      <c r="D102" s="6">
        <v>535000</v>
      </c>
      <c r="E102" s="6">
        <f t="shared" si="2"/>
        <v>85600</v>
      </c>
      <c r="F102" s="21">
        <f t="shared" si="3"/>
        <v>620600</v>
      </c>
    </row>
    <row r="103" spans="1:6" ht="39.75" customHeight="1">
      <c r="A103" s="3">
        <v>95</v>
      </c>
      <c r="B103" s="4" t="s">
        <v>65</v>
      </c>
      <c r="C103" s="5">
        <v>1</v>
      </c>
      <c r="D103" s="6">
        <v>656000</v>
      </c>
      <c r="E103" s="6">
        <f t="shared" si="2"/>
        <v>104960</v>
      </c>
      <c r="F103" s="21">
        <f t="shared" si="3"/>
        <v>760960</v>
      </c>
    </row>
    <row r="104" spans="1:6" ht="39.75" customHeight="1">
      <c r="A104" s="3">
        <v>96</v>
      </c>
      <c r="B104" s="4" t="s">
        <v>66</v>
      </c>
      <c r="C104" s="5">
        <v>5</v>
      </c>
      <c r="D104" s="6">
        <v>345000</v>
      </c>
      <c r="E104" s="6">
        <f t="shared" si="2"/>
        <v>55200</v>
      </c>
      <c r="F104" s="21">
        <f t="shared" si="3"/>
        <v>2001000</v>
      </c>
    </row>
    <row r="105" spans="1:6" ht="39.75" customHeight="1">
      <c r="A105" s="3">
        <v>97</v>
      </c>
      <c r="B105" s="4" t="s">
        <v>67</v>
      </c>
      <c r="C105" s="5">
        <v>10</v>
      </c>
      <c r="D105" s="6">
        <v>8462960</v>
      </c>
      <c r="E105" s="6">
        <f t="shared" si="2"/>
        <v>1354073.6</v>
      </c>
      <c r="F105" s="21">
        <f t="shared" si="3"/>
        <v>98170336</v>
      </c>
    </row>
    <row r="106" spans="1:6" ht="39.75" customHeight="1">
      <c r="A106" s="3">
        <v>98</v>
      </c>
      <c r="B106" s="4" t="s">
        <v>68</v>
      </c>
      <c r="C106" s="5">
        <v>1</v>
      </c>
      <c r="D106" s="6">
        <v>640000</v>
      </c>
      <c r="E106" s="6">
        <f t="shared" si="2"/>
        <v>102400</v>
      </c>
      <c r="F106" s="21">
        <f t="shared" si="3"/>
        <v>742400</v>
      </c>
    </row>
    <row r="107" spans="1:6" ht="39.75" customHeight="1">
      <c r="A107" s="3">
        <v>99</v>
      </c>
      <c r="B107" s="4" t="s">
        <v>69</v>
      </c>
      <c r="C107" s="5">
        <v>80</v>
      </c>
      <c r="D107" s="6">
        <v>350000</v>
      </c>
      <c r="E107" s="6">
        <f t="shared" si="2"/>
        <v>56000</v>
      </c>
      <c r="F107" s="21">
        <f t="shared" si="3"/>
        <v>32480000</v>
      </c>
    </row>
    <row r="108" spans="1:6" ht="39.75" customHeight="1">
      <c r="A108" s="3">
        <v>100</v>
      </c>
      <c r="B108" s="4" t="s">
        <v>70</v>
      </c>
      <c r="C108" s="5">
        <v>1</v>
      </c>
      <c r="D108" s="6">
        <v>1170000</v>
      </c>
      <c r="E108" s="6">
        <f t="shared" si="2"/>
        <v>187200</v>
      </c>
      <c r="F108" s="21">
        <f t="shared" si="3"/>
        <v>1357200</v>
      </c>
    </row>
    <row r="109" spans="1:6" ht="39.75" customHeight="1">
      <c r="A109" s="3">
        <v>101</v>
      </c>
      <c r="B109" s="4" t="s">
        <v>71</v>
      </c>
      <c r="C109" s="5">
        <v>5</v>
      </c>
      <c r="D109" s="6">
        <v>337543</v>
      </c>
      <c r="E109" s="6">
        <f t="shared" si="2"/>
        <v>54006.880000000005</v>
      </c>
      <c r="F109" s="21">
        <f t="shared" si="3"/>
        <v>1957749.4</v>
      </c>
    </row>
    <row r="110" spans="1:6" ht="39.75" customHeight="1">
      <c r="A110" s="3">
        <v>102</v>
      </c>
      <c r="B110" s="4" t="s">
        <v>72</v>
      </c>
      <c r="C110" s="5">
        <v>1</v>
      </c>
      <c r="D110" s="6">
        <v>95000</v>
      </c>
      <c r="E110" s="6">
        <f t="shared" si="2"/>
        <v>15200</v>
      </c>
      <c r="F110" s="21">
        <f t="shared" si="3"/>
        <v>110200</v>
      </c>
    </row>
    <row r="111" spans="1:6" ht="39.75" customHeight="1">
      <c r="A111" s="3">
        <v>103</v>
      </c>
      <c r="B111" s="4" t="s">
        <v>73</v>
      </c>
      <c r="C111" s="5">
        <v>1</v>
      </c>
      <c r="D111" s="6">
        <v>146300</v>
      </c>
      <c r="E111" s="6">
        <f t="shared" si="2"/>
        <v>23408</v>
      </c>
      <c r="F111" s="21">
        <f t="shared" si="3"/>
        <v>169708</v>
      </c>
    </row>
    <row r="112" spans="1:6" ht="39.75" customHeight="1">
      <c r="A112" s="3">
        <v>104</v>
      </c>
      <c r="B112" s="4" t="s">
        <v>74</v>
      </c>
      <c r="C112" s="5">
        <v>1</v>
      </c>
      <c r="D112" s="6">
        <v>2338000</v>
      </c>
      <c r="E112" s="6">
        <f t="shared" si="2"/>
        <v>374080</v>
      </c>
      <c r="F112" s="21">
        <f t="shared" si="3"/>
        <v>2712080</v>
      </c>
    </row>
    <row r="113" spans="1:6" ht="39.75" customHeight="1">
      <c r="A113" s="3">
        <v>105</v>
      </c>
      <c r="B113" s="4" t="s">
        <v>75</v>
      </c>
      <c r="C113" s="5">
        <v>2</v>
      </c>
      <c r="D113" s="6">
        <v>374270</v>
      </c>
      <c r="E113" s="6">
        <f t="shared" si="2"/>
        <v>59883.200000000004</v>
      </c>
      <c r="F113" s="21">
        <f t="shared" si="3"/>
        <v>868306.4</v>
      </c>
    </row>
    <row r="114" spans="1:6" ht="39.75" customHeight="1">
      <c r="A114" s="3">
        <v>106</v>
      </c>
      <c r="B114" s="4" t="s">
        <v>75</v>
      </c>
      <c r="C114" s="5">
        <v>1</v>
      </c>
      <c r="D114" s="6">
        <v>374270</v>
      </c>
      <c r="E114" s="6">
        <f t="shared" si="2"/>
        <v>59883.200000000004</v>
      </c>
      <c r="F114" s="21">
        <f t="shared" si="3"/>
        <v>434153.2</v>
      </c>
    </row>
    <row r="115" spans="1:6" ht="39.75" customHeight="1">
      <c r="A115" s="3">
        <v>107</v>
      </c>
      <c r="B115" s="4" t="s">
        <v>76</v>
      </c>
      <c r="C115" s="5">
        <v>1</v>
      </c>
      <c r="D115" s="6">
        <v>180000</v>
      </c>
      <c r="E115" s="6">
        <f t="shared" si="2"/>
        <v>28800</v>
      </c>
      <c r="F115" s="21">
        <f t="shared" si="3"/>
        <v>208800</v>
      </c>
    </row>
    <row r="116" spans="1:6" ht="39.75" customHeight="1">
      <c r="A116" s="3">
        <v>108</v>
      </c>
      <c r="B116" s="4" t="s">
        <v>77</v>
      </c>
      <c r="C116" s="5">
        <v>1</v>
      </c>
      <c r="D116" s="6">
        <v>330000</v>
      </c>
      <c r="E116" s="6">
        <f t="shared" si="2"/>
        <v>52800</v>
      </c>
      <c r="F116" s="21">
        <f t="shared" si="3"/>
        <v>382800</v>
      </c>
    </row>
    <row r="117" spans="1:6" ht="39.75" customHeight="1">
      <c r="A117" s="3">
        <v>109</v>
      </c>
      <c r="B117" s="4" t="s">
        <v>78</v>
      </c>
      <c r="C117" s="5">
        <v>1</v>
      </c>
      <c r="D117" s="6">
        <v>206500</v>
      </c>
      <c r="E117" s="6">
        <f t="shared" si="2"/>
        <v>33040</v>
      </c>
      <c r="F117" s="21">
        <f t="shared" si="3"/>
        <v>239540</v>
      </c>
    </row>
    <row r="118" spans="1:6" ht="39.75" customHeight="1">
      <c r="A118" s="3">
        <v>110</v>
      </c>
      <c r="B118" s="4" t="s">
        <v>79</v>
      </c>
      <c r="C118" s="5">
        <v>1</v>
      </c>
      <c r="D118" s="6">
        <v>766160</v>
      </c>
      <c r="E118" s="6">
        <f t="shared" si="2"/>
        <v>122585.6</v>
      </c>
      <c r="F118" s="21">
        <f t="shared" si="3"/>
        <v>888745.6</v>
      </c>
    </row>
    <row r="119" spans="1:6" ht="39.75" customHeight="1">
      <c r="A119" s="3">
        <v>111</v>
      </c>
      <c r="B119" s="4" t="s">
        <v>80</v>
      </c>
      <c r="C119" s="5">
        <v>1</v>
      </c>
      <c r="D119" s="6">
        <v>3359600</v>
      </c>
      <c r="E119" s="6">
        <f t="shared" si="2"/>
        <v>537536</v>
      </c>
      <c r="F119" s="21">
        <f t="shared" si="3"/>
        <v>3897136</v>
      </c>
    </row>
    <row r="120" spans="1:6" ht="39.75" customHeight="1">
      <c r="A120" s="3">
        <v>112</v>
      </c>
      <c r="B120" s="4" t="s">
        <v>81</v>
      </c>
      <c r="C120" s="5">
        <v>2</v>
      </c>
      <c r="D120" s="6">
        <v>250748</v>
      </c>
      <c r="E120" s="6">
        <f t="shared" si="2"/>
        <v>40119.68</v>
      </c>
      <c r="F120" s="21">
        <f t="shared" si="3"/>
        <v>581735.36</v>
      </c>
    </row>
    <row r="121" spans="1:6" ht="39.75" customHeight="1">
      <c r="A121" s="3">
        <v>113</v>
      </c>
      <c r="B121" s="4" t="s">
        <v>82</v>
      </c>
      <c r="C121" s="5">
        <v>1</v>
      </c>
      <c r="D121" s="6">
        <v>370000</v>
      </c>
      <c r="E121" s="6">
        <f t="shared" si="2"/>
        <v>59200</v>
      </c>
      <c r="F121" s="21">
        <f t="shared" si="3"/>
        <v>429200</v>
      </c>
    </row>
    <row r="122" spans="1:6" ht="39.75" customHeight="1">
      <c r="A122" s="3">
        <v>114</v>
      </c>
      <c r="B122" s="4" t="s">
        <v>82</v>
      </c>
      <c r="C122" s="5">
        <v>1</v>
      </c>
      <c r="D122" s="6">
        <v>370000</v>
      </c>
      <c r="E122" s="6">
        <f t="shared" si="2"/>
        <v>59200</v>
      </c>
      <c r="F122" s="21">
        <f t="shared" si="3"/>
        <v>429200</v>
      </c>
    </row>
    <row r="123" spans="1:6" ht="39.75" customHeight="1">
      <c r="A123" s="3">
        <v>115</v>
      </c>
      <c r="B123" s="4" t="s">
        <v>83</v>
      </c>
      <c r="C123" s="5">
        <v>1</v>
      </c>
      <c r="D123" s="6">
        <v>2700000</v>
      </c>
      <c r="E123" s="6">
        <f t="shared" si="2"/>
        <v>432000</v>
      </c>
      <c r="F123" s="21">
        <f t="shared" si="3"/>
        <v>3132000</v>
      </c>
    </row>
    <row r="124" spans="1:6" ht="39.75" customHeight="1">
      <c r="A124" s="3">
        <v>116</v>
      </c>
      <c r="B124" s="4" t="s">
        <v>84</v>
      </c>
      <c r="C124" s="5">
        <v>3</v>
      </c>
      <c r="D124" s="6">
        <v>80000</v>
      </c>
      <c r="E124" s="6">
        <f t="shared" si="2"/>
        <v>12800</v>
      </c>
      <c r="F124" s="21">
        <f t="shared" si="3"/>
        <v>278400</v>
      </c>
    </row>
    <row r="125" spans="1:6" ht="39.75" customHeight="1">
      <c r="A125" s="3">
        <v>117</v>
      </c>
      <c r="B125" s="4" t="s">
        <v>85</v>
      </c>
      <c r="C125" s="5">
        <v>1</v>
      </c>
      <c r="D125" s="6">
        <v>550000</v>
      </c>
      <c r="E125" s="6">
        <f t="shared" si="2"/>
        <v>88000</v>
      </c>
      <c r="F125" s="21">
        <f t="shared" si="3"/>
        <v>638000</v>
      </c>
    </row>
    <row r="126" spans="1:6" ht="39.75" customHeight="1">
      <c r="A126" s="3">
        <v>118</v>
      </c>
      <c r="B126" s="4" t="s">
        <v>86</v>
      </c>
      <c r="C126" s="5">
        <v>3</v>
      </c>
      <c r="D126" s="6">
        <v>650000</v>
      </c>
      <c r="E126" s="6">
        <f t="shared" si="2"/>
        <v>104000</v>
      </c>
      <c r="F126" s="21">
        <f t="shared" si="3"/>
        <v>2262000</v>
      </c>
    </row>
    <row r="127" spans="1:6" ht="39.75" customHeight="1">
      <c r="A127" s="3">
        <v>119</v>
      </c>
      <c r="B127" s="4" t="s">
        <v>87</v>
      </c>
      <c r="C127" s="5">
        <v>4</v>
      </c>
      <c r="D127" s="6">
        <v>650000</v>
      </c>
      <c r="E127" s="6">
        <f t="shared" si="2"/>
        <v>104000</v>
      </c>
      <c r="F127" s="21">
        <f t="shared" si="3"/>
        <v>3016000</v>
      </c>
    </row>
    <row r="128" spans="1:6" ht="39.75" customHeight="1">
      <c r="A128" s="3">
        <v>120</v>
      </c>
      <c r="B128" s="4" t="s">
        <v>88</v>
      </c>
      <c r="C128" s="5">
        <v>3</v>
      </c>
      <c r="D128" s="6">
        <v>39000</v>
      </c>
      <c r="E128" s="6">
        <f t="shared" si="2"/>
        <v>6240</v>
      </c>
      <c r="F128" s="21">
        <f t="shared" si="3"/>
        <v>135720</v>
      </c>
    </row>
    <row r="129" spans="1:6" ht="39.75" customHeight="1">
      <c r="A129" s="3">
        <v>121</v>
      </c>
      <c r="B129" s="4" t="s">
        <v>89</v>
      </c>
      <c r="C129" s="5">
        <v>5</v>
      </c>
      <c r="D129" s="6">
        <v>49000</v>
      </c>
      <c r="E129" s="6">
        <f t="shared" si="2"/>
        <v>7840</v>
      </c>
      <c r="F129" s="21">
        <f t="shared" si="3"/>
        <v>284200</v>
      </c>
    </row>
    <row r="130" spans="1:6" ht="39.75" customHeight="1">
      <c r="A130" s="3">
        <v>122</v>
      </c>
      <c r="B130" s="4" t="s">
        <v>90</v>
      </c>
      <c r="C130" s="5">
        <v>1</v>
      </c>
      <c r="D130" s="6">
        <v>960000</v>
      </c>
      <c r="E130" s="6">
        <f t="shared" si="2"/>
        <v>153600</v>
      </c>
      <c r="F130" s="21">
        <f t="shared" si="3"/>
        <v>1113600</v>
      </c>
    </row>
    <row r="131" spans="1:6" ht="39.75" customHeight="1">
      <c r="A131" s="3">
        <v>123</v>
      </c>
      <c r="B131" s="4" t="s">
        <v>91</v>
      </c>
      <c r="C131" s="5">
        <v>1</v>
      </c>
      <c r="D131" s="6">
        <v>330000</v>
      </c>
      <c r="E131" s="6">
        <f t="shared" si="2"/>
        <v>52800</v>
      </c>
      <c r="F131" s="21">
        <f t="shared" si="3"/>
        <v>382800</v>
      </c>
    </row>
    <row r="132" spans="1:6" ht="39.75" customHeight="1">
      <c r="A132" s="3">
        <v>124</v>
      </c>
      <c r="B132" s="4" t="s">
        <v>92</v>
      </c>
      <c r="C132" s="5">
        <v>1</v>
      </c>
      <c r="D132" s="6">
        <v>1150000</v>
      </c>
      <c r="E132" s="6">
        <f t="shared" si="2"/>
        <v>184000</v>
      </c>
      <c r="F132" s="21">
        <f t="shared" si="3"/>
        <v>1334000</v>
      </c>
    </row>
    <row r="133" spans="1:6" ht="39.75" customHeight="1">
      <c r="A133" s="3">
        <v>125</v>
      </c>
      <c r="B133" s="4" t="s">
        <v>92</v>
      </c>
      <c r="C133" s="5">
        <v>2</v>
      </c>
      <c r="D133" s="6">
        <v>560000</v>
      </c>
      <c r="E133" s="6">
        <f t="shared" si="2"/>
        <v>89600</v>
      </c>
      <c r="F133" s="21">
        <f t="shared" si="3"/>
        <v>1299200</v>
      </c>
    </row>
    <row r="134" spans="1:6" ht="39.75" customHeight="1">
      <c r="A134" s="3">
        <v>126</v>
      </c>
      <c r="B134" s="4" t="s">
        <v>93</v>
      </c>
      <c r="C134" s="5">
        <v>2</v>
      </c>
      <c r="D134" s="6">
        <v>400000</v>
      </c>
      <c r="E134" s="6">
        <f t="shared" si="2"/>
        <v>64000</v>
      </c>
      <c r="F134" s="21">
        <f t="shared" si="3"/>
        <v>928000</v>
      </c>
    </row>
    <row r="135" spans="1:6" ht="39.75" customHeight="1">
      <c r="A135" s="3">
        <v>127</v>
      </c>
      <c r="B135" s="4" t="s">
        <v>94</v>
      </c>
      <c r="C135" s="5">
        <v>15</v>
      </c>
      <c r="D135" s="6">
        <v>72000</v>
      </c>
      <c r="E135" s="6">
        <f t="shared" si="2"/>
        <v>11520</v>
      </c>
      <c r="F135" s="21">
        <f t="shared" si="3"/>
        <v>1252800</v>
      </c>
    </row>
    <row r="136" spans="1:6" ht="39.75" customHeight="1">
      <c r="A136" s="3">
        <v>128</v>
      </c>
      <c r="B136" s="4" t="s">
        <v>95</v>
      </c>
      <c r="C136" s="5">
        <v>2</v>
      </c>
      <c r="D136" s="6">
        <v>180000</v>
      </c>
      <c r="E136" s="6">
        <f t="shared" si="2"/>
        <v>28800</v>
      </c>
      <c r="F136" s="21">
        <f t="shared" si="3"/>
        <v>417600</v>
      </c>
    </row>
    <row r="137" spans="1:6" ht="39.75" customHeight="1">
      <c r="A137" s="3">
        <v>129</v>
      </c>
      <c r="B137" s="4" t="s">
        <v>96</v>
      </c>
      <c r="C137" s="5">
        <v>1</v>
      </c>
      <c r="D137" s="6">
        <v>5400000</v>
      </c>
      <c r="E137" s="6">
        <f t="shared" si="2"/>
        <v>864000</v>
      </c>
      <c r="F137" s="21">
        <f t="shared" si="3"/>
        <v>6264000</v>
      </c>
    </row>
    <row r="138" spans="1:6" ht="39.75" customHeight="1">
      <c r="A138" s="3">
        <v>130</v>
      </c>
      <c r="B138" s="4" t="s">
        <v>97</v>
      </c>
      <c r="C138" s="5">
        <v>2</v>
      </c>
      <c r="D138" s="6">
        <v>277008</v>
      </c>
      <c r="E138" s="6">
        <f aca="true" t="shared" si="4" ref="E138:E151">D138*16%</f>
        <v>44321.28</v>
      </c>
      <c r="F138" s="21">
        <f aca="true" t="shared" si="5" ref="F138:F151">(E138+D138)*C138</f>
        <v>642658.56</v>
      </c>
    </row>
    <row r="139" spans="1:6" ht="39.75" customHeight="1">
      <c r="A139" s="3">
        <v>131</v>
      </c>
      <c r="B139" s="4" t="s">
        <v>98</v>
      </c>
      <c r="C139" s="5">
        <v>1</v>
      </c>
      <c r="D139" s="6">
        <v>830000</v>
      </c>
      <c r="E139" s="6">
        <f t="shared" si="4"/>
        <v>132800</v>
      </c>
      <c r="F139" s="21">
        <f t="shared" si="5"/>
        <v>962800</v>
      </c>
    </row>
    <row r="140" spans="1:6" ht="39.75" customHeight="1">
      <c r="A140" s="3">
        <v>132</v>
      </c>
      <c r="B140" s="4" t="s">
        <v>99</v>
      </c>
      <c r="C140" s="5">
        <v>1</v>
      </c>
      <c r="D140" s="6">
        <v>750000</v>
      </c>
      <c r="E140" s="6">
        <f t="shared" si="4"/>
        <v>120000</v>
      </c>
      <c r="F140" s="21">
        <f t="shared" si="5"/>
        <v>870000</v>
      </c>
    </row>
    <row r="141" spans="1:6" ht="39.75" customHeight="1">
      <c r="A141" s="3">
        <v>133</v>
      </c>
      <c r="B141" s="4" t="s">
        <v>100</v>
      </c>
      <c r="C141" s="5">
        <v>1</v>
      </c>
      <c r="D141" s="6">
        <v>750000</v>
      </c>
      <c r="E141" s="6">
        <f t="shared" si="4"/>
        <v>120000</v>
      </c>
      <c r="F141" s="21">
        <f t="shared" si="5"/>
        <v>870000</v>
      </c>
    </row>
    <row r="142" spans="1:6" ht="39.75" customHeight="1">
      <c r="A142" s="3">
        <v>134</v>
      </c>
      <c r="B142" s="4" t="s">
        <v>101</v>
      </c>
      <c r="C142" s="5">
        <v>1</v>
      </c>
      <c r="D142" s="6">
        <v>495000</v>
      </c>
      <c r="E142" s="6">
        <f t="shared" si="4"/>
        <v>79200</v>
      </c>
      <c r="F142" s="21">
        <f t="shared" si="5"/>
        <v>574200</v>
      </c>
    </row>
    <row r="143" spans="1:6" ht="39.75" customHeight="1">
      <c r="A143" s="3">
        <v>135</v>
      </c>
      <c r="B143" s="4" t="s">
        <v>102</v>
      </c>
      <c r="C143" s="5">
        <v>1</v>
      </c>
      <c r="D143" s="6">
        <v>495000</v>
      </c>
      <c r="E143" s="6">
        <f t="shared" si="4"/>
        <v>79200</v>
      </c>
      <c r="F143" s="21">
        <f t="shared" si="5"/>
        <v>574200</v>
      </c>
    </row>
    <row r="144" spans="1:6" ht="39.75" customHeight="1">
      <c r="A144" s="3">
        <v>136</v>
      </c>
      <c r="B144" s="4" t="s">
        <v>103</v>
      </c>
      <c r="C144" s="5">
        <v>20</v>
      </c>
      <c r="D144" s="6">
        <v>33000</v>
      </c>
      <c r="E144" s="6">
        <f t="shared" si="4"/>
        <v>5280</v>
      </c>
      <c r="F144" s="21">
        <f t="shared" si="5"/>
        <v>765600</v>
      </c>
    </row>
    <row r="145" spans="1:6" ht="39.75" customHeight="1">
      <c r="A145" s="3">
        <v>137</v>
      </c>
      <c r="B145" s="4" t="s">
        <v>104</v>
      </c>
      <c r="C145" s="5">
        <v>8</v>
      </c>
      <c r="D145" s="6">
        <v>179000</v>
      </c>
      <c r="E145" s="6">
        <f t="shared" si="4"/>
        <v>28640</v>
      </c>
      <c r="F145" s="21">
        <f t="shared" si="5"/>
        <v>1661120</v>
      </c>
    </row>
    <row r="146" spans="1:6" ht="39.75" customHeight="1">
      <c r="A146" s="3">
        <v>138</v>
      </c>
      <c r="B146" s="4" t="s">
        <v>105</v>
      </c>
      <c r="C146" s="5">
        <v>4</v>
      </c>
      <c r="D146" s="6">
        <v>447000</v>
      </c>
      <c r="E146" s="6">
        <f t="shared" si="4"/>
        <v>71520</v>
      </c>
      <c r="F146" s="21">
        <f t="shared" si="5"/>
        <v>2074080</v>
      </c>
    </row>
    <row r="147" spans="1:6" ht="39.75" customHeight="1">
      <c r="A147" s="3">
        <v>139</v>
      </c>
      <c r="B147" s="4" t="s">
        <v>106</v>
      </c>
      <c r="C147" s="5">
        <v>3</v>
      </c>
      <c r="D147" s="6">
        <v>895000</v>
      </c>
      <c r="E147" s="6">
        <f t="shared" si="4"/>
        <v>143200</v>
      </c>
      <c r="F147" s="21">
        <f t="shared" si="5"/>
        <v>3114600</v>
      </c>
    </row>
    <row r="148" spans="1:6" ht="39.75" customHeight="1">
      <c r="A148" s="3">
        <v>140</v>
      </c>
      <c r="B148" s="4" t="s">
        <v>107</v>
      </c>
      <c r="C148" s="5">
        <v>6</v>
      </c>
      <c r="D148" s="6">
        <v>220000</v>
      </c>
      <c r="E148" s="6">
        <f t="shared" si="4"/>
        <v>35200</v>
      </c>
      <c r="F148" s="21">
        <f t="shared" si="5"/>
        <v>1531200</v>
      </c>
    </row>
    <row r="149" spans="1:6" ht="39.75" customHeight="1">
      <c r="A149" s="3">
        <v>141</v>
      </c>
      <c r="B149" s="4" t="s">
        <v>108</v>
      </c>
      <c r="C149" s="5">
        <v>8</v>
      </c>
      <c r="D149" s="6">
        <v>561000</v>
      </c>
      <c r="E149" s="6">
        <f t="shared" si="4"/>
        <v>89760</v>
      </c>
      <c r="F149" s="21">
        <f t="shared" si="5"/>
        <v>5206080</v>
      </c>
    </row>
    <row r="150" spans="1:6" ht="39.75" customHeight="1">
      <c r="A150" s="3">
        <v>142</v>
      </c>
      <c r="B150" s="4" t="s">
        <v>109</v>
      </c>
      <c r="C150" s="5">
        <v>6</v>
      </c>
      <c r="D150" s="6">
        <v>500000</v>
      </c>
      <c r="E150" s="6">
        <f t="shared" si="4"/>
        <v>80000</v>
      </c>
      <c r="F150" s="21">
        <f t="shared" si="5"/>
        <v>3480000</v>
      </c>
    </row>
    <row r="151" spans="1:6" ht="39.75" customHeight="1" thickBot="1">
      <c r="A151" s="22">
        <v>143</v>
      </c>
      <c r="B151" s="23" t="s">
        <v>110</v>
      </c>
      <c r="C151" s="24">
        <v>1</v>
      </c>
      <c r="D151" s="25">
        <v>215000</v>
      </c>
      <c r="E151" s="25">
        <f t="shared" si="4"/>
        <v>34400</v>
      </c>
      <c r="F151" s="26">
        <f t="shared" si="5"/>
        <v>249400</v>
      </c>
    </row>
    <row r="152" spans="3:6" ht="13.5" thickBot="1">
      <c r="C152" s="29" t="s">
        <v>1</v>
      </c>
      <c r="D152" s="30"/>
      <c r="E152" s="30"/>
      <c r="F152" s="14">
        <f>SUM(F9:F151)</f>
        <v>406862204.79999995</v>
      </c>
    </row>
    <row r="153" ht="12.75"/>
    <row r="154" ht="12.75"/>
    <row r="155" ht="12.75"/>
    <row r="156" ht="12.75"/>
    <row r="157" ht="12.75">
      <c r="F157" s="27"/>
    </row>
    <row r="158" ht="12.75"/>
    <row r="159" ht="12.75"/>
    <row r="160" ht="12.75">
      <c r="F160" s="27"/>
    </row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</sheetData>
  <sheetProtection/>
  <autoFilter ref="A8:F152"/>
  <mergeCells count="4">
    <mergeCell ref="A6:F6"/>
    <mergeCell ref="A2:F2"/>
    <mergeCell ref="A4:F4"/>
    <mergeCell ref="C152:E15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CoorLaboratorios</dc:creator>
  <cp:keywords/>
  <dc:description/>
  <cp:lastModifiedBy>pviceadmin3</cp:lastModifiedBy>
  <dcterms:created xsi:type="dcterms:W3CDTF">2009-10-15T20:30:19Z</dcterms:created>
  <dcterms:modified xsi:type="dcterms:W3CDTF">2009-10-16T16:22:20Z</dcterms:modified>
  <cp:category/>
  <cp:version/>
  <cp:contentType/>
  <cp:contentStatus/>
</cp:coreProperties>
</file>