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15" windowWidth="9555" windowHeight="1203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'Hoja1'!$A$6:$G$170</definedName>
  </definedNames>
  <calcPr fullCalcOnLoad="1"/>
</workbook>
</file>

<file path=xl/sharedStrings.xml><?xml version="1.0" encoding="utf-8"?>
<sst xmlns="http://schemas.openxmlformats.org/spreadsheetml/2006/main" count="373" uniqueCount="258">
  <si>
    <t>DETECTOR DE FUGAS DE GAS PORTATIL</t>
  </si>
  <si>
    <t>10</t>
  </si>
  <si>
    <t>108</t>
  </si>
  <si>
    <t>ANALIZADOR DE ESPECTRO 3GHZ</t>
  </si>
  <si>
    <t>109</t>
  </si>
  <si>
    <t>GENERADOR DE FUNCIONES 3 GHZ</t>
  </si>
  <si>
    <t>110</t>
  </si>
  <si>
    <t>111</t>
  </si>
  <si>
    <t>MULTIMETRO DE BANCO DE PRESICIÓN</t>
  </si>
  <si>
    <t>112</t>
  </si>
  <si>
    <t>OSCILOSCOPIO DIGITAL CON MÒDULO ANALIZADOR LÒGICO</t>
  </si>
  <si>
    <t>113</t>
  </si>
  <si>
    <t>COMPRESOR 0,5HP</t>
  </si>
  <si>
    <t>114</t>
  </si>
  <si>
    <t xml:space="preserve">BALANZA </t>
  </si>
  <si>
    <t>115</t>
  </si>
  <si>
    <t>MEDIDOR DE VIBRACIONES HUMAN VIBRATION METER</t>
  </si>
  <si>
    <t>116</t>
  </si>
  <si>
    <t>SONOMETRO</t>
  </si>
  <si>
    <t>117</t>
  </si>
  <si>
    <t>TROTADOR TRUCK RUN MACHINE X-3000</t>
  </si>
  <si>
    <t>118</t>
  </si>
  <si>
    <t xml:space="preserve">BICICLETA ESTÁTICA </t>
  </si>
  <si>
    <t>119</t>
  </si>
  <si>
    <t xml:space="preserve">TABLETAS DIGITALIZADORAS </t>
  </si>
  <si>
    <t>120</t>
  </si>
  <si>
    <t>121</t>
  </si>
  <si>
    <t>BALANZA GRAMERA DIGITAL</t>
  </si>
  <si>
    <t>122</t>
  </si>
  <si>
    <t>EQUIPO PARA EL ESTUDIO DE PROPAGACION DE ONDAS MECANICAS TRANSVERSALES EN CUERDAS.</t>
  </si>
  <si>
    <t>EQUIPO PARA EL ESTUDIO DE CAPACITANCIA Y CONSTANTE DIELECTRICA DE MATERIALES.</t>
  </si>
  <si>
    <t>EQUIPO PARA EL ESTUDIO DE DIFRACCION E INTERFERENCIA EN OPTICA ONDULATORIA.</t>
  </si>
  <si>
    <t>EQUIPO PARA EL ESTUDIO DE CAMPO MAGNETICO EN LINEAS, ESPIRAS DE CORRIENTE Y BOBINAS (LEY BIOT SAVART).</t>
  </si>
  <si>
    <t>EQUIPO PARA OBTENER ESPECTRO ATOMICO DE GASES (MEDICION DE LINEAS ESPECTRALES)</t>
  </si>
  <si>
    <t>TERMOHIGROMETRO PORTÁTIL</t>
  </si>
  <si>
    <t xml:space="preserve">CONGELADOR -20 GRADOS CENTIGRADOS </t>
  </si>
  <si>
    <t>SISTEMA PARA LA DETERMINACIÓN DE DBO POR RESPIROMETRÍA</t>
  </si>
  <si>
    <t>ANALIZADOR DE REDES INALAMBRICAS</t>
  </si>
  <si>
    <t>ITEM</t>
  </si>
  <si>
    <t>NOMBRE EQUIPO</t>
  </si>
  <si>
    <t>ESCANER A COLOR DE CAMA PLANA</t>
  </si>
  <si>
    <t>123</t>
  </si>
  <si>
    <t>ESTUFAS ELÉCTRICAS INDUSTRIALES</t>
  </si>
  <si>
    <t>124</t>
  </si>
  <si>
    <t xml:space="preserve">ESTUFAS ELÉCTRICAS INDUSTRIALES </t>
  </si>
  <si>
    <t>125</t>
  </si>
  <si>
    <t>HORNO A GAS</t>
  </si>
  <si>
    <t>126</t>
  </si>
  <si>
    <t>HORNO ELECTRICO AUTOMÁTICO DE 250 LITROS</t>
  </si>
  <si>
    <t>127</t>
  </si>
  <si>
    <t>MESA LAMINADORA DE ARCILLA</t>
  </si>
  <si>
    <t>128</t>
  </si>
  <si>
    <t>PIROMETRO DIGITAL PORTATIL</t>
  </si>
  <si>
    <t>129</t>
  </si>
  <si>
    <t xml:space="preserve">TORNETA CON PEDESTAL.(TRÍPODE) </t>
  </si>
  <si>
    <t>130</t>
  </si>
  <si>
    <t xml:space="preserve">TORNETA MANUAL </t>
  </si>
  <si>
    <t>CORTADORA ABRASIVA</t>
  </si>
  <si>
    <t>EQUIPO DETECTOR DE FALLAS POR ULTRASONIDO</t>
  </si>
  <si>
    <t>PRECIOS BASE</t>
  </si>
  <si>
    <t>FREZZER DE -20ºC</t>
  </si>
  <si>
    <t>73</t>
  </si>
  <si>
    <t xml:space="preserve">TALADOR ARBOL </t>
  </si>
  <si>
    <t>74</t>
  </si>
  <si>
    <t xml:space="preserve">TORNO </t>
  </si>
  <si>
    <t>75</t>
  </si>
  <si>
    <t>AERÓGRAFO</t>
  </si>
  <si>
    <t>76</t>
  </si>
  <si>
    <t>77</t>
  </si>
  <si>
    <t>PRENSA</t>
  </si>
  <si>
    <t>78</t>
  </si>
  <si>
    <t>CABINA DE TRANSFERENCIA</t>
  </si>
  <si>
    <t>79</t>
  </si>
  <si>
    <t>CABINA DE TRANSFERENCIA PARA ACIDOS</t>
  </si>
  <si>
    <t>80</t>
  </si>
  <si>
    <t>CABINA DE TRANSFERENCIA PARA ACIDOS II</t>
  </si>
  <si>
    <t>81</t>
  </si>
  <si>
    <t>CAMARA ULTRAVIOLETA</t>
  </si>
  <si>
    <t>82</t>
  </si>
  <si>
    <t>83</t>
  </si>
  <si>
    <t>GPS</t>
  </si>
  <si>
    <t>84</t>
  </si>
  <si>
    <t>KIT PORTÁTIL TERMOHIGRÓMETRO</t>
  </si>
  <si>
    <t>85</t>
  </si>
  <si>
    <t>MICROTOMO DE ROTACION MANUAL</t>
  </si>
  <si>
    <t>86</t>
  </si>
  <si>
    <t>MINI CAMARA PARA ELECTROFORESIS HORIZONTAL CON FUENTE DE POTENCIA</t>
  </si>
  <si>
    <t>87</t>
  </si>
  <si>
    <t>88</t>
  </si>
  <si>
    <t xml:space="preserve">NEVERA </t>
  </si>
  <si>
    <t>6</t>
  </si>
  <si>
    <t>89</t>
  </si>
  <si>
    <t xml:space="preserve">BAÑO FLOTADOR DE TEJIDOS </t>
  </si>
  <si>
    <t>90</t>
  </si>
  <si>
    <t>EQUIPO PARA MEDIR LA CONSTANTE DE PLANCK (EFECTO FOTOELECTRICO).</t>
  </si>
  <si>
    <t>EQUIPO PARA DETERMINAR LA CARGA ESPECÍFICA DEL ELECTRON (RELACION CARGA MASA DEL ELECTRON Q/M).</t>
  </si>
  <si>
    <t>DATA LOGGING</t>
  </si>
  <si>
    <t>SISTEMA DIDACTICO Y DE MEDICION EN ANTENAS</t>
  </si>
  <si>
    <t>PLANTAS CLÁSICAS DE CONTROL LINEAL:  BOLA Y VIGA</t>
  </si>
  <si>
    <t>PLANTAS CLÁSICAS DE CONTROL LINEAL: HELICOPTERO</t>
  </si>
  <si>
    <t>ANALIZADOR DE ESPECTRO QUE INCLUYA LA MEDICION DE TECNOLOGIAS INALAMBRICAS: IEEE 802.11, GSM Y W-CDMA</t>
  </si>
  <si>
    <t>ENTRENADOR DE COMUNICACIONES DIGITALES</t>
  </si>
  <si>
    <t>CERTIFICADOR DE CABLE CATEGORIA 6,6A Y 7 CON TDR</t>
  </si>
  <si>
    <t>KIT DE DESARROLLO  FPAA  O FPAD O FMPA</t>
  </si>
  <si>
    <t>MAQUINA DE PROTOTIPADO RAPIDO</t>
  </si>
  <si>
    <t>CANTIDAD</t>
  </si>
  <si>
    <t>51</t>
  </si>
  <si>
    <t>52</t>
  </si>
  <si>
    <t>PLANTA DE TRATAMIENTO AGUA POTABLE</t>
  </si>
  <si>
    <t>53</t>
  </si>
  <si>
    <t>54</t>
  </si>
  <si>
    <t xml:space="preserve">AUTOCLAVE A VAPOR </t>
  </si>
  <si>
    <t>55</t>
  </si>
  <si>
    <t>BLOQUEADOR</t>
  </si>
  <si>
    <t>2</t>
  </si>
  <si>
    <t>56</t>
  </si>
  <si>
    <t>57</t>
  </si>
  <si>
    <t>CONDUCTIVIMETRO DIGITAL PORTATIL</t>
  </si>
  <si>
    <t>58</t>
  </si>
  <si>
    <t>CONTADOR DE SEMILLAS</t>
  </si>
  <si>
    <t>59</t>
  </si>
  <si>
    <t>CUARTO DE CRECIMIENTO </t>
  </si>
  <si>
    <t>60</t>
  </si>
  <si>
    <t>SHIGOMETER</t>
  </si>
  <si>
    <t>61</t>
  </si>
  <si>
    <t>AUTOCLAVE PARA ESTERILIZACIÓN DE MATERIAL MICROBIOLÓGICO DE SUELOS.</t>
  </si>
  <si>
    <t>62</t>
  </si>
  <si>
    <t>BOMBA DE SHOLANDER (MEDICIÓN DE POTENCIAL HÍDRICO EN PLANTAS).</t>
  </si>
  <si>
    <t>63</t>
  </si>
  <si>
    <t>INFILTROMETRO DE TENSIÓN (DISCO), PARA MEDICIÓN DE LAS PROPIEDADES HIDRÁULICAS EN SUELOS SIN SATURAR.</t>
  </si>
  <si>
    <t>64</t>
  </si>
  <si>
    <t>KIT PARA CABLEADO ESTRUCTURADO</t>
  </si>
  <si>
    <t>EQUIPO COMPLETO EN GAVETA DE ALMACENAMIENTO PARA ESTUDIAR MOVIMIENTO UNIDIMENSIONAL.</t>
  </si>
  <si>
    <t>EQUIPO COMPLETO PARA EL ESTUDIO DE MOVIMIENTO ARMONICO (DINAMICA).</t>
  </si>
  <si>
    <t>RELASCOPIO ESCALA METRICA</t>
  </si>
  <si>
    <t>HORNO DIGITAL DE CONVECCION NATURAL</t>
  </si>
  <si>
    <t>NEVECON INDUSTRIAL</t>
  </si>
  <si>
    <t>INCUBADORA CÁMARA DE CRECIMIENTO</t>
  </si>
  <si>
    <t>LUXOMETRO</t>
  </si>
  <si>
    <t>MEDIDOR DE DISTANCIA LASER</t>
  </si>
  <si>
    <t>MICROTOMO DE ROTACION PARA TEJIDOS BLANDOS</t>
  </si>
  <si>
    <t>PHMETRO DE MESA DIGITAL</t>
  </si>
  <si>
    <t>SISTEMA DE MEDICIÓN DE FOTOSÍNTESIS Y TRANSPIRACIÓN ULTRACOMPACTO.</t>
  </si>
  <si>
    <t>HORNO  PARA PARAFINA</t>
  </si>
  <si>
    <t>91</t>
  </si>
  <si>
    <t>92</t>
  </si>
  <si>
    <t>93</t>
  </si>
  <si>
    <t>TRANSILUMINADOR  UV</t>
  </si>
  <si>
    <t>94</t>
  </si>
  <si>
    <t>VORTEX</t>
  </si>
  <si>
    <t>95</t>
  </si>
  <si>
    <t>OSCILOSCOPIO DE ALMACENAMIENTO TIPO MSO</t>
  </si>
  <si>
    <t>VALOR UNTIARIO</t>
  </si>
  <si>
    <t xml:space="preserve">IVA </t>
  </si>
  <si>
    <t>VALOR TOTAL</t>
  </si>
  <si>
    <t>UNIVERSIDAD DITRTIAL FRANCISCO JOSE DE CALDAS</t>
  </si>
  <si>
    <t>CONVOCATORIA PUBLICA No. 012 de 2009</t>
  </si>
  <si>
    <t>3</t>
  </si>
  <si>
    <t>96</t>
  </si>
  <si>
    <t>EQUIPO PARA EL EFECTO COMPTON (SIN COMPUTADOR)</t>
  </si>
  <si>
    <t>97</t>
  </si>
  <si>
    <t>EQUIPO PARA LA DIFRACCION DE LOS ELECTRONES</t>
  </si>
  <si>
    <t>98</t>
  </si>
  <si>
    <t>ESPECTROMETRO DE REJILLA</t>
  </si>
  <si>
    <t>99</t>
  </si>
  <si>
    <t>EVAPORADOR DE PELÍCULAS DELGADAS</t>
  </si>
  <si>
    <t>100</t>
  </si>
  <si>
    <t>MULTIMETRO DIGITAL CON Ni-Cr-NI THERMOELEMENT</t>
  </si>
  <si>
    <t>5</t>
  </si>
  <si>
    <t>101</t>
  </si>
  <si>
    <t>ANALIZADOR DE REDES VECTORIAL</t>
  </si>
  <si>
    <t>OXITOP PARA RESPIRACIÓN DE SUELO</t>
  </si>
  <si>
    <t>CONTADOR DE COLONIAS</t>
  </si>
  <si>
    <t>TERMOCICLADOR</t>
  </si>
  <si>
    <t>TRANSFERPIPETA DE 8 CANALES</t>
  </si>
  <si>
    <t>BOMBA DE VACIO</t>
  </si>
  <si>
    <t>CENTRIFUGA</t>
  </si>
  <si>
    <t xml:space="preserve">DESIONIZADOR DE AGUA </t>
  </si>
  <si>
    <t>SISTEMA DE FILTRACIÓN PARA ALTO VACIO</t>
  </si>
  <si>
    <t>CAMARA DE CRECIMIENTO para plantas e insectos.</t>
  </si>
  <si>
    <t>MINIESTEREOSCOPIO PORTATIL PARA CAMPO</t>
  </si>
  <si>
    <t>NEVERA</t>
  </si>
  <si>
    <t>1</t>
  </si>
  <si>
    <t>43</t>
  </si>
  <si>
    <t>RESISTOGRAFO</t>
  </si>
  <si>
    <t>44</t>
  </si>
  <si>
    <t>TERMOHIGROMETRO PORTATIL CON TERMINALES PARA MEDICION EN SUELOS Y AGUA</t>
  </si>
  <si>
    <t>45</t>
  </si>
  <si>
    <t>ANALIZADOR DE GAS</t>
  </si>
  <si>
    <t>46</t>
  </si>
  <si>
    <t>47</t>
  </si>
  <si>
    <t>EQUIPO DE PRESION AGUA POTABLE.</t>
  </si>
  <si>
    <t>48</t>
  </si>
  <si>
    <t>ESTUFA DE CALENTAMIENTO</t>
  </si>
  <si>
    <t>49</t>
  </si>
  <si>
    <t>FOTOMETRO</t>
  </si>
  <si>
    <t>50</t>
  </si>
  <si>
    <t>MEDIDOR DE FLUJO ULTRASONICO</t>
  </si>
  <si>
    <t>ESPECTROFOTOMETRO</t>
  </si>
  <si>
    <t xml:space="preserve">TRANSILUMINADOR  UV.  ESTE EQUIPO DEBE INCLUIR UN SISTEMA DE TOMA DE IMAGENES PARA TRANSILUMINADOR.  </t>
  </si>
  <si>
    <t>107</t>
  </si>
  <si>
    <t>FPGA</t>
  </si>
  <si>
    <t>105</t>
  </si>
  <si>
    <t>TABLETA DIGITALIZADORA</t>
  </si>
  <si>
    <t>4</t>
  </si>
  <si>
    <t>106</t>
  </si>
  <si>
    <t xml:space="preserve">ENTRENADOR PLC </t>
  </si>
  <si>
    <t>SISTEMA DE ELECTROFORESIS HORIZONTAL  DEBE INCLUIR LA FUENTE DE ENERGIA PARA SISTEMA DE ELECTROFORESIS</t>
  </si>
  <si>
    <t>MAQUINA PARA FABRICAR  15 KILOS DE HIELO/24 HORAS</t>
  </si>
  <si>
    <t>MINICABINA DE FLUJO LAMINAR VERTICAL</t>
  </si>
  <si>
    <t xml:space="preserve">POTENCIOMETRO PORTATIL </t>
  </si>
  <si>
    <t>SHAKER</t>
  </si>
  <si>
    <t>INCUBADORA PARA DBO, AJUSTABLE AL EQUIPO OXITOP DE MERCK.</t>
  </si>
  <si>
    <t>Z-METER O ZETOMETRO</t>
  </si>
  <si>
    <t>MUFLA</t>
  </si>
  <si>
    <t>MUESTREADORES PARA AGUAS</t>
  </si>
  <si>
    <t>MUESTREADOR ISOCINETICO DE AGUAS</t>
  </si>
  <si>
    <t>MEDIDOR DE RUIDO</t>
  </si>
  <si>
    <t>BARRA DE PARALAJE</t>
  </si>
  <si>
    <t>ESTEREOSCOPIO DE ESPEJOS CON BARRA DE PARALAJE.</t>
  </si>
  <si>
    <t xml:space="preserve">PLANÍMETRO DIGITAL </t>
  </si>
  <si>
    <t xml:space="preserve">HIGROMETRO </t>
  </si>
  <si>
    <t>INCUBADORA ORBITAL SHAKER</t>
  </si>
  <si>
    <t>LIOFILIZADOR</t>
  </si>
  <si>
    <t>TABLERO DE CIRCUITOS</t>
  </si>
  <si>
    <t>MEDIDOR ELECTRONICO DE ENERGIA ACTIVA (tipo RESIDENCIAL)</t>
  </si>
  <si>
    <t>MEDIDOR ELECTRONICO DE ENERGIA ACTIVA (Para usuarios de tipo INDUSTRIAL.)</t>
  </si>
  <si>
    <t>PINZA AMPERIMETRICA PARA BAJAS CORRIENTES</t>
  </si>
  <si>
    <t>TARJETA DE ADQUISICIÓN DE SEÑAL PCI</t>
  </si>
  <si>
    <t>TARJETA DE ADQUISICIÓN DE SEÑAL USB</t>
  </si>
  <si>
    <t>SISTEMA DE DESARROLLO PARA MICROCONTROLADORES SERIE PSOC</t>
  </si>
  <si>
    <t xml:space="preserve">PROGRAMADOR UNIVERSAL DE INTEGRADOS </t>
  </si>
  <si>
    <t>MEDIDOR DE TEMPERATURA INFRAROJO</t>
  </si>
  <si>
    <t>MULTIMETRO DIGITAL TRUE RMS AC/(AC+DC)</t>
  </si>
  <si>
    <t>PULIDORA DESBASTADORA DE PROBETAS</t>
  </si>
  <si>
    <t>UNIDAD DE ESTUDIO PARA TRANSFERENCIA DE CALOR AIRE AGUA</t>
  </si>
  <si>
    <t>65</t>
  </si>
  <si>
    <t>MUFLA DIGITAL CON RAMPAS DE 9,5 LITROS DE HASTA 1100°C</t>
  </si>
  <si>
    <t>66</t>
  </si>
  <si>
    <t xml:space="preserve">CEPILLO </t>
  </si>
  <si>
    <t>67</t>
  </si>
  <si>
    <t>COLECTOR DE POLVO</t>
  </si>
  <si>
    <t>68</t>
  </si>
  <si>
    <t xml:space="preserve">LIJADORA CALIBRADORA </t>
  </si>
  <si>
    <t>69</t>
  </si>
  <si>
    <t>LIJADORA</t>
  </si>
  <si>
    <t>70</t>
  </si>
  <si>
    <t>PLOTTER</t>
  </si>
  <si>
    <t>71</t>
  </si>
  <si>
    <t>SIERRA SINFÍN</t>
  </si>
  <si>
    <t>72</t>
  </si>
  <si>
    <t xml:space="preserve">SUPERSIERRA </t>
  </si>
  <si>
    <t>102</t>
  </si>
  <si>
    <t>OTDR PARA FIBRA MONOMODO Y MULTIMODO</t>
  </si>
  <si>
    <t>103</t>
  </si>
  <si>
    <t>ENTRENADOR RF-ID DUAL</t>
  </si>
  <si>
    <t>104</t>
  </si>
  <si>
    <t xml:space="preserve">SISTEMA DE ENTRENADOR BLUETOOTH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</si>
</sst>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40A]\ #,##0"/>
    <numFmt numFmtId="185" formatCode="&quot;$&quot;\ #,##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vertical="center" wrapText="1"/>
      <protection/>
    </xf>
    <xf numFmtId="185" fontId="23" fillId="0" borderId="14" xfId="0" applyNumberFormat="1" applyFont="1" applyFill="1" applyBorder="1" applyAlignment="1">
      <alignment horizontal="center" vertical="center" wrapText="1"/>
    </xf>
    <xf numFmtId="18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184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14" xfId="0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184" fontId="23" fillId="0" borderId="16" xfId="0" applyNumberFormat="1" applyFont="1" applyFill="1" applyBorder="1" applyAlignment="1">
      <alignment horizontal="center" vertical="center"/>
    </xf>
    <xf numFmtId="184" fontId="23" fillId="0" borderId="14" xfId="5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  <protection locked="0"/>
    </xf>
    <xf numFmtId="184" fontId="23" fillId="0" borderId="0" xfId="0" applyNumberFormat="1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ONSOLIDADO UNIVERSIDAD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zoomScale="110" zoomScaleNormal="110" zoomScalePageLayoutView="0" workbookViewId="0" topLeftCell="A1">
      <selection activeCell="A4" sqref="A4"/>
    </sheetView>
  </sheetViews>
  <sheetFormatPr defaultColWidth="11.421875" defaultRowHeight="12.75"/>
  <cols>
    <col min="1" max="1" width="5.8515625" style="5" customWidth="1"/>
    <col min="2" max="2" width="35.28125" style="3" customWidth="1"/>
    <col min="3" max="3" width="11.28125" style="5" customWidth="1"/>
    <col min="4" max="4" width="11.8515625" style="5" customWidth="1"/>
    <col min="5" max="5" width="12.421875" style="5" customWidth="1"/>
    <col min="6" max="6" width="15.140625" style="5" customWidth="1"/>
    <col min="7" max="16384" width="11.421875" style="3" customWidth="1"/>
  </cols>
  <sheetData>
    <row r="1" spans="1:6" ht="21" customHeight="1">
      <c r="A1" s="1" t="s">
        <v>155</v>
      </c>
      <c r="B1" s="2"/>
      <c r="C1" s="2"/>
      <c r="D1" s="2"/>
      <c r="E1" s="2"/>
      <c r="F1" s="2"/>
    </row>
    <row r="2" spans="1:6" ht="22.5" customHeight="1">
      <c r="A2" s="1" t="s">
        <v>156</v>
      </c>
      <c r="B2" s="1"/>
      <c r="C2" s="1"/>
      <c r="D2" s="1"/>
      <c r="E2" s="1"/>
      <c r="F2" s="1"/>
    </row>
    <row r="3" spans="1:6" ht="22.5" customHeight="1">
      <c r="A3" s="1" t="s">
        <v>59</v>
      </c>
      <c r="B3" s="1"/>
      <c r="C3" s="1"/>
      <c r="D3" s="1"/>
      <c r="E3" s="1"/>
      <c r="F3" s="1"/>
    </row>
    <row r="4" spans="1:6" ht="22.5" customHeight="1">
      <c r="A4" s="4"/>
      <c r="B4" s="4"/>
      <c r="C4" s="4"/>
      <c r="D4" s="4"/>
      <c r="E4" s="4"/>
      <c r="F4" s="4"/>
    </row>
    <row r="5" ht="17.25" customHeight="1" thickBot="1"/>
    <row r="6" spans="1:6" s="4" customFormat="1" ht="26.25" customHeight="1">
      <c r="A6" s="6" t="s">
        <v>38</v>
      </c>
      <c r="B6" s="7" t="s">
        <v>39</v>
      </c>
      <c r="C6" s="7" t="s">
        <v>105</v>
      </c>
      <c r="D6" s="8" t="s">
        <v>152</v>
      </c>
      <c r="E6" s="8" t="s">
        <v>153</v>
      </c>
      <c r="F6" s="8" t="s">
        <v>154</v>
      </c>
    </row>
    <row r="7" spans="1:6" ht="65.25" customHeight="1">
      <c r="A7" s="9">
        <v>1</v>
      </c>
      <c r="B7" s="10" t="s">
        <v>134</v>
      </c>
      <c r="C7" s="9">
        <v>1</v>
      </c>
      <c r="D7" s="11">
        <v>9350000</v>
      </c>
      <c r="E7" s="12">
        <f>D7*16%</f>
        <v>1496000</v>
      </c>
      <c r="F7" s="12">
        <f>(D7+E7)*C7</f>
        <v>10846000</v>
      </c>
    </row>
    <row r="8" spans="1:6" ht="65.25" customHeight="1">
      <c r="A8" s="13">
        <v>2</v>
      </c>
      <c r="B8" s="14" t="s">
        <v>135</v>
      </c>
      <c r="C8" s="13">
        <v>1</v>
      </c>
      <c r="D8" s="11">
        <v>18140000</v>
      </c>
      <c r="E8" s="12">
        <f aca="true" t="shared" si="0" ref="E8:E70">D8*16%</f>
        <v>2902400</v>
      </c>
      <c r="F8" s="12">
        <f>(D8+E8)*C8</f>
        <v>21042400</v>
      </c>
    </row>
    <row r="9" spans="1:6" ht="65.25" customHeight="1">
      <c r="A9" s="13">
        <v>3</v>
      </c>
      <c r="B9" s="14" t="s">
        <v>136</v>
      </c>
      <c r="C9" s="13">
        <v>1</v>
      </c>
      <c r="D9" s="11">
        <v>7750000</v>
      </c>
      <c r="E9" s="12">
        <f t="shared" si="0"/>
        <v>1240000</v>
      </c>
      <c r="F9" s="12">
        <f aca="true" t="shared" si="1" ref="F9:F70">(D9+E9)*C9</f>
        <v>8990000</v>
      </c>
    </row>
    <row r="10" spans="1:6" ht="65.25" customHeight="1">
      <c r="A10" s="13">
        <v>4</v>
      </c>
      <c r="B10" s="14" t="s">
        <v>137</v>
      </c>
      <c r="C10" s="13">
        <v>1</v>
      </c>
      <c r="D10" s="11">
        <v>8880000</v>
      </c>
      <c r="E10" s="12">
        <f t="shared" si="0"/>
        <v>1420800</v>
      </c>
      <c r="F10" s="12">
        <f t="shared" si="1"/>
        <v>10300800</v>
      </c>
    </row>
    <row r="11" spans="1:6" ht="65.25" customHeight="1">
      <c r="A11" s="13">
        <v>5</v>
      </c>
      <c r="B11" s="14" t="s">
        <v>138</v>
      </c>
      <c r="C11" s="13">
        <v>2</v>
      </c>
      <c r="D11" s="11">
        <v>890000</v>
      </c>
      <c r="E11" s="12">
        <f t="shared" si="0"/>
        <v>142400</v>
      </c>
      <c r="F11" s="12">
        <f t="shared" si="1"/>
        <v>2064800</v>
      </c>
    </row>
    <row r="12" spans="1:6" ht="65.25" customHeight="1">
      <c r="A12" s="13">
        <v>6</v>
      </c>
      <c r="B12" s="14" t="s">
        <v>139</v>
      </c>
      <c r="C12" s="13">
        <v>1</v>
      </c>
      <c r="D12" s="11">
        <v>4000000</v>
      </c>
      <c r="E12" s="12">
        <f t="shared" si="0"/>
        <v>640000</v>
      </c>
      <c r="F12" s="12">
        <f t="shared" si="1"/>
        <v>4640000</v>
      </c>
    </row>
    <row r="13" spans="1:6" ht="65.25" customHeight="1">
      <c r="A13" s="13">
        <v>7</v>
      </c>
      <c r="B13" s="14" t="s">
        <v>140</v>
      </c>
      <c r="C13" s="13">
        <v>1</v>
      </c>
      <c r="D13" s="11">
        <v>21000000</v>
      </c>
      <c r="E13" s="12">
        <f t="shared" si="0"/>
        <v>3360000</v>
      </c>
      <c r="F13" s="12">
        <f t="shared" si="1"/>
        <v>24360000</v>
      </c>
    </row>
    <row r="14" spans="1:6" ht="65.25" customHeight="1">
      <c r="A14" s="13">
        <v>8</v>
      </c>
      <c r="B14" s="14" t="s">
        <v>141</v>
      </c>
      <c r="C14" s="13">
        <v>1</v>
      </c>
      <c r="D14" s="11">
        <v>5000000</v>
      </c>
      <c r="E14" s="12">
        <f t="shared" si="0"/>
        <v>800000</v>
      </c>
      <c r="F14" s="12">
        <f t="shared" si="1"/>
        <v>5800000</v>
      </c>
    </row>
    <row r="15" spans="1:6" ht="65.25" customHeight="1">
      <c r="A15" s="13">
        <v>9</v>
      </c>
      <c r="B15" s="14" t="s">
        <v>34</v>
      </c>
      <c r="C15" s="13">
        <v>3</v>
      </c>
      <c r="D15" s="11">
        <v>1500000</v>
      </c>
      <c r="E15" s="12">
        <f t="shared" si="0"/>
        <v>240000</v>
      </c>
      <c r="F15" s="12">
        <f t="shared" si="1"/>
        <v>5220000</v>
      </c>
    </row>
    <row r="16" spans="1:6" ht="65.25" customHeight="1">
      <c r="A16" s="13">
        <v>10</v>
      </c>
      <c r="B16" s="14" t="s">
        <v>35</v>
      </c>
      <c r="C16" s="13">
        <v>1</v>
      </c>
      <c r="D16" s="11">
        <v>4640000</v>
      </c>
      <c r="E16" s="12">
        <f t="shared" si="0"/>
        <v>742400</v>
      </c>
      <c r="F16" s="12">
        <f t="shared" si="1"/>
        <v>5382400</v>
      </c>
    </row>
    <row r="17" spans="1:6" ht="65.25" customHeight="1">
      <c r="A17" s="13">
        <v>11</v>
      </c>
      <c r="B17" s="14" t="s">
        <v>207</v>
      </c>
      <c r="C17" s="13">
        <v>1</v>
      </c>
      <c r="D17" s="11">
        <v>10193000</v>
      </c>
      <c r="E17" s="12">
        <f t="shared" si="0"/>
        <v>1630880</v>
      </c>
      <c r="F17" s="12">
        <f t="shared" si="1"/>
        <v>11823880</v>
      </c>
    </row>
    <row r="18" spans="1:6" ht="65.25" customHeight="1">
      <c r="A18" s="13">
        <v>12</v>
      </c>
      <c r="B18" s="14" t="s">
        <v>208</v>
      </c>
      <c r="C18" s="13">
        <v>1</v>
      </c>
      <c r="D18" s="11">
        <v>456000</v>
      </c>
      <c r="E18" s="12">
        <f t="shared" si="0"/>
        <v>72960</v>
      </c>
      <c r="F18" s="12">
        <f t="shared" si="1"/>
        <v>528960</v>
      </c>
    </row>
    <row r="19" spans="1:6" ht="65.25" customHeight="1">
      <c r="A19" s="13">
        <v>13</v>
      </c>
      <c r="B19" s="14" t="s">
        <v>209</v>
      </c>
      <c r="C19" s="13">
        <v>1</v>
      </c>
      <c r="D19" s="11">
        <v>9570000</v>
      </c>
      <c r="E19" s="12">
        <f t="shared" si="0"/>
        <v>1531200</v>
      </c>
      <c r="F19" s="12">
        <f t="shared" si="1"/>
        <v>11101200</v>
      </c>
    </row>
    <row r="20" spans="1:6" ht="65.25" customHeight="1">
      <c r="A20" s="13">
        <v>14</v>
      </c>
      <c r="B20" s="14" t="s">
        <v>198</v>
      </c>
      <c r="C20" s="13">
        <v>1</v>
      </c>
      <c r="D20" s="11">
        <v>46100000</v>
      </c>
      <c r="E20" s="12">
        <f t="shared" si="0"/>
        <v>7376000</v>
      </c>
      <c r="F20" s="12">
        <f t="shared" si="1"/>
        <v>53476000</v>
      </c>
    </row>
    <row r="21" spans="1:6" ht="65.25" customHeight="1">
      <c r="A21" s="13">
        <v>15</v>
      </c>
      <c r="B21" s="14" t="s">
        <v>136</v>
      </c>
      <c r="C21" s="13">
        <v>1</v>
      </c>
      <c r="D21" s="11">
        <v>7710000</v>
      </c>
      <c r="E21" s="12">
        <f t="shared" si="0"/>
        <v>1233600</v>
      </c>
      <c r="F21" s="12">
        <f t="shared" si="1"/>
        <v>8943600</v>
      </c>
    </row>
    <row r="22" spans="1:6" ht="65.25" customHeight="1">
      <c r="A22" s="13">
        <v>16</v>
      </c>
      <c r="B22" s="14" t="s">
        <v>210</v>
      </c>
      <c r="C22" s="13">
        <v>1</v>
      </c>
      <c r="D22" s="11">
        <v>700000</v>
      </c>
      <c r="E22" s="12">
        <f t="shared" si="0"/>
        <v>112000</v>
      </c>
      <c r="F22" s="12">
        <f t="shared" si="1"/>
        <v>812000</v>
      </c>
    </row>
    <row r="23" spans="1:6" ht="65.25" customHeight="1">
      <c r="A23" s="13">
        <v>17</v>
      </c>
      <c r="B23" s="14" t="s">
        <v>199</v>
      </c>
      <c r="C23" s="13">
        <v>1</v>
      </c>
      <c r="D23" s="11">
        <v>18900000</v>
      </c>
      <c r="E23" s="15">
        <f t="shared" si="0"/>
        <v>3024000</v>
      </c>
      <c r="F23" s="15">
        <f t="shared" si="1"/>
        <v>21924000</v>
      </c>
    </row>
    <row r="24" spans="1:6" ht="65.25" customHeight="1">
      <c r="A24" s="13">
        <v>18</v>
      </c>
      <c r="B24" s="14" t="s">
        <v>211</v>
      </c>
      <c r="C24" s="13">
        <v>1</v>
      </c>
      <c r="D24" s="11">
        <v>6500000</v>
      </c>
      <c r="E24" s="12">
        <f t="shared" si="0"/>
        <v>1040000</v>
      </c>
      <c r="F24" s="12">
        <f t="shared" si="1"/>
        <v>7540000</v>
      </c>
    </row>
    <row r="25" spans="1:6" ht="65.25" customHeight="1">
      <c r="A25" s="13">
        <v>19</v>
      </c>
      <c r="B25" s="14" t="s">
        <v>212</v>
      </c>
      <c r="C25" s="13">
        <v>1</v>
      </c>
      <c r="D25" s="11">
        <v>7600000</v>
      </c>
      <c r="E25" s="12">
        <f t="shared" si="0"/>
        <v>1216000</v>
      </c>
      <c r="F25" s="12">
        <f t="shared" si="1"/>
        <v>8816000</v>
      </c>
    </row>
    <row r="26" spans="1:6" ht="65.25" customHeight="1">
      <c r="A26" s="13">
        <v>20</v>
      </c>
      <c r="B26" s="14" t="s">
        <v>213</v>
      </c>
      <c r="C26" s="13">
        <v>1</v>
      </c>
      <c r="D26" s="11">
        <v>2500000</v>
      </c>
      <c r="E26" s="12">
        <f t="shared" si="0"/>
        <v>400000</v>
      </c>
      <c r="F26" s="12">
        <f t="shared" si="1"/>
        <v>2900000</v>
      </c>
    </row>
    <row r="27" spans="1:6" ht="65.25" customHeight="1">
      <c r="A27" s="13">
        <v>21</v>
      </c>
      <c r="B27" s="14" t="s">
        <v>214</v>
      </c>
      <c r="C27" s="13">
        <v>1</v>
      </c>
      <c r="D27" s="11">
        <v>9400000</v>
      </c>
      <c r="E27" s="12">
        <f t="shared" si="0"/>
        <v>1504000</v>
      </c>
      <c r="F27" s="12">
        <f t="shared" si="1"/>
        <v>10904000</v>
      </c>
    </row>
    <row r="28" spans="1:6" ht="65.25" customHeight="1">
      <c r="A28" s="13">
        <v>22</v>
      </c>
      <c r="B28" s="14" t="s">
        <v>215</v>
      </c>
      <c r="C28" s="13">
        <v>2</v>
      </c>
      <c r="D28" s="11">
        <v>2850000</v>
      </c>
      <c r="E28" s="12">
        <f t="shared" si="0"/>
        <v>456000</v>
      </c>
      <c r="F28" s="12">
        <f t="shared" si="1"/>
        <v>6612000</v>
      </c>
    </row>
    <row r="29" spans="1:6" ht="65.25" customHeight="1">
      <c r="A29" s="13">
        <v>23</v>
      </c>
      <c r="B29" s="14" t="s">
        <v>216</v>
      </c>
      <c r="C29" s="13">
        <v>2</v>
      </c>
      <c r="D29" s="11">
        <v>1584000</v>
      </c>
      <c r="E29" s="12">
        <f t="shared" si="0"/>
        <v>253440</v>
      </c>
      <c r="F29" s="12">
        <f t="shared" si="1"/>
        <v>3674880</v>
      </c>
    </row>
    <row r="30" spans="1:6" ht="65.25" customHeight="1">
      <c r="A30" s="13">
        <v>24</v>
      </c>
      <c r="B30" s="14" t="s">
        <v>217</v>
      </c>
      <c r="C30" s="13">
        <v>1</v>
      </c>
      <c r="D30" s="11">
        <v>16800000</v>
      </c>
      <c r="E30" s="12">
        <f t="shared" si="0"/>
        <v>2688000</v>
      </c>
      <c r="F30" s="12">
        <f t="shared" si="1"/>
        <v>19488000</v>
      </c>
    </row>
    <row r="31" spans="1:6" ht="65.25" customHeight="1">
      <c r="A31" s="13">
        <v>25</v>
      </c>
      <c r="B31" s="14" t="s">
        <v>218</v>
      </c>
      <c r="C31" s="13">
        <v>5</v>
      </c>
      <c r="D31" s="11">
        <v>700000</v>
      </c>
      <c r="E31" s="12">
        <f t="shared" si="0"/>
        <v>112000</v>
      </c>
      <c r="F31" s="12">
        <f t="shared" si="1"/>
        <v>4060000</v>
      </c>
    </row>
    <row r="32" spans="1:6" ht="65.25" customHeight="1">
      <c r="A32" s="13">
        <v>26</v>
      </c>
      <c r="B32" s="14" t="s">
        <v>219</v>
      </c>
      <c r="C32" s="13">
        <v>8</v>
      </c>
      <c r="D32" s="11">
        <v>7000000</v>
      </c>
      <c r="E32" s="12">
        <f t="shared" si="0"/>
        <v>1120000</v>
      </c>
      <c r="F32" s="12">
        <f t="shared" si="1"/>
        <v>64960000</v>
      </c>
    </row>
    <row r="33" spans="1:6" ht="65.25" customHeight="1">
      <c r="A33" s="13">
        <v>27</v>
      </c>
      <c r="B33" s="14" t="s">
        <v>220</v>
      </c>
      <c r="C33" s="13">
        <v>6</v>
      </c>
      <c r="D33" s="11">
        <v>1600000</v>
      </c>
      <c r="E33" s="12">
        <f t="shared" si="0"/>
        <v>256000</v>
      </c>
      <c r="F33" s="12">
        <f t="shared" si="1"/>
        <v>11136000</v>
      </c>
    </row>
    <row r="34" spans="1:6" ht="65.25" customHeight="1">
      <c r="A34" s="13">
        <v>28</v>
      </c>
      <c r="B34" s="14" t="s">
        <v>221</v>
      </c>
      <c r="C34" s="13">
        <v>1</v>
      </c>
      <c r="D34" s="11">
        <v>2450000</v>
      </c>
      <c r="E34" s="12">
        <f t="shared" si="0"/>
        <v>392000</v>
      </c>
      <c r="F34" s="12">
        <f t="shared" si="1"/>
        <v>2842000</v>
      </c>
    </row>
    <row r="35" spans="1:6" ht="65.25" customHeight="1">
      <c r="A35" s="13">
        <v>29</v>
      </c>
      <c r="B35" s="14" t="s">
        <v>222</v>
      </c>
      <c r="C35" s="13">
        <v>1</v>
      </c>
      <c r="D35" s="11">
        <v>20000000</v>
      </c>
      <c r="E35" s="12">
        <f t="shared" si="0"/>
        <v>3200000</v>
      </c>
      <c r="F35" s="12">
        <f t="shared" si="1"/>
        <v>23200000</v>
      </c>
    </row>
    <row r="36" spans="1:6" ht="65.25" customHeight="1">
      <c r="A36" s="13">
        <v>30</v>
      </c>
      <c r="B36" s="14" t="s">
        <v>223</v>
      </c>
      <c r="C36" s="13">
        <v>1</v>
      </c>
      <c r="D36" s="11">
        <v>47700000</v>
      </c>
      <c r="E36" s="12">
        <f t="shared" si="0"/>
        <v>7632000</v>
      </c>
      <c r="F36" s="12">
        <f t="shared" si="1"/>
        <v>55332000</v>
      </c>
    </row>
    <row r="37" spans="1:6" ht="65.25" customHeight="1">
      <c r="A37" s="13">
        <v>31</v>
      </c>
      <c r="B37" s="14" t="s">
        <v>171</v>
      </c>
      <c r="C37" s="13">
        <v>1</v>
      </c>
      <c r="D37" s="11">
        <v>16800000</v>
      </c>
      <c r="E37" s="12">
        <f t="shared" si="0"/>
        <v>2688000</v>
      </c>
      <c r="F37" s="12">
        <f t="shared" si="1"/>
        <v>19488000</v>
      </c>
    </row>
    <row r="38" spans="1:6" ht="65.25" customHeight="1">
      <c r="A38" s="13">
        <v>32</v>
      </c>
      <c r="B38" s="14" t="s">
        <v>172</v>
      </c>
      <c r="C38" s="13">
        <v>1</v>
      </c>
      <c r="D38" s="11">
        <v>2600000</v>
      </c>
      <c r="E38" s="12">
        <f t="shared" si="0"/>
        <v>416000</v>
      </c>
      <c r="F38" s="12">
        <f t="shared" si="1"/>
        <v>3016000</v>
      </c>
    </row>
    <row r="39" spans="1:6" ht="65.25" customHeight="1">
      <c r="A39" s="13">
        <v>33</v>
      </c>
      <c r="B39" s="14" t="s">
        <v>173</v>
      </c>
      <c r="C39" s="13">
        <v>1</v>
      </c>
      <c r="D39" s="11">
        <v>13750000</v>
      </c>
      <c r="E39" s="12">
        <f t="shared" si="0"/>
        <v>2200000</v>
      </c>
      <c r="F39" s="12">
        <f t="shared" si="1"/>
        <v>15950000</v>
      </c>
    </row>
    <row r="40" spans="1:6" ht="65.25" customHeight="1">
      <c r="A40" s="13">
        <v>34</v>
      </c>
      <c r="B40" s="14" t="s">
        <v>174</v>
      </c>
      <c r="C40" s="13">
        <v>1</v>
      </c>
      <c r="D40" s="11">
        <v>2930000</v>
      </c>
      <c r="E40" s="12">
        <f t="shared" si="0"/>
        <v>468800</v>
      </c>
      <c r="F40" s="12">
        <f t="shared" si="1"/>
        <v>3398800</v>
      </c>
    </row>
    <row r="41" spans="1:6" ht="65.25" customHeight="1">
      <c r="A41" s="13">
        <v>35</v>
      </c>
      <c r="B41" s="14" t="s">
        <v>175</v>
      </c>
      <c r="C41" s="13">
        <v>3</v>
      </c>
      <c r="D41" s="11">
        <v>2500000</v>
      </c>
      <c r="E41" s="12">
        <f t="shared" si="0"/>
        <v>400000</v>
      </c>
      <c r="F41" s="12">
        <f t="shared" si="1"/>
        <v>8700000</v>
      </c>
    </row>
    <row r="42" spans="1:6" ht="65.25" customHeight="1">
      <c r="A42" s="13">
        <v>36</v>
      </c>
      <c r="B42" s="14" t="s">
        <v>176</v>
      </c>
      <c r="C42" s="13">
        <v>1</v>
      </c>
      <c r="D42" s="11">
        <v>18750000</v>
      </c>
      <c r="E42" s="12">
        <f t="shared" si="0"/>
        <v>3000000</v>
      </c>
      <c r="F42" s="12">
        <f t="shared" si="1"/>
        <v>21750000</v>
      </c>
    </row>
    <row r="43" spans="1:6" ht="65.25" customHeight="1">
      <c r="A43" s="13">
        <v>37</v>
      </c>
      <c r="B43" s="16" t="s">
        <v>177</v>
      </c>
      <c r="C43" s="13"/>
      <c r="D43" s="11"/>
      <c r="E43" s="12">
        <f t="shared" si="0"/>
        <v>0</v>
      </c>
      <c r="F43" s="12">
        <f t="shared" si="1"/>
        <v>0</v>
      </c>
    </row>
    <row r="44" spans="1:6" ht="65.25" customHeight="1">
      <c r="A44" s="13">
        <v>38</v>
      </c>
      <c r="B44" s="14" t="s">
        <v>214</v>
      </c>
      <c r="C44" s="13">
        <v>1</v>
      </c>
      <c r="D44" s="11">
        <v>8260000</v>
      </c>
      <c r="E44" s="12">
        <f t="shared" si="0"/>
        <v>1321600</v>
      </c>
      <c r="F44" s="12">
        <f t="shared" si="1"/>
        <v>9581600</v>
      </c>
    </row>
    <row r="45" spans="1:6" ht="65.25" customHeight="1">
      <c r="A45" s="13">
        <v>39</v>
      </c>
      <c r="B45" s="14" t="s">
        <v>178</v>
      </c>
      <c r="C45" s="13">
        <v>1</v>
      </c>
      <c r="D45" s="11">
        <v>16723000</v>
      </c>
      <c r="E45" s="12">
        <f t="shared" si="0"/>
        <v>2675680</v>
      </c>
      <c r="F45" s="12">
        <f t="shared" si="1"/>
        <v>19398680</v>
      </c>
    </row>
    <row r="46" spans="1:6" ht="65.25" customHeight="1">
      <c r="A46" s="13">
        <v>40</v>
      </c>
      <c r="B46" s="14" t="s">
        <v>179</v>
      </c>
      <c r="C46" s="13">
        <v>1</v>
      </c>
      <c r="D46" s="11">
        <v>27000000</v>
      </c>
      <c r="E46" s="12">
        <f t="shared" si="0"/>
        <v>4320000</v>
      </c>
      <c r="F46" s="12">
        <f t="shared" si="1"/>
        <v>31320000</v>
      </c>
    </row>
    <row r="47" spans="1:6" ht="65.25" customHeight="1">
      <c r="A47" s="13">
        <v>41</v>
      </c>
      <c r="B47" s="14" t="s">
        <v>180</v>
      </c>
      <c r="C47" s="13">
        <v>1</v>
      </c>
      <c r="D47" s="11">
        <v>3900000</v>
      </c>
      <c r="E47" s="12">
        <f t="shared" si="0"/>
        <v>624000</v>
      </c>
      <c r="F47" s="12">
        <f t="shared" si="1"/>
        <v>4524000</v>
      </c>
    </row>
    <row r="48" spans="1:6" ht="65.25" customHeight="1">
      <c r="A48" s="13">
        <v>42</v>
      </c>
      <c r="B48" s="14" t="s">
        <v>181</v>
      </c>
      <c r="C48" s="13" t="s">
        <v>182</v>
      </c>
      <c r="D48" s="11">
        <v>1820000</v>
      </c>
      <c r="E48" s="12">
        <f t="shared" si="0"/>
        <v>291200</v>
      </c>
      <c r="F48" s="12">
        <f t="shared" si="1"/>
        <v>2111200</v>
      </c>
    </row>
    <row r="49" spans="1:6" ht="65.25" customHeight="1">
      <c r="A49" s="13" t="s">
        <v>183</v>
      </c>
      <c r="B49" s="14" t="s">
        <v>184</v>
      </c>
      <c r="C49" s="13" t="s">
        <v>182</v>
      </c>
      <c r="D49" s="11">
        <v>49500000</v>
      </c>
      <c r="E49" s="12">
        <f t="shared" si="0"/>
        <v>7920000</v>
      </c>
      <c r="F49" s="12">
        <f t="shared" si="1"/>
        <v>57420000</v>
      </c>
    </row>
    <row r="50" spans="1:6" ht="65.25" customHeight="1">
      <c r="A50" s="13" t="s">
        <v>185</v>
      </c>
      <c r="B50" s="14" t="s">
        <v>186</v>
      </c>
      <c r="C50" s="13" t="s">
        <v>182</v>
      </c>
      <c r="D50" s="11">
        <v>130000</v>
      </c>
      <c r="E50" s="12">
        <f t="shared" si="0"/>
        <v>20800</v>
      </c>
      <c r="F50" s="12">
        <f t="shared" si="1"/>
        <v>150800</v>
      </c>
    </row>
    <row r="51" spans="1:6" ht="65.25" customHeight="1">
      <c r="A51" s="13" t="s">
        <v>187</v>
      </c>
      <c r="B51" s="14" t="s">
        <v>188</v>
      </c>
      <c r="C51" s="13" t="s">
        <v>182</v>
      </c>
      <c r="D51" s="11">
        <v>7900000</v>
      </c>
      <c r="E51" s="12">
        <f t="shared" si="0"/>
        <v>1264000</v>
      </c>
      <c r="F51" s="12">
        <f t="shared" si="1"/>
        <v>9164000</v>
      </c>
    </row>
    <row r="52" spans="1:6" ht="65.25" customHeight="1">
      <c r="A52" s="13" t="s">
        <v>189</v>
      </c>
      <c r="B52" s="14" t="s">
        <v>0</v>
      </c>
      <c r="C52" s="13" t="s">
        <v>182</v>
      </c>
      <c r="D52" s="11">
        <v>2450000</v>
      </c>
      <c r="E52" s="12">
        <f t="shared" si="0"/>
        <v>392000</v>
      </c>
      <c r="F52" s="12">
        <f t="shared" si="1"/>
        <v>2842000</v>
      </c>
    </row>
    <row r="53" spans="1:6" ht="65.25" customHeight="1">
      <c r="A53" s="13" t="s">
        <v>190</v>
      </c>
      <c r="B53" s="14" t="s">
        <v>191</v>
      </c>
      <c r="C53" s="13" t="s">
        <v>182</v>
      </c>
      <c r="D53" s="11">
        <v>7900000</v>
      </c>
      <c r="E53" s="12">
        <f t="shared" si="0"/>
        <v>1264000</v>
      </c>
      <c r="F53" s="12">
        <f t="shared" si="1"/>
        <v>9164000</v>
      </c>
    </row>
    <row r="54" spans="1:6" ht="65.25" customHeight="1">
      <c r="A54" s="13" t="s">
        <v>192</v>
      </c>
      <c r="B54" s="14" t="s">
        <v>193</v>
      </c>
      <c r="C54" s="13" t="s">
        <v>182</v>
      </c>
      <c r="D54" s="11">
        <v>4150000</v>
      </c>
      <c r="E54" s="12">
        <f t="shared" si="0"/>
        <v>664000</v>
      </c>
      <c r="F54" s="12">
        <f t="shared" si="1"/>
        <v>4814000</v>
      </c>
    </row>
    <row r="55" spans="1:6" ht="65.25" customHeight="1">
      <c r="A55" s="13" t="s">
        <v>194</v>
      </c>
      <c r="B55" s="14" t="s">
        <v>195</v>
      </c>
      <c r="C55" s="13" t="s">
        <v>182</v>
      </c>
      <c r="D55" s="11">
        <v>6600000</v>
      </c>
      <c r="E55" s="12">
        <f t="shared" si="0"/>
        <v>1056000</v>
      </c>
      <c r="F55" s="12">
        <f t="shared" si="1"/>
        <v>7656000</v>
      </c>
    </row>
    <row r="56" spans="1:6" ht="65.25" customHeight="1">
      <c r="A56" s="13" t="s">
        <v>196</v>
      </c>
      <c r="B56" s="14" t="s">
        <v>197</v>
      </c>
      <c r="C56" s="13" t="s">
        <v>182</v>
      </c>
      <c r="D56" s="11">
        <v>16100000</v>
      </c>
      <c r="E56" s="12">
        <f t="shared" si="0"/>
        <v>2576000</v>
      </c>
      <c r="F56" s="12">
        <f t="shared" si="1"/>
        <v>18676000</v>
      </c>
    </row>
    <row r="57" spans="1:6" ht="65.25" customHeight="1">
      <c r="A57" s="13" t="s">
        <v>106</v>
      </c>
      <c r="B57" s="14" t="s">
        <v>214</v>
      </c>
      <c r="C57" s="13" t="s">
        <v>182</v>
      </c>
      <c r="D57" s="11">
        <v>8260000</v>
      </c>
      <c r="E57" s="12">
        <f t="shared" si="0"/>
        <v>1321600</v>
      </c>
      <c r="F57" s="12">
        <f t="shared" si="1"/>
        <v>9581600</v>
      </c>
    </row>
    <row r="58" spans="1:6" ht="65.25" customHeight="1">
      <c r="A58" s="13" t="s">
        <v>107</v>
      </c>
      <c r="B58" s="14" t="s">
        <v>108</v>
      </c>
      <c r="C58" s="13" t="s">
        <v>182</v>
      </c>
      <c r="D58" s="11">
        <v>32000000</v>
      </c>
      <c r="E58" s="12">
        <f t="shared" si="0"/>
        <v>5120000</v>
      </c>
      <c r="F58" s="12">
        <f t="shared" si="1"/>
        <v>37120000</v>
      </c>
    </row>
    <row r="59" spans="1:6" ht="65.25" customHeight="1">
      <c r="A59" s="13" t="s">
        <v>109</v>
      </c>
      <c r="B59" s="14" t="s">
        <v>36</v>
      </c>
      <c r="C59" s="13" t="s">
        <v>182</v>
      </c>
      <c r="D59" s="11">
        <v>20000000</v>
      </c>
      <c r="E59" s="12">
        <f t="shared" si="0"/>
        <v>3200000</v>
      </c>
      <c r="F59" s="12">
        <f t="shared" si="1"/>
        <v>23200000</v>
      </c>
    </row>
    <row r="60" spans="1:6" ht="65.25" customHeight="1">
      <c r="A60" s="13" t="s">
        <v>110</v>
      </c>
      <c r="B60" s="14" t="s">
        <v>111</v>
      </c>
      <c r="C60" s="13" t="s">
        <v>182</v>
      </c>
      <c r="D60" s="11">
        <v>2200000</v>
      </c>
      <c r="E60" s="12">
        <f t="shared" si="0"/>
        <v>352000</v>
      </c>
      <c r="F60" s="12">
        <f t="shared" si="1"/>
        <v>2552000</v>
      </c>
    </row>
    <row r="61" spans="1:6" ht="65.25" customHeight="1">
      <c r="A61" s="13" t="s">
        <v>112</v>
      </c>
      <c r="B61" s="14" t="s">
        <v>113</v>
      </c>
      <c r="C61" s="13" t="s">
        <v>114</v>
      </c>
      <c r="D61" s="11">
        <v>158000</v>
      </c>
      <c r="E61" s="12">
        <f t="shared" si="0"/>
        <v>25280</v>
      </c>
      <c r="F61" s="12">
        <f t="shared" si="1"/>
        <v>366560</v>
      </c>
    </row>
    <row r="62" spans="1:6" ht="65.25" customHeight="1">
      <c r="A62" s="13" t="s">
        <v>115</v>
      </c>
      <c r="B62" s="14" t="s">
        <v>175</v>
      </c>
      <c r="C62" s="13" t="s">
        <v>182</v>
      </c>
      <c r="D62" s="11">
        <v>2500000</v>
      </c>
      <c r="E62" s="12">
        <f t="shared" si="0"/>
        <v>400000</v>
      </c>
      <c r="F62" s="12">
        <f t="shared" si="1"/>
        <v>2900000</v>
      </c>
    </row>
    <row r="63" spans="1:6" ht="65.25" customHeight="1">
      <c r="A63" s="13" t="s">
        <v>116</v>
      </c>
      <c r="B63" s="14" t="s">
        <v>117</v>
      </c>
      <c r="C63" s="13" t="s">
        <v>182</v>
      </c>
      <c r="D63" s="11">
        <v>4100000</v>
      </c>
      <c r="E63" s="12">
        <f t="shared" si="0"/>
        <v>656000</v>
      </c>
      <c r="F63" s="12">
        <f t="shared" si="1"/>
        <v>4756000</v>
      </c>
    </row>
    <row r="64" spans="1:6" ht="65.25" customHeight="1">
      <c r="A64" s="17" t="s">
        <v>118</v>
      </c>
      <c r="B64" s="18" t="s">
        <v>119</v>
      </c>
      <c r="C64" s="17" t="s">
        <v>182</v>
      </c>
      <c r="D64" s="11">
        <v>34500000</v>
      </c>
      <c r="E64" s="12">
        <f t="shared" si="0"/>
        <v>5520000</v>
      </c>
      <c r="F64" s="12">
        <f t="shared" si="1"/>
        <v>40020000</v>
      </c>
    </row>
    <row r="65" spans="1:6" ht="65.25" customHeight="1">
      <c r="A65" s="13" t="s">
        <v>120</v>
      </c>
      <c r="B65" s="16" t="s">
        <v>121</v>
      </c>
      <c r="C65" s="13"/>
      <c r="D65" s="11"/>
      <c r="E65" s="12">
        <f t="shared" si="0"/>
        <v>0</v>
      </c>
      <c r="F65" s="12">
        <f t="shared" si="1"/>
        <v>0</v>
      </c>
    </row>
    <row r="66" spans="1:6" ht="65.25" customHeight="1">
      <c r="A66" s="13" t="s">
        <v>122</v>
      </c>
      <c r="B66" s="14" t="s">
        <v>123</v>
      </c>
      <c r="C66" s="13" t="s">
        <v>182</v>
      </c>
      <c r="D66" s="11">
        <v>4200000</v>
      </c>
      <c r="E66" s="12">
        <f t="shared" si="0"/>
        <v>672000</v>
      </c>
      <c r="F66" s="12">
        <f t="shared" si="1"/>
        <v>4872000</v>
      </c>
    </row>
    <row r="67" spans="1:6" ht="65.25" customHeight="1">
      <c r="A67" s="13" t="s">
        <v>124</v>
      </c>
      <c r="B67" s="14" t="s">
        <v>125</v>
      </c>
      <c r="C67" s="13" t="s">
        <v>182</v>
      </c>
      <c r="D67" s="11">
        <v>21800000</v>
      </c>
      <c r="E67" s="12">
        <f t="shared" si="0"/>
        <v>3488000</v>
      </c>
      <c r="F67" s="12">
        <f t="shared" si="1"/>
        <v>25288000</v>
      </c>
    </row>
    <row r="68" spans="1:6" ht="65.25" customHeight="1">
      <c r="A68" s="13" t="s">
        <v>126</v>
      </c>
      <c r="B68" s="14" t="s">
        <v>127</v>
      </c>
      <c r="C68" s="13" t="s">
        <v>182</v>
      </c>
      <c r="D68" s="11">
        <v>9300000</v>
      </c>
      <c r="E68" s="12">
        <f t="shared" si="0"/>
        <v>1488000</v>
      </c>
      <c r="F68" s="12">
        <f t="shared" si="1"/>
        <v>10788000</v>
      </c>
    </row>
    <row r="69" spans="1:6" ht="65.25" customHeight="1">
      <c r="A69" s="13" t="s">
        <v>128</v>
      </c>
      <c r="B69" s="14" t="s">
        <v>129</v>
      </c>
      <c r="C69" s="13" t="s">
        <v>182</v>
      </c>
      <c r="D69" s="11">
        <v>12100000</v>
      </c>
      <c r="E69" s="12">
        <f t="shared" si="0"/>
        <v>1936000</v>
      </c>
      <c r="F69" s="12">
        <f t="shared" si="1"/>
        <v>14036000</v>
      </c>
    </row>
    <row r="70" spans="1:6" ht="65.25" customHeight="1">
      <c r="A70" s="13" t="s">
        <v>130</v>
      </c>
      <c r="B70" s="14" t="s">
        <v>142</v>
      </c>
      <c r="C70" s="13" t="s">
        <v>182</v>
      </c>
      <c r="D70" s="11">
        <v>74250000</v>
      </c>
      <c r="E70" s="12">
        <f t="shared" si="0"/>
        <v>11880000</v>
      </c>
      <c r="F70" s="12">
        <f t="shared" si="1"/>
        <v>86130000</v>
      </c>
    </row>
    <row r="71" spans="1:6" ht="65.25" customHeight="1">
      <c r="A71" s="13" t="s">
        <v>236</v>
      </c>
      <c r="B71" s="14" t="s">
        <v>237</v>
      </c>
      <c r="C71" s="13" t="s">
        <v>182</v>
      </c>
      <c r="D71" s="11">
        <v>7700000</v>
      </c>
      <c r="E71" s="12">
        <f aca="true" t="shared" si="2" ref="E71:E124">D71*16%</f>
        <v>1232000</v>
      </c>
      <c r="F71" s="12">
        <f aca="true" t="shared" si="3" ref="F71:F124">(D71+E71)*C71</f>
        <v>8932000</v>
      </c>
    </row>
    <row r="72" spans="1:6" ht="65.25" customHeight="1">
      <c r="A72" s="13" t="s">
        <v>238</v>
      </c>
      <c r="B72" s="14" t="s">
        <v>239</v>
      </c>
      <c r="C72" s="13" t="s">
        <v>182</v>
      </c>
      <c r="D72" s="11">
        <v>3602000</v>
      </c>
      <c r="E72" s="12">
        <f t="shared" si="2"/>
        <v>576320</v>
      </c>
      <c r="F72" s="12">
        <f t="shared" si="3"/>
        <v>4178320</v>
      </c>
    </row>
    <row r="73" spans="1:6" ht="65.25" customHeight="1">
      <c r="A73" s="13" t="s">
        <v>240</v>
      </c>
      <c r="B73" s="14" t="s">
        <v>241</v>
      </c>
      <c r="C73" s="13" t="s">
        <v>182</v>
      </c>
      <c r="D73" s="11">
        <v>983000</v>
      </c>
      <c r="E73" s="12">
        <f t="shared" si="2"/>
        <v>157280</v>
      </c>
      <c r="F73" s="12">
        <f t="shared" si="3"/>
        <v>1140280</v>
      </c>
    </row>
    <row r="74" spans="1:6" ht="65.25" customHeight="1">
      <c r="A74" s="13" t="s">
        <v>242</v>
      </c>
      <c r="B74" s="14" t="s">
        <v>243</v>
      </c>
      <c r="C74" s="13" t="s">
        <v>182</v>
      </c>
      <c r="D74" s="11">
        <v>4485000</v>
      </c>
      <c r="E74" s="12">
        <f t="shared" si="2"/>
        <v>717600</v>
      </c>
      <c r="F74" s="12">
        <f t="shared" si="3"/>
        <v>5202600</v>
      </c>
    </row>
    <row r="75" spans="1:6" ht="65.25" customHeight="1">
      <c r="A75" s="13" t="s">
        <v>244</v>
      </c>
      <c r="B75" s="14" t="s">
        <v>245</v>
      </c>
      <c r="C75" s="13" t="s">
        <v>182</v>
      </c>
      <c r="D75" s="11">
        <v>1970000</v>
      </c>
      <c r="E75" s="12">
        <f t="shared" si="2"/>
        <v>315200</v>
      </c>
      <c r="F75" s="12">
        <f t="shared" si="3"/>
        <v>2285200</v>
      </c>
    </row>
    <row r="76" spans="1:6" ht="65.25" customHeight="1">
      <c r="A76" s="13" t="s">
        <v>246</v>
      </c>
      <c r="B76" s="14" t="s">
        <v>247</v>
      </c>
      <c r="C76" s="13" t="s">
        <v>114</v>
      </c>
      <c r="D76" s="11">
        <v>3956942</v>
      </c>
      <c r="E76" s="12">
        <f t="shared" si="2"/>
        <v>633110.72</v>
      </c>
      <c r="F76" s="12">
        <f t="shared" si="3"/>
        <v>9180105.44</v>
      </c>
    </row>
    <row r="77" spans="1:6" ht="65.25" customHeight="1">
      <c r="A77" s="13" t="s">
        <v>248</v>
      </c>
      <c r="B77" s="14" t="s">
        <v>249</v>
      </c>
      <c r="C77" s="13" t="s">
        <v>182</v>
      </c>
      <c r="D77" s="11">
        <v>1940000</v>
      </c>
      <c r="E77" s="12">
        <f t="shared" si="2"/>
        <v>310400</v>
      </c>
      <c r="F77" s="12">
        <f t="shared" si="3"/>
        <v>2250400</v>
      </c>
    </row>
    <row r="78" spans="1:6" ht="65.25" customHeight="1">
      <c r="A78" s="13" t="s">
        <v>250</v>
      </c>
      <c r="B78" s="14" t="s">
        <v>251</v>
      </c>
      <c r="C78" s="13" t="s">
        <v>182</v>
      </c>
      <c r="D78" s="11">
        <v>5515000</v>
      </c>
      <c r="E78" s="12">
        <f t="shared" si="2"/>
        <v>882400</v>
      </c>
      <c r="F78" s="12">
        <f t="shared" si="3"/>
        <v>6397400</v>
      </c>
    </row>
    <row r="79" spans="1:6" ht="65.25" customHeight="1">
      <c r="A79" s="13" t="s">
        <v>61</v>
      </c>
      <c r="B79" s="14" t="s">
        <v>62</v>
      </c>
      <c r="C79" s="13" t="s">
        <v>182</v>
      </c>
      <c r="D79" s="11">
        <v>1285000</v>
      </c>
      <c r="E79" s="12">
        <f t="shared" si="2"/>
        <v>205600</v>
      </c>
      <c r="F79" s="12">
        <f t="shared" si="3"/>
        <v>1490600</v>
      </c>
    </row>
    <row r="80" spans="1:6" ht="65.25" customHeight="1">
      <c r="A80" s="13" t="s">
        <v>63</v>
      </c>
      <c r="B80" s="14" t="s">
        <v>64</v>
      </c>
      <c r="C80" s="13" t="s">
        <v>182</v>
      </c>
      <c r="D80" s="11">
        <v>1812000</v>
      </c>
      <c r="E80" s="12">
        <f t="shared" si="2"/>
        <v>289920</v>
      </c>
      <c r="F80" s="12">
        <f t="shared" si="3"/>
        <v>2101920</v>
      </c>
    </row>
    <row r="81" spans="1:6" ht="65.25" customHeight="1">
      <c r="A81" s="13" t="s">
        <v>65</v>
      </c>
      <c r="B81" s="14" t="s">
        <v>66</v>
      </c>
      <c r="C81" s="13" t="s">
        <v>182</v>
      </c>
      <c r="D81" s="11">
        <v>343103</v>
      </c>
      <c r="E81" s="12">
        <f t="shared" si="2"/>
        <v>54896.48</v>
      </c>
      <c r="F81" s="12">
        <f t="shared" si="3"/>
        <v>397999.48</v>
      </c>
    </row>
    <row r="82" spans="1:6" ht="65.25" customHeight="1">
      <c r="A82" s="13" t="s">
        <v>67</v>
      </c>
      <c r="B82" s="14" t="s">
        <v>247</v>
      </c>
      <c r="C82" s="13" t="s">
        <v>182</v>
      </c>
      <c r="D82" s="11">
        <v>3956942</v>
      </c>
      <c r="E82" s="12">
        <f t="shared" si="2"/>
        <v>633110.72</v>
      </c>
      <c r="F82" s="12">
        <f t="shared" si="3"/>
        <v>4590052.72</v>
      </c>
    </row>
    <row r="83" spans="1:6" ht="65.25" customHeight="1">
      <c r="A83" s="13" t="s">
        <v>68</v>
      </c>
      <c r="B83" s="14" t="s">
        <v>69</v>
      </c>
      <c r="C83" s="13" t="s">
        <v>182</v>
      </c>
      <c r="D83" s="11">
        <v>1800000</v>
      </c>
      <c r="E83" s="12">
        <f t="shared" si="2"/>
        <v>288000</v>
      </c>
      <c r="F83" s="12">
        <f t="shared" si="3"/>
        <v>2088000</v>
      </c>
    </row>
    <row r="84" spans="1:6" ht="65.25" customHeight="1">
      <c r="A84" s="13" t="s">
        <v>70</v>
      </c>
      <c r="B84" s="14" t="s">
        <v>71</v>
      </c>
      <c r="C84" s="13" t="s">
        <v>182</v>
      </c>
      <c r="D84" s="11">
        <v>7250000</v>
      </c>
      <c r="E84" s="12">
        <f t="shared" si="2"/>
        <v>1160000</v>
      </c>
      <c r="F84" s="12">
        <f t="shared" si="3"/>
        <v>8410000</v>
      </c>
    </row>
    <row r="85" spans="1:6" ht="65.25" customHeight="1">
      <c r="A85" s="13" t="s">
        <v>72</v>
      </c>
      <c r="B85" s="14" t="s">
        <v>73</v>
      </c>
      <c r="C85" s="13" t="s">
        <v>182</v>
      </c>
      <c r="D85" s="11">
        <v>14100000</v>
      </c>
      <c r="E85" s="12">
        <f t="shared" si="2"/>
        <v>2256000</v>
      </c>
      <c r="F85" s="12">
        <f t="shared" si="3"/>
        <v>16356000</v>
      </c>
    </row>
    <row r="86" spans="1:6" ht="65.25" customHeight="1">
      <c r="A86" s="13" t="s">
        <v>74</v>
      </c>
      <c r="B86" s="14" t="s">
        <v>75</v>
      </c>
      <c r="C86" s="13" t="s">
        <v>182</v>
      </c>
      <c r="D86" s="11">
        <v>14100000</v>
      </c>
      <c r="E86" s="12">
        <f t="shared" si="2"/>
        <v>2256000</v>
      </c>
      <c r="F86" s="12">
        <f t="shared" si="3"/>
        <v>16356000</v>
      </c>
    </row>
    <row r="87" spans="1:6" ht="65.25" customHeight="1">
      <c r="A87" s="13" t="s">
        <v>76</v>
      </c>
      <c r="B87" s="14" t="s">
        <v>77</v>
      </c>
      <c r="C87" s="13" t="s">
        <v>182</v>
      </c>
      <c r="D87" s="11">
        <v>6680000</v>
      </c>
      <c r="E87" s="12">
        <f t="shared" si="2"/>
        <v>1068800</v>
      </c>
      <c r="F87" s="12">
        <f t="shared" si="3"/>
        <v>7748800</v>
      </c>
    </row>
    <row r="88" spans="1:6" ht="65.25" customHeight="1">
      <c r="A88" s="13" t="s">
        <v>78</v>
      </c>
      <c r="B88" s="14" t="s">
        <v>172</v>
      </c>
      <c r="C88" s="13" t="s">
        <v>182</v>
      </c>
      <c r="D88" s="11">
        <v>2600000</v>
      </c>
      <c r="E88" s="12">
        <f t="shared" si="2"/>
        <v>416000</v>
      </c>
      <c r="F88" s="12">
        <f t="shared" si="3"/>
        <v>3016000</v>
      </c>
    </row>
    <row r="89" spans="1:6" ht="65.25" customHeight="1">
      <c r="A89" s="13" t="s">
        <v>79</v>
      </c>
      <c r="B89" s="14" t="s">
        <v>80</v>
      </c>
      <c r="C89" s="13" t="s">
        <v>114</v>
      </c>
      <c r="D89" s="11">
        <v>1990000</v>
      </c>
      <c r="E89" s="12">
        <f t="shared" si="2"/>
        <v>318400</v>
      </c>
      <c r="F89" s="12">
        <f t="shared" si="3"/>
        <v>4616800</v>
      </c>
    </row>
    <row r="90" spans="1:6" ht="65.25" customHeight="1">
      <c r="A90" s="13" t="s">
        <v>81</v>
      </c>
      <c r="B90" s="14" t="s">
        <v>82</v>
      </c>
      <c r="C90" s="13" t="s">
        <v>182</v>
      </c>
      <c r="D90" s="11">
        <v>770000</v>
      </c>
      <c r="E90" s="12">
        <f t="shared" si="2"/>
        <v>123200</v>
      </c>
      <c r="F90" s="12">
        <f t="shared" si="3"/>
        <v>893200</v>
      </c>
    </row>
    <row r="91" spans="1:6" ht="65.25" customHeight="1">
      <c r="A91" s="13" t="s">
        <v>83</v>
      </c>
      <c r="B91" s="14" t="s">
        <v>84</v>
      </c>
      <c r="C91" s="13" t="s">
        <v>182</v>
      </c>
      <c r="D91" s="11">
        <v>32000000</v>
      </c>
      <c r="E91" s="12">
        <f t="shared" si="2"/>
        <v>5120000</v>
      </c>
      <c r="F91" s="12">
        <f t="shared" si="3"/>
        <v>37120000</v>
      </c>
    </row>
    <row r="92" spans="1:6" ht="65.25" customHeight="1">
      <c r="A92" s="13" t="s">
        <v>85</v>
      </c>
      <c r="B92" s="14" t="s">
        <v>86</v>
      </c>
      <c r="C92" s="13" t="s">
        <v>182</v>
      </c>
      <c r="D92" s="11">
        <v>5305000</v>
      </c>
      <c r="E92" s="12">
        <f t="shared" si="2"/>
        <v>848800</v>
      </c>
      <c r="F92" s="12">
        <f t="shared" si="3"/>
        <v>6153800</v>
      </c>
    </row>
    <row r="93" spans="1:6" ht="65.25" customHeight="1">
      <c r="A93" s="13" t="s">
        <v>87</v>
      </c>
      <c r="B93" s="19" t="s">
        <v>60</v>
      </c>
      <c r="C93" s="13" t="s">
        <v>182</v>
      </c>
      <c r="D93" s="11">
        <v>4640000</v>
      </c>
      <c r="E93" s="12">
        <f t="shared" si="2"/>
        <v>742400</v>
      </c>
      <c r="F93" s="12">
        <f t="shared" si="3"/>
        <v>5382400</v>
      </c>
    </row>
    <row r="94" spans="1:6" ht="65.25" customHeight="1">
      <c r="A94" s="13" t="s">
        <v>88</v>
      </c>
      <c r="B94" s="20" t="s">
        <v>89</v>
      </c>
      <c r="C94" s="13" t="s">
        <v>90</v>
      </c>
      <c r="D94" s="11">
        <v>1900000</v>
      </c>
      <c r="E94" s="12">
        <f t="shared" si="2"/>
        <v>304000</v>
      </c>
      <c r="F94" s="12">
        <f t="shared" si="3"/>
        <v>13224000</v>
      </c>
    </row>
    <row r="95" spans="1:6" ht="65.25" customHeight="1">
      <c r="A95" s="13" t="s">
        <v>91</v>
      </c>
      <c r="B95" s="14" t="s">
        <v>92</v>
      </c>
      <c r="C95" s="13" t="s">
        <v>182</v>
      </c>
      <c r="D95" s="11">
        <v>2600000</v>
      </c>
      <c r="E95" s="12">
        <f t="shared" si="2"/>
        <v>416000</v>
      </c>
      <c r="F95" s="12">
        <f t="shared" si="3"/>
        <v>3016000</v>
      </c>
    </row>
    <row r="96" spans="1:6" ht="65.25" customHeight="1">
      <c r="A96" s="13" t="s">
        <v>93</v>
      </c>
      <c r="B96" s="14" t="s">
        <v>143</v>
      </c>
      <c r="C96" s="13" t="s">
        <v>182</v>
      </c>
      <c r="D96" s="11">
        <v>8650000</v>
      </c>
      <c r="E96" s="12">
        <f t="shared" si="2"/>
        <v>1384000</v>
      </c>
      <c r="F96" s="12">
        <f t="shared" si="3"/>
        <v>10034000</v>
      </c>
    </row>
    <row r="97" spans="1:6" ht="65.25" customHeight="1">
      <c r="A97" s="13" t="s">
        <v>144</v>
      </c>
      <c r="B97" s="14" t="s">
        <v>173</v>
      </c>
      <c r="C97" s="13" t="s">
        <v>182</v>
      </c>
      <c r="D97" s="11">
        <v>95000000</v>
      </c>
      <c r="E97" s="15">
        <f t="shared" si="2"/>
        <v>15200000</v>
      </c>
      <c r="F97" s="15">
        <f t="shared" si="3"/>
        <v>110200000</v>
      </c>
    </row>
    <row r="98" spans="1:6" ht="65.25" customHeight="1">
      <c r="A98" s="13" t="s">
        <v>145</v>
      </c>
      <c r="B98" s="14" t="s">
        <v>173</v>
      </c>
      <c r="C98" s="13" t="s">
        <v>182</v>
      </c>
      <c r="D98" s="11">
        <v>13500000</v>
      </c>
      <c r="E98" s="12">
        <f t="shared" si="2"/>
        <v>2160000</v>
      </c>
      <c r="F98" s="12">
        <f t="shared" si="3"/>
        <v>15660000</v>
      </c>
    </row>
    <row r="99" spans="1:6" ht="65.25" customHeight="1">
      <c r="A99" s="13" t="s">
        <v>146</v>
      </c>
      <c r="B99" s="14" t="s">
        <v>147</v>
      </c>
      <c r="C99" s="13" t="s">
        <v>182</v>
      </c>
      <c r="D99" s="11">
        <v>2900000</v>
      </c>
      <c r="E99" s="12">
        <f t="shared" si="2"/>
        <v>464000</v>
      </c>
      <c r="F99" s="12">
        <f t="shared" si="3"/>
        <v>3364000</v>
      </c>
    </row>
    <row r="100" spans="1:6" ht="65.25" customHeight="1">
      <c r="A100" s="13" t="s">
        <v>148</v>
      </c>
      <c r="B100" s="14" t="s">
        <v>149</v>
      </c>
      <c r="C100" s="13" t="s">
        <v>182</v>
      </c>
      <c r="D100" s="11">
        <v>598000</v>
      </c>
      <c r="E100" s="12">
        <f t="shared" si="2"/>
        <v>95680</v>
      </c>
      <c r="F100" s="12">
        <f t="shared" si="3"/>
        <v>693680</v>
      </c>
    </row>
    <row r="101" spans="1:6" ht="65.25" customHeight="1">
      <c r="A101" s="13" t="s">
        <v>150</v>
      </c>
      <c r="B101" s="14" t="s">
        <v>151</v>
      </c>
      <c r="C101" s="13" t="s">
        <v>157</v>
      </c>
      <c r="D101" s="11">
        <v>3495685</v>
      </c>
      <c r="E101" s="12">
        <f t="shared" si="2"/>
        <v>559309.6</v>
      </c>
      <c r="F101" s="12">
        <f t="shared" si="3"/>
        <v>12164983.8</v>
      </c>
    </row>
    <row r="102" spans="1:6" ht="65.25" customHeight="1">
      <c r="A102" s="13" t="s">
        <v>158</v>
      </c>
      <c r="B102" s="14" t="s">
        <v>159</v>
      </c>
      <c r="C102" s="13" t="s">
        <v>182</v>
      </c>
      <c r="D102" s="11">
        <v>14890000</v>
      </c>
      <c r="E102" s="12">
        <f t="shared" si="2"/>
        <v>2382400</v>
      </c>
      <c r="F102" s="12">
        <f t="shared" si="3"/>
        <v>17272400</v>
      </c>
    </row>
    <row r="103" spans="1:6" ht="65.25" customHeight="1">
      <c r="A103" s="13" t="s">
        <v>160</v>
      </c>
      <c r="B103" s="14" t="s">
        <v>161</v>
      </c>
      <c r="C103" s="13" t="s">
        <v>182</v>
      </c>
      <c r="D103" s="11">
        <v>18920000</v>
      </c>
      <c r="E103" s="12">
        <f t="shared" si="2"/>
        <v>3027200</v>
      </c>
      <c r="F103" s="12">
        <f t="shared" si="3"/>
        <v>21947200</v>
      </c>
    </row>
    <row r="104" spans="1:6" ht="65.25" customHeight="1">
      <c r="A104" s="13" t="s">
        <v>162</v>
      </c>
      <c r="B104" s="14" t="s">
        <v>163</v>
      </c>
      <c r="C104" s="13" t="s">
        <v>182</v>
      </c>
      <c r="D104" s="11">
        <v>23600000</v>
      </c>
      <c r="E104" s="12">
        <f t="shared" si="2"/>
        <v>3776000</v>
      </c>
      <c r="F104" s="12">
        <f t="shared" si="3"/>
        <v>27376000</v>
      </c>
    </row>
    <row r="105" spans="1:6" ht="65.25" customHeight="1">
      <c r="A105" s="13" t="s">
        <v>164</v>
      </c>
      <c r="B105" s="14" t="s">
        <v>165</v>
      </c>
      <c r="C105" s="13" t="s">
        <v>182</v>
      </c>
      <c r="D105" s="11">
        <v>28970000</v>
      </c>
      <c r="E105" s="12">
        <f t="shared" si="2"/>
        <v>4635200</v>
      </c>
      <c r="F105" s="12">
        <f t="shared" si="3"/>
        <v>33605200</v>
      </c>
    </row>
    <row r="106" spans="1:6" ht="65.25" customHeight="1">
      <c r="A106" s="13" t="s">
        <v>166</v>
      </c>
      <c r="B106" s="14" t="s">
        <v>167</v>
      </c>
      <c r="C106" s="13" t="s">
        <v>168</v>
      </c>
      <c r="D106" s="11">
        <v>4200000</v>
      </c>
      <c r="E106" s="12">
        <f t="shared" si="2"/>
        <v>672000</v>
      </c>
      <c r="F106" s="12">
        <f t="shared" si="3"/>
        <v>24360000</v>
      </c>
    </row>
    <row r="107" spans="1:6" ht="65.25" customHeight="1">
      <c r="A107" s="17" t="s">
        <v>169</v>
      </c>
      <c r="B107" s="14" t="s">
        <v>170</v>
      </c>
      <c r="C107" s="13" t="s">
        <v>182</v>
      </c>
      <c r="D107" s="11">
        <v>110450000</v>
      </c>
      <c r="E107" s="15">
        <f t="shared" si="2"/>
        <v>17672000</v>
      </c>
      <c r="F107" s="15">
        <f t="shared" si="3"/>
        <v>128122000</v>
      </c>
    </row>
    <row r="108" spans="1:6" ht="65.25" customHeight="1">
      <c r="A108" s="13" t="s">
        <v>252</v>
      </c>
      <c r="B108" s="14" t="s">
        <v>253</v>
      </c>
      <c r="C108" s="13" t="s">
        <v>182</v>
      </c>
      <c r="D108" s="11">
        <v>51700000</v>
      </c>
      <c r="E108" s="12">
        <f t="shared" si="2"/>
        <v>8272000</v>
      </c>
      <c r="F108" s="12">
        <f t="shared" si="3"/>
        <v>59972000</v>
      </c>
    </row>
    <row r="109" spans="1:6" ht="65.25" customHeight="1">
      <c r="A109" s="13" t="s">
        <v>254</v>
      </c>
      <c r="B109" s="14" t="s">
        <v>255</v>
      </c>
      <c r="C109" s="13" t="s">
        <v>182</v>
      </c>
      <c r="D109" s="11">
        <v>18800000</v>
      </c>
      <c r="E109" s="12">
        <f t="shared" si="2"/>
        <v>3008000</v>
      </c>
      <c r="F109" s="12">
        <f t="shared" si="3"/>
        <v>21808000</v>
      </c>
    </row>
    <row r="110" spans="1:6" ht="65.25" customHeight="1">
      <c r="A110" s="13" t="s">
        <v>256</v>
      </c>
      <c r="B110" s="14" t="s">
        <v>257</v>
      </c>
      <c r="C110" s="13" t="s">
        <v>182</v>
      </c>
      <c r="D110" s="11">
        <v>11750000</v>
      </c>
      <c r="E110" s="12">
        <f t="shared" si="2"/>
        <v>1880000</v>
      </c>
      <c r="F110" s="12">
        <f t="shared" si="3"/>
        <v>13630000</v>
      </c>
    </row>
    <row r="111" spans="1:6" ht="65.25" customHeight="1">
      <c r="A111" s="13" t="s">
        <v>202</v>
      </c>
      <c r="B111" s="14" t="s">
        <v>203</v>
      </c>
      <c r="C111" s="13" t="s">
        <v>204</v>
      </c>
      <c r="D111" s="11">
        <v>7387325</v>
      </c>
      <c r="E111" s="12">
        <f t="shared" si="2"/>
        <v>1181972</v>
      </c>
      <c r="F111" s="12">
        <f t="shared" si="3"/>
        <v>34277188</v>
      </c>
    </row>
    <row r="112" spans="1:6" ht="65.25" customHeight="1">
      <c r="A112" s="13" t="s">
        <v>205</v>
      </c>
      <c r="B112" s="14" t="s">
        <v>206</v>
      </c>
      <c r="C112" s="13" t="s">
        <v>204</v>
      </c>
      <c r="D112" s="11">
        <v>28635200</v>
      </c>
      <c r="E112" s="12">
        <f t="shared" si="2"/>
        <v>4581632</v>
      </c>
      <c r="F112" s="12">
        <f t="shared" si="3"/>
        <v>132867328</v>
      </c>
    </row>
    <row r="113" spans="1:6" ht="65.25" customHeight="1">
      <c r="A113" s="13" t="s">
        <v>200</v>
      </c>
      <c r="B113" s="14" t="s">
        <v>201</v>
      </c>
      <c r="C113" s="13" t="s">
        <v>1</v>
      </c>
      <c r="D113" s="11">
        <v>850000</v>
      </c>
      <c r="E113" s="12">
        <f t="shared" si="2"/>
        <v>136000</v>
      </c>
      <c r="F113" s="12">
        <f t="shared" si="3"/>
        <v>9860000</v>
      </c>
    </row>
    <row r="114" spans="1:6" ht="65.25" customHeight="1">
      <c r="A114" s="13" t="s">
        <v>2</v>
      </c>
      <c r="B114" s="14" t="s">
        <v>3</v>
      </c>
      <c r="C114" s="13" t="s">
        <v>182</v>
      </c>
      <c r="D114" s="11">
        <v>25632704</v>
      </c>
      <c r="E114" s="12">
        <f t="shared" si="2"/>
        <v>4101232.64</v>
      </c>
      <c r="F114" s="12">
        <f t="shared" si="3"/>
        <v>29733936.64</v>
      </c>
    </row>
    <row r="115" spans="1:6" ht="65.25" customHeight="1">
      <c r="A115" s="13" t="s">
        <v>4</v>
      </c>
      <c r="B115" s="14" t="s">
        <v>5</v>
      </c>
      <c r="C115" s="13" t="s">
        <v>182</v>
      </c>
      <c r="D115" s="11">
        <v>19902720</v>
      </c>
      <c r="E115" s="12">
        <f t="shared" si="2"/>
        <v>3184435.2</v>
      </c>
      <c r="F115" s="12">
        <f t="shared" si="3"/>
        <v>23087155.2</v>
      </c>
    </row>
    <row r="116" spans="1:6" ht="65.25" customHeight="1">
      <c r="A116" s="13" t="s">
        <v>6</v>
      </c>
      <c r="B116" s="14" t="s">
        <v>8</v>
      </c>
      <c r="C116" s="13" t="s">
        <v>182</v>
      </c>
      <c r="D116" s="11">
        <v>5776560</v>
      </c>
      <c r="E116" s="12">
        <f t="shared" si="2"/>
        <v>924249.6</v>
      </c>
      <c r="F116" s="12">
        <f t="shared" si="3"/>
        <v>6700809.6</v>
      </c>
    </row>
    <row r="117" spans="1:6" ht="65.25" customHeight="1">
      <c r="A117" s="13" t="s">
        <v>7</v>
      </c>
      <c r="B117" s="14" t="s">
        <v>10</v>
      </c>
      <c r="C117" s="13" t="s">
        <v>90</v>
      </c>
      <c r="D117" s="11">
        <v>5202240</v>
      </c>
      <c r="E117" s="12">
        <f t="shared" si="2"/>
        <v>832358.4</v>
      </c>
      <c r="F117" s="12">
        <f t="shared" si="3"/>
        <v>36207590.400000006</v>
      </c>
    </row>
    <row r="118" spans="1:6" ht="65.25" customHeight="1">
      <c r="A118" s="13" t="s">
        <v>9</v>
      </c>
      <c r="B118" s="14" t="s">
        <v>12</v>
      </c>
      <c r="C118" s="13" t="s">
        <v>182</v>
      </c>
      <c r="D118" s="11">
        <v>3561714</v>
      </c>
      <c r="E118" s="12">
        <f t="shared" si="2"/>
        <v>569874.24</v>
      </c>
      <c r="F118" s="12">
        <f t="shared" si="3"/>
        <v>4131588.24</v>
      </c>
    </row>
    <row r="119" spans="1:6" ht="65.25" customHeight="1">
      <c r="A119" s="13" t="s">
        <v>11</v>
      </c>
      <c r="B119" s="14" t="s">
        <v>14</v>
      </c>
      <c r="C119" s="13" t="s">
        <v>182</v>
      </c>
      <c r="D119" s="11">
        <v>763000</v>
      </c>
      <c r="E119" s="12">
        <f t="shared" si="2"/>
        <v>122080</v>
      </c>
      <c r="F119" s="12">
        <f t="shared" si="3"/>
        <v>885080</v>
      </c>
    </row>
    <row r="120" spans="1:6" ht="65.25" customHeight="1">
      <c r="A120" s="13" t="s">
        <v>13</v>
      </c>
      <c r="B120" s="14" t="s">
        <v>16</v>
      </c>
      <c r="C120" s="13" t="s">
        <v>182</v>
      </c>
      <c r="D120" s="11">
        <v>38700000</v>
      </c>
      <c r="E120" s="12">
        <f t="shared" si="2"/>
        <v>6192000</v>
      </c>
      <c r="F120" s="12">
        <f t="shared" si="3"/>
        <v>44892000</v>
      </c>
    </row>
    <row r="121" spans="1:6" ht="65.25" customHeight="1">
      <c r="A121" s="13" t="s">
        <v>15</v>
      </c>
      <c r="B121" s="14" t="s">
        <v>18</v>
      </c>
      <c r="C121" s="13" t="s">
        <v>114</v>
      </c>
      <c r="D121" s="11">
        <v>11197654</v>
      </c>
      <c r="E121" s="12">
        <f t="shared" si="2"/>
        <v>1791624.6400000001</v>
      </c>
      <c r="F121" s="12">
        <f t="shared" si="3"/>
        <v>25978557.28</v>
      </c>
    </row>
    <row r="122" spans="1:6" ht="65.25" customHeight="1">
      <c r="A122" s="13" t="s">
        <v>17</v>
      </c>
      <c r="B122" s="14" t="s">
        <v>20</v>
      </c>
      <c r="C122" s="13" t="s">
        <v>182</v>
      </c>
      <c r="D122" s="11">
        <v>2342250</v>
      </c>
      <c r="E122" s="12">
        <f t="shared" si="2"/>
        <v>374760</v>
      </c>
      <c r="F122" s="12">
        <f t="shared" si="3"/>
        <v>2717010</v>
      </c>
    </row>
    <row r="123" spans="1:6" ht="65.25" customHeight="1">
      <c r="A123" s="13" t="s">
        <v>19</v>
      </c>
      <c r="B123" s="14" t="s">
        <v>22</v>
      </c>
      <c r="C123" s="13" t="s">
        <v>182</v>
      </c>
      <c r="D123" s="11">
        <v>880000</v>
      </c>
      <c r="E123" s="12">
        <f t="shared" si="2"/>
        <v>140800</v>
      </c>
      <c r="F123" s="12">
        <f t="shared" si="3"/>
        <v>1020800</v>
      </c>
    </row>
    <row r="124" spans="1:6" ht="65.25" customHeight="1">
      <c r="A124" s="13" t="s">
        <v>21</v>
      </c>
      <c r="B124" s="14" t="s">
        <v>24</v>
      </c>
      <c r="C124" s="13" t="s">
        <v>114</v>
      </c>
      <c r="D124" s="11">
        <v>121200</v>
      </c>
      <c r="E124" s="12">
        <f t="shared" si="2"/>
        <v>19392</v>
      </c>
      <c r="F124" s="12">
        <f t="shared" si="3"/>
        <v>281184</v>
      </c>
    </row>
    <row r="125" spans="1:6" ht="65.25" customHeight="1">
      <c r="A125" s="13" t="s">
        <v>23</v>
      </c>
      <c r="B125" s="14" t="s">
        <v>66</v>
      </c>
      <c r="C125" s="13" t="s">
        <v>157</v>
      </c>
      <c r="D125" s="11">
        <v>325000</v>
      </c>
      <c r="E125" s="12">
        <f aca="true" t="shared" si="4" ref="E125:E137">D125*16%</f>
        <v>52000</v>
      </c>
      <c r="F125" s="12">
        <f aca="true" t="shared" si="5" ref="F125:F137">(D125+E125)*C125</f>
        <v>1131000</v>
      </c>
    </row>
    <row r="126" spans="1:6" ht="65.25" customHeight="1">
      <c r="A126" s="13" t="s">
        <v>25</v>
      </c>
      <c r="B126" s="14" t="s">
        <v>27</v>
      </c>
      <c r="C126" s="13" t="s">
        <v>182</v>
      </c>
      <c r="D126" s="11">
        <v>2250000</v>
      </c>
      <c r="E126" s="12">
        <f t="shared" si="4"/>
        <v>360000</v>
      </c>
      <c r="F126" s="12">
        <f t="shared" si="5"/>
        <v>2610000</v>
      </c>
    </row>
    <row r="127" spans="1:6" ht="65.25" customHeight="1">
      <c r="A127" s="13" t="s">
        <v>26</v>
      </c>
      <c r="B127" s="14" t="s">
        <v>40</v>
      </c>
      <c r="C127" s="13" t="s">
        <v>182</v>
      </c>
      <c r="D127" s="11">
        <v>1500000</v>
      </c>
      <c r="E127" s="12">
        <f t="shared" si="4"/>
        <v>240000</v>
      </c>
      <c r="F127" s="12">
        <f t="shared" si="5"/>
        <v>1740000</v>
      </c>
    </row>
    <row r="128" spans="1:6" ht="65.25" customHeight="1">
      <c r="A128" s="13" t="s">
        <v>28</v>
      </c>
      <c r="B128" s="14" t="s">
        <v>42</v>
      </c>
      <c r="C128" s="13" t="s">
        <v>182</v>
      </c>
      <c r="D128" s="11">
        <v>1034000</v>
      </c>
      <c r="E128" s="12">
        <f t="shared" si="4"/>
        <v>165440</v>
      </c>
      <c r="F128" s="12">
        <f t="shared" si="5"/>
        <v>1199440</v>
      </c>
    </row>
    <row r="129" spans="1:6" ht="65.25" customHeight="1">
      <c r="A129" s="13" t="s">
        <v>41</v>
      </c>
      <c r="B129" s="14" t="s">
        <v>44</v>
      </c>
      <c r="C129" s="13" t="s">
        <v>182</v>
      </c>
      <c r="D129" s="11">
        <v>1034000</v>
      </c>
      <c r="E129" s="12">
        <f t="shared" si="4"/>
        <v>165440</v>
      </c>
      <c r="F129" s="12">
        <f t="shared" si="5"/>
        <v>1199440</v>
      </c>
    </row>
    <row r="130" spans="1:6" ht="65.25" customHeight="1">
      <c r="A130" s="13" t="s">
        <v>43</v>
      </c>
      <c r="B130" s="14" t="s">
        <v>46</v>
      </c>
      <c r="C130" s="13" t="s">
        <v>182</v>
      </c>
      <c r="D130" s="11">
        <v>6500000</v>
      </c>
      <c r="E130" s="12">
        <f t="shared" si="4"/>
        <v>1040000</v>
      </c>
      <c r="F130" s="12">
        <f t="shared" si="5"/>
        <v>7540000</v>
      </c>
    </row>
    <row r="131" spans="1:6" ht="65.25" customHeight="1">
      <c r="A131" s="13" t="s">
        <v>45</v>
      </c>
      <c r="B131" s="14" t="s">
        <v>48</v>
      </c>
      <c r="C131" s="13" t="s">
        <v>182</v>
      </c>
      <c r="D131" s="11">
        <v>5880600</v>
      </c>
      <c r="E131" s="12">
        <f t="shared" si="4"/>
        <v>940896</v>
      </c>
      <c r="F131" s="12">
        <f t="shared" si="5"/>
        <v>6821496</v>
      </c>
    </row>
    <row r="132" spans="1:6" ht="65.25" customHeight="1">
      <c r="A132" s="13" t="s">
        <v>47</v>
      </c>
      <c r="B132" s="14" t="s">
        <v>50</v>
      </c>
      <c r="C132" s="13" t="s">
        <v>182</v>
      </c>
      <c r="D132" s="11">
        <v>1325000</v>
      </c>
      <c r="E132" s="12">
        <f t="shared" si="4"/>
        <v>212000</v>
      </c>
      <c r="F132" s="12">
        <f t="shared" si="5"/>
        <v>1537000</v>
      </c>
    </row>
    <row r="133" spans="1:6" ht="65.25" customHeight="1">
      <c r="A133" s="13" t="s">
        <v>49</v>
      </c>
      <c r="B133" s="14" t="s">
        <v>52</v>
      </c>
      <c r="C133" s="13" t="s">
        <v>114</v>
      </c>
      <c r="D133" s="11">
        <v>1350000</v>
      </c>
      <c r="E133" s="12">
        <f t="shared" si="4"/>
        <v>216000</v>
      </c>
      <c r="F133" s="12">
        <f t="shared" si="5"/>
        <v>3132000</v>
      </c>
    </row>
    <row r="134" spans="1:6" ht="65.25" customHeight="1">
      <c r="A134" s="13" t="s">
        <v>51</v>
      </c>
      <c r="B134" s="14" t="s">
        <v>54</v>
      </c>
      <c r="C134" s="13" t="s">
        <v>157</v>
      </c>
      <c r="D134" s="11">
        <v>135000</v>
      </c>
      <c r="E134" s="12">
        <f t="shared" si="4"/>
        <v>21600</v>
      </c>
      <c r="F134" s="12">
        <f t="shared" si="5"/>
        <v>469800</v>
      </c>
    </row>
    <row r="135" spans="1:6" ht="65.25" customHeight="1">
      <c r="A135" s="13" t="s">
        <v>53</v>
      </c>
      <c r="B135" s="14" t="s">
        <v>56</v>
      </c>
      <c r="C135" s="13" t="s">
        <v>157</v>
      </c>
      <c r="D135" s="11">
        <v>90000</v>
      </c>
      <c r="E135" s="12">
        <f t="shared" si="4"/>
        <v>14400</v>
      </c>
      <c r="F135" s="12">
        <f t="shared" si="5"/>
        <v>313200</v>
      </c>
    </row>
    <row r="136" spans="1:6" ht="65.25" customHeight="1">
      <c r="A136" s="13" t="s">
        <v>55</v>
      </c>
      <c r="B136" s="14" t="s">
        <v>57</v>
      </c>
      <c r="C136" s="13" t="s">
        <v>182</v>
      </c>
      <c r="D136" s="11">
        <v>17000000</v>
      </c>
      <c r="E136" s="12">
        <f t="shared" si="4"/>
        <v>2720000</v>
      </c>
      <c r="F136" s="12">
        <f t="shared" si="5"/>
        <v>19720000</v>
      </c>
    </row>
    <row r="137" spans="1:6" ht="65.25" customHeight="1">
      <c r="A137" s="13">
        <v>131</v>
      </c>
      <c r="B137" s="14" t="s">
        <v>58</v>
      </c>
      <c r="C137" s="13" t="s">
        <v>182</v>
      </c>
      <c r="D137" s="11">
        <v>40000000</v>
      </c>
      <c r="E137" s="15">
        <f t="shared" si="4"/>
        <v>6400000</v>
      </c>
      <c r="F137" s="15">
        <f t="shared" si="5"/>
        <v>46400000</v>
      </c>
    </row>
    <row r="138" spans="1:6" ht="65.25" customHeight="1">
      <c r="A138" s="13">
        <v>132</v>
      </c>
      <c r="B138" s="14" t="s">
        <v>224</v>
      </c>
      <c r="C138" s="13" t="s">
        <v>90</v>
      </c>
      <c r="D138" s="11">
        <v>90000</v>
      </c>
      <c r="E138" s="12">
        <f aca="true" t="shared" si="6" ref="E138:E147">D138*16%</f>
        <v>14400</v>
      </c>
      <c r="F138" s="12">
        <f aca="true" t="shared" si="7" ref="F138:F147">(D138+E138)*C138</f>
        <v>626400</v>
      </c>
    </row>
    <row r="139" spans="1:6" ht="65.25" customHeight="1">
      <c r="A139" s="13">
        <v>133</v>
      </c>
      <c r="B139" s="14" t="s">
        <v>225</v>
      </c>
      <c r="C139" s="13" t="s">
        <v>90</v>
      </c>
      <c r="D139" s="11">
        <v>250000</v>
      </c>
      <c r="E139" s="12">
        <f t="shared" si="6"/>
        <v>40000</v>
      </c>
      <c r="F139" s="12">
        <f t="shared" si="7"/>
        <v>1740000</v>
      </c>
    </row>
    <row r="140" spans="1:6" ht="65.25" customHeight="1">
      <c r="A140" s="13">
        <v>134</v>
      </c>
      <c r="B140" s="14" t="s">
        <v>226</v>
      </c>
      <c r="C140" s="13" t="s">
        <v>90</v>
      </c>
      <c r="D140" s="11">
        <v>750000</v>
      </c>
      <c r="E140" s="12">
        <f t="shared" si="6"/>
        <v>120000</v>
      </c>
      <c r="F140" s="12">
        <f t="shared" si="7"/>
        <v>5220000</v>
      </c>
    </row>
    <row r="141" spans="1:6" ht="65.25" customHeight="1">
      <c r="A141" s="13">
        <v>135</v>
      </c>
      <c r="B141" s="14" t="s">
        <v>227</v>
      </c>
      <c r="C141" s="13" t="s">
        <v>90</v>
      </c>
      <c r="D141" s="11">
        <v>1600000</v>
      </c>
      <c r="E141" s="12">
        <f t="shared" si="6"/>
        <v>256000</v>
      </c>
      <c r="F141" s="12">
        <f t="shared" si="7"/>
        <v>11136000</v>
      </c>
    </row>
    <row r="142" spans="1:6" ht="65.25" customHeight="1">
      <c r="A142" s="13">
        <v>136</v>
      </c>
      <c r="B142" s="14" t="s">
        <v>228</v>
      </c>
      <c r="C142" s="13">
        <v>9</v>
      </c>
      <c r="D142" s="11">
        <v>3011450</v>
      </c>
      <c r="E142" s="12">
        <f t="shared" si="6"/>
        <v>481832</v>
      </c>
      <c r="F142" s="12">
        <f t="shared" si="7"/>
        <v>31439538</v>
      </c>
    </row>
    <row r="143" spans="1:6" ht="65.25" customHeight="1">
      <c r="A143" s="13">
        <v>137</v>
      </c>
      <c r="B143" s="14" t="s">
        <v>229</v>
      </c>
      <c r="C143" s="13">
        <v>9</v>
      </c>
      <c r="D143" s="11">
        <v>2491775</v>
      </c>
      <c r="E143" s="12">
        <f t="shared" si="6"/>
        <v>398684</v>
      </c>
      <c r="F143" s="12">
        <f t="shared" si="7"/>
        <v>26014131</v>
      </c>
    </row>
    <row r="144" spans="1:6" ht="65.25" customHeight="1">
      <c r="A144" s="13">
        <v>138</v>
      </c>
      <c r="B144" s="14" t="s">
        <v>230</v>
      </c>
      <c r="C144" s="13" t="s">
        <v>90</v>
      </c>
      <c r="D144" s="11">
        <v>500000</v>
      </c>
      <c r="E144" s="12">
        <f t="shared" si="6"/>
        <v>80000</v>
      </c>
      <c r="F144" s="12">
        <f t="shared" si="7"/>
        <v>3480000</v>
      </c>
    </row>
    <row r="145" spans="1:6" ht="65.25" customHeight="1">
      <c r="A145" s="13">
        <v>139</v>
      </c>
      <c r="B145" s="14" t="s">
        <v>231</v>
      </c>
      <c r="C145" s="13" t="s">
        <v>182</v>
      </c>
      <c r="D145" s="11">
        <v>5750000</v>
      </c>
      <c r="E145" s="12">
        <f t="shared" si="6"/>
        <v>920000</v>
      </c>
      <c r="F145" s="12">
        <f t="shared" si="7"/>
        <v>6670000</v>
      </c>
    </row>
    <row r="146" spans="1:6" ht="65.25" customHeight="1">
      <c r="A146" s="13">
        <v>140</v>
      </c>
      <c r="B146" s="14" t="s">
        <v>232</v>
      </c>
      <c r="C146" s="13" t="s">
        <v>182</v>
      </c>
      <c r="D146" s="11">
        <v>630000</v>
      </c>
      <c r="E146" s="12">
        <f t="shared" si="6"/>
        <v>100800</v>
      </c>
      <c r="F146" s="12">
        <f t="shared" si="7"/>
        <v>730800</v>
      </c>
    </row>
    <row r="147" spans="1:6" ht="65.25" customHeight="1">
      <c r="A147" s="13">
        <v>141</v>
      </c>
      <c r="B147" s="14" t="s">
        <v>138</v>
      </c>
      <c r="C147" s="13">
        <v>1</v>
      </c>
      <c r="D147" s="11">
        <v>298742</v>
      </c>
      <c r="E147" s="15">
        <f t="shared" si="6"/>
        <v>47798.72</v>
      </c>
      <c r="F147" s="15">
        <f t="shared" si="7"/>
        <v>346540.72</v>
      </c>
    </row>
    <row r="148" spans="1:6" ht="65.25" customHeight="1">
      <c r="A148" s="13">
        <v>142</v>
      </c>
      <c r="B148" s="14" t="s">
        <v>233</v>
      </c>
      <c r="C148" s="13" t="s">
        <v>114</v>
      </c>
      <c r="D148" s="11">
        <v>960000</v>
      </c>
      <c r="E148" s="12">
        <f>D148*16%</f>
        <v>153600</v>
      </c>
      <c r="F148" s="12">
        <f>(D148+E148)*C148</f>
        <v>2227200</v>
      </c>
    </row>
    <row r="149" spans="1:6" ht="65.25" customHeight="1">
      <c r="A149" s="9">
        <v>143</v>
      </c>
      <c r="B149" s="10" t="s">
        <v>234</v>
      </c>
      <c r="C149" s="9" t="s">
        <v>182</v>
      </c>
      <c r="D149" s="11">
        <v>17000000</v>
      </c>
      <c r="E149" s="12">
        <f>D149*16%</f>
        <v>2720000</v>
      </c>
      <c r="F149" s="12">
        <f>(D149+E149)*C149</f>
        <v>19720000</v>
      </c>
    </row>
    <row r="150" spans="1:6" ht="65.25" customHeight="1">
      <c r="A150" s="13">
        <v>144</v>
      </c>
      <c r="B150" s="14" t="s">
        <v>104</v>
      </c>
      <c r="C150" s="13" t="s">
        <v>182</v>
      </c>
      <c r="D150" s="11">
        <v>85000000</v>
      </c>
      <c r="E150" s="12">
        <f>D150*16%</f>
        <v>13600000</v>
      </c>
      <c r="F150" s="12">
        <f>(D150+E150)*C150</f>
        <v>98600000</v>
      </c>
    </row>
    <row r="151" spans="1:6" ht="65.25" customHeight="1">
      <c r="A151" s="17">
        <v>145</v>
      </c>
      <c r="B151" s="14" t="s">
        <v>235</v>
      </c>
      <c r="C151" s="13" t="s">
        <v>182</v>
      </c>
      <c r="D151" s="11">
        <v>71000000</v>
      </c>
      <c r="E151" s="15">
        <f>D151*16%</f>
        <v>11360000</v>
      </c>
      <c r="F151" s="15">
        <f>(D151+E151)*C151</f>
        <v>82360000</v>
      </c>
    </row>
    <row r="152" spans="1:6" ht="65.25" customHeight="1">
      <c r="A152" s="13">
        <v>146</v>
      </c>
      <c r="B152" s="14" t="s">
        <v>37</v>
      </c>
      <c r="C152" s="13">
        <v>1</v>
      </c>
      <c r="D152" s="11">
        <v>14919014</v>
      </c>
      <c r="E152" s="12">
        <f aca="true" t="shared" si="8" ref="E152:E157">D152*16%</f>
        <v>2387042.24</v>
      </c>
      <c r="F152" s="12">
        <f aca="true" t="shared" si="9" ref="F152:F157">(D152+E152)*C152</f>
        <v>17306056.240000002</v>
      </c>
    </row>
    <row r="153" spans="1:6" ht="65.25" customHeight="1">
      <c r="A153" s="13">
        <v>147</v>
      </c>
      <c r="B153" s="14" t="s">
        <v>131</v>
      </c>
      <c r="C153" s="13">
        <v>10</v>
      </c>
      <c r="D153" s="11">
        <v>630000</v>
      </c>
      <c r="E153" s="12">
        <f t="shared" si="8"/>
        <v>100800</v>
      </c>
      <c r="F153" s="12">
        <f t="shared" si="9"/>
        <v>7308000</v>
      </c>
    </row>
    <row r="154" spans="1:6" ht="65.25" customHeight="1">
      <c r="A154" s="13">
        <v>148</v>
      </c>
      <c r="B154" s="14" t="s">
        <v>132</v>
      </c>
      <c r="C154" s="13">
        <v>8</v>
      </c>
      <c r="D154" s="11">
        <v>2209680</v>
      </c>
      <c r="E154" s="12">
        <f t="shared" si="8"/>
        <v>353548.8</v>
      </c>
      <c r="F154" s="12">
        <f t="shared" si="9"/>
        <v>20505830.4</v>
      </c>
    </row>
    <row r="155" spans="1:6" ht="65.25" customHeight="1">
      <c r="A155" s="13">
        <v>149</v>
      </c>
      <c r="B155" s="14" t="s">
        <v>133</v>
      </c>
      <c r="C155" s="13">
        <v>3</v>
      </c>
      <c r="D155" s="11">
        <v>6245000</v>
      </c>
      <c r="E155" s="12">
        <f t="shared" si="8"/>
        <v>999200</v>
      </c>
      <c r="F155" s="12">
        <f t="shared" si="9"/>
        <v>21732600</v>
      </c>
    </row>
    <row r="156" spans="1:6" ht="65.25" customHeight="1">
      <c r="A156" s="13">
        <v>150</v>
      </c>
      <c r="B156" s="14" t="s">
        <v>29</v>
      </c>
      <c r="C156" s="13">
        <v>3</v>
      </c>
      <c r="D156" s="11">
        <v>8812020</v>
      </c>
      <c r="E156" s="12">
        <f t="shared" si="8"/>
        <v>1409923.2</v>
      </c>
      <c r="F156" s="12">
        <f t="shared" si="9"/>
        <v>30665829.599999998</v>
      </c>
    </row>
    <row r="157" spans="1:6" ht="65.25" customHeight="1">
      <c r="A157" s="13">
        <v>151</v>
      </c>
      <c r="B157" s="14" t="s">
        <v>30</v>
      </c>
      <c r="C157" s="13">
        <v>1</v>
      </c>
      <c r="D157" s="11">
        <v>14769868</v>
      </c>
      <c r="E157" s="12">
        <f t="shared" si="8"/>
        <v>2363178.88</v>
      </c>
      <c r="F157" s="12">
        <f t="shared" si="9"/>
        <v>17133046.88</v>
      </c>
    </row>
    <row r="158" spans="1:6" ht="65.25" customHeight="1">
      <c r="A158" s="13">
        <v>152</v>
      </c>
      <c r="B158" s="14" t="s">
        <v>31</v>
      </c>
      <c r="C158" s="13">
        <v>2</v>
      </c>
      <c r="D158" s="11">
        <v>22750000</v>
      </c>
      <c r="E158" s="12">
        <f aca="true" t="shared" si="10" ref="E158:E170">D158*16%</f>
        <v>3640000</v>
      </c>
      <c r="F158" s="12">
        <f aca="true" t="shared" si="11" ref="F158:F170">(D158+E158)*C158</f>
        <v>52780000</v>
      </c>
    </row>
    <row r="159" spans="1:6" ht="65.25" customHeight="1">
      <c r="A159" s="13">
        <v>153</v>
      </c>
      <c r="B159" s="14" t="s">
        <v>32</v>
      </c>
      <c r="C159" s="13" t="s">
        <v>182</v>
      </c>
      <c r="D159" s="11">
        <v>16579971</v>
      </c>
      <c r="E159" s="12">
        <f t="shared" si="10"/>
        <v>2652795.36</v>
      </c>
      <c r="F159" s="12">
        <f t="shared" si="11"/>
        <v>19232766.36</v>
      </c>
    </row>
    <row r="160" spans="1:6" ht="65.25" customHeight="1">
      <c r="A160" s="13">
        <v>154</v>
      </c>
      <c r="B160" s="14" t="s">
        <v>33</v>
      </c>
      <c r="C160" s="13" t="s">
        <v>182</v>
      </c>
      <c r="D160" s="11">
        <v>10300000</v>
      </c>
      <c r="E160" s="12">
        <f t="shared" si="10"/>
        <v>1648000</v>
      </c>
      <c r="F160" s="12">
        <f t="shared" si="11"/>
        <v>11948000</v>
      </c>
    </row>
    <row r="161" spans="1:6" ht="65.25" customHeight="1">
      <c r="A161" s="13">
        <v>155</v>
      </c>
      <c r="B161" s="14" t="s">
        <v>94</v>
      </c>
      <c r="C161" s="13" t="s">
        <v>182</v>
      </c>
      <c r="D161" s="11">
        <v>14380000</v>
      </c>
      <c r="E161" s="12">
        <f t="shared" si="10"/>
        <v>2300800</v>
      </c>
      <c r="F161" s="12">
        <f t="shared" si="11"/>
        <v>16680800</v>
      </c>
    </row>
    <row r="162" spans="1:6" ht="115.5" customHeight="1">
      <c r="A162" s="13">
        <v>156</v>
      </c>
      <c r="B162" s="14" t="s">
        <v>95</v>
      </c>
      <c r="C162" s="13" t="s">
        <v>182</v>
      </c>
      <c r="D162" s="11">
        <v>15949285</v>
      </c>
      <c r="E162" s="12">
        <f t="shared" si="10"/>
        <v>2551885.6</v>
      </c>
      <c r="F162" s="12">
        <f t="shared" si="11"/>
        <v>18501170.6</v>
      </c>
    </row>
    <row r="163" spans="1:6" ht="65.25" customHeight="1">
      <c r="A163" s="13">
        <v>157</v>
      </c>
      <c r="B163" s="14" t="s">
        <v>96</v>
      </c>
      <c r="C163" s="13" t="s">
        <v>182</v>
      </c>
      <c r="D163" s="11">
        <v>14500000</v>
      </c>
      <c r="E163" s="12">
        <f t="shared" si="10"/>
        <v>2320000</v>
      </c>
      <c r="F163" s="12">
        <f t="shared" si="11"/>
        <v>16820000</v>
      </c>
    </row>
    <row r="164" spans="1:6" ht="65.25" customHeight="1">
      <c r="A164" s="13">
        <v>158</v>
      </c>
      <c r="B164" s="14" t="s">
        <v>97</v>
      </c>
      <c r="C164" s="13" t="s">
        <v>182</v>
      </c>
      <c r="D164" s="21">
        <v>27000000</v>
      </c>
      <c r="E164" s="12">
        <f t="shared" si="10"/>
        <v>4320000</v>
      </c>
      <c r="F164" s="12">
        <f t="shared" si="11"/>
        <v>31320000</v>
      </c>
    </row>
    <row r="165" spans="1:6" ht="65.25" customHeight="1">
      <c r="A165" s="13">
        <v>159</v>
      </c>
      <c r="B165" s="14" t="s">
        <v>98</v>
      </c>
      <c r="C165" s="13" t="s">
        <v>182</v>
      </c>
      <c r="D165" s="22">
        <v>29150000</v>
      </c>
      <c r="E165" s="12">
        <f t="shared" si="10"/>
        <v>4664000</v>
      </c>
      <c r="F165" s="12">
        <f t="shared" si="11"/>
        <v>33814000</v>
      </c>
    </row>
    <row r="166" spans="1:6" ht="65.25" customHeight="1">
      <c r="A166" s="13">
        <v>160</v>
      </c>
      <c r="B166" s="14" t="s">
        <v>99</v>
      </c>
      <c r="C166" s="13" t="s">
        <v>182</v>
      </c>
      <c r="D166" s="22">
        <v>58657000</v>
      </c>
      <c r="E166" s="12">
        <f t="shared" si="10"/>
        <v>9385120</v>
      </c>
      <c r="F166" s="12">
        <f t="shared" si="11"/>
        <v>68042120</v>
      </c>
    </row>
    <row r="167" spans="1:6" ht="65.25" customHeight="1">
      <c r="A167" s="13">
        <v>161</v>
      </c>
      <c r="B167" s="14" t="s">
        <v>100</v>
      </c>
      <c r="C167" s="13" t="s">
        <v>182</v>
      </c>
      <c r="D167" s="11">
        <v>103200000</v>
      </c>
      <c r="E167" s="12">
        <f t="shared" si="10"/>
        <v>16512000</v>
      </c>
      <c r="F167" s="12">
        <f t="shared" si="11"/>
        <v>119712000</v>
      </c>
    </row>
    <row r="168" spans="1:6" ht="65.25" customHeight="1">
      <c r="A168" s="13">
        <v>162</v>
      </c>
      <c r="B168" s="14" t="s">
        <v>101</v>
      </c>
      <c r="C168" s="13" t="s">
        <v>182</v>
      </c>
      <c r="D168" s="11">
        <v>6120000</v>
      </c>
      <c r="E168" s="12">
        <f t="shared" si="10"/>
        <v>979200</v>
      </c>
      <c r="F168" s="12">
        <f t="shared" si="11"/>
        <v>7099200</v>
      </c>
    </row>
    <row r="169" spans="1:6" ht="65.25" customHeight="1">
      <c r="A169" s="13">
        <v>163</v>
      </c>
      <c r="B169" s="14" t="s">
        <v>102</v>
      </c>
      <c r="C169" s="13" t="s">
        <v>182</v>
      </c>
      <c r="D169" s="11">
        <v>23500000</v>
      </c>
      <c r="E169" s="12">
        <f t="shared" si="10"/>
        <v>3760000</v>
      </c>
      <c r="F169" s="12">
        <f t="shared" si="11"/>
        <v>27260000</v>
      </c>
    </row>
    <row r="170" spans="1:6" ht="65.25" customHeight="1">
      <c r="A170" s="13">
        <v>164</v>
      </c>
      <c r="B170" s="14" t="s">
        <v>103</v>
      </c>
      <c r="C170" s="13" t="s">
        <v>90</v>
      </c>
      <c r="D170" s="11">
        <v>800000</v>
      </c>
      <c r="E170" s="12">
        <f t="shared" si="10"/>
        <v>128000</v>
      </c>
      <c r="F170" s="12">
        <f t="shared" si="11"/>
        <v>5568000</v>
      </c>
    </row>
    <row r="171" spans="4:6" ht="12.75">
      <c r="D171" s="23"/>
      <c r="E171" s="23"/>
      <c r="F171" s="23"/>
    </row>
    <row r="172" spans="4:6" ht="12.75">
      <c r="D172" s="23"/>
      <c r="E172" s="23"/>
      <c r="F172" s="24"/>
    </row>
    <row r="173" spans="4:6" ht="12.75">
      <c r="D173" s="23"/>
      <c r="E173" s="23"/>
      <c r="F173" s="23"/>
    </row>
    <row r="174" spans="4:6" ht="12.75">
      <c r="D174" s="23"/>
      <c r="E174" s="23"/>
      <c r="F174" s="23"/>
    </row>
    <row r="175" spans="4:6" ht="12.75">
      <c r="D175" s="23"/>
      <c r="E175" s="23"/>
      <c r="F175" s="23"/>
    </row>
    <row r="176" spans="4:6" ht="12.75">
      <c r="D176" s="23"/>
      <c r="E176" s="23"/>
      <c r="F176" s="23"/>
    </row>
    <row r="177" spans="4:6" ht="12.75">
      <c r="D177" s="23"/>
      <c r="E177" s="23"/>
      <c r="F177" s="23"/>
    </row>
    <row r="178" spans="4:6" ht="12.75">
      <c r="D178" s="23"/>
      <c r="E178" s="23"/>
      <c r="F178" s="23"/>
    </row>
    <row r="179" spans="4:6" ht="12.75">
      <c r="D179" s="23"/>
      <c r="E179" s="23"/>
      <c r="F179" s="23"/>
    </row>
    <row r="180" spans="4:6" ht="12.75">
      <c r="D180" s="23"/>
      <c r="E180" s="23"/>
      <c r="F180" s="23"/>
    </row>
    <row r="181" spans="4:6" ht="12.75">
      <c r="D181" s="23"/>
      <c r="E181" s="23"/>
      <c r="F181" s="23"/>
    </row>
    <row r="182" spans="4:6" ht="12.75">
      <c r="D182" s="23"/>
      <c r="E182" s="23"/>
      <c r="F182" s="23"/>
    </row>
    <row r="183" spans="4:6" ht="12.75">
      <c r="D183" s="23"/>
      <c r="E183" s="23"/>
      <c r="F183" s="23"/>
    </row>
    <row r="184" spans="4:6" ht="12.75">
      <c r="D184" s="23"/>
      <c r="E184" s="23"/>
      <c r="F184" s="23"/>
    </row>
    <row r="185" spans="4:6" ht="12.75">
      <c r="D185" s="23"/>
      <c r="E185" s="23"/>
      <c r="F185" s="23"/>
    </row>
    <row r="186" spans="4:6" ht="12.75">
      <c r="D186" s="23"/>
      <c r="E186" s="23"/>
      <c r="F186" s="23"/>
    </row>
    <row r="187" spans="4:6" ht="12.75">
      <c r="D187" s="23"/>
      <c r="E187" s="23"/>
      <c r="F187" s="23"/>
    </row>
    <row r="188" spans="4:6" ht="12.75">
      <c r="D188" s="23"/>
      <c r="E188" s="23"/>
      <c r="F188" s="23"/>
    </row>
    <row r="189" spans="4:6" ht="12.75">
      <c r="D189" s="23"/>
      <c r="E189" s="23"/>
      <c r="F189" s="23"/>
    </row>
    <row r="190" spans="4:6" ht="12.75">
      <c r="D190" s="23"/>
      <c r="E190" s="23"/>
      <c r="F190" s="23"/>
    </row>
    <row r="191" spans="4:6" ht="12.75">
      <c r="D191" s="23"/>
      <c r="E191" s="23"/>
      <c r="F191" s="23"/>
    </row>
    <row r="192" spans="4:6" ht="12.75">
      <c r="D192" s="23"/>
      <c r="E192" s="23"/>
      <c r="F192" s="23"/>
    </row>
    <row r="193" spans="4:6" ht="12.75">
      <c r="D193" s="23"/>
      <c r="E193" s="23"/>
      <c r="F193" s="23"/>
    </row>
    <row r="194" spans="4:6" ht="12.75">
      <c r="D194" s="23"/>
      <c r="E194" s="23"/>
      <c r="F194" s="23"/>
    </row>
    <row r="195" spans="4:6" ht="12.75">
      <c r="D195" s="23"/>
      <c r="E195" s="23"/>
      <c r="F195" s="23"/>
    </row>
    <row r="196" spans="4:6" ht="12.75">
      <c r="D196" s="23"/>
      <c r="E196" s="23"/>
      <c r="F196" s="23"/>
    </row>
    <row r="197" spans="4:6" ht="12.75">
      <c r="D197" s="23"/>
      <c r="E197" s="23"/>
      <c r="F197" s="23"/>
    </row>
    <row r="198" spans="4:6" ht="12.75">
      <c r="D198" s="23"/>
      <c r="E198" s="23"/>
      <c r="F198" s="23"/>
    </row>
    <row r="199" spans="4:6" ht="12.75">
      <c r="D199" s="23"/>
      <c r="E199" s="23"/>
      <c r="F199" s="23"/>
    </row>
    <row r="200" spans="4:6" ht="12.75">
      <c r="D200" s="23"/>
      <c r="E200" s="23"/>
      <c r="F200" s="23"/>
    </row>
    <row r="201" spans="4:6" ht="12.75">
      <c r="D201" s="23"/>
      <c r="E201" s="23"/>
      <c r="F201" s="23"/>
    </row>
    <row r="202" spans="4:6" ht="12.75">
      <c r="D202" s="23"/>
      <c r="E202" s="23"/>
      <c r="F202" s="23"/>
    </row>
    <row r="203" spans="4:6" ht="12.75">
      <c r="D203" s="23"/>
      <c r="E203" s="23"/>
      <c r="F203" s="23"/>
    </row>
    <row r="204" spans="4:6" ht="12.75">
      <c r="D204" s="23"/>
      <c r="E204" s="23"/>
      <c r="F204" s="23"/>
    </row>
    <row r="205" spans="4:6" ht="12.75">
      <c r="D205" s="23"/>
      <c r="E205" s="23"/>
      <c r="F205" s="23"/>
    </row>
    <row r="206" spans="4:6" ht="12.75">
      <c r="D206" s="23"/>
      <c r="E206" s="23"/>
      <c r="F206" s="23"/>
    </row>
    <row r="207" spans="4:6" ht="12.75">
      <c r="D207" s="23"/>
      <c r="E207" s="23"/>
      <c r="F207" s="23"/>
    </row>
    <row r="208" spans="4:6" ht="12.75">
      <c r="D208" s="23"/>
      <c r="E208" s="23"/>
      <c r="F208" s="23"/>
    </row>
    <row r="209" spans="4:6" ht="12.75">
      <c r="D209" s="23"/>
      <c r="E209" s="23"/>
      <c r="F209" s="23"/>
    </row>
    <row r="210" spans="4:6" ht="12.75">
      <c r="D210" s="23"/>
      <c r="E210" s="23"/>
      <c r="F210" s="23"/>
    </row>
    <row r="211" spans="4:6" ht="12.75">
      <c r="D211" s="23"/>
      <c r="E211" s="23"/>
      <c r="F211" s="23"/>
    </row>
    <row r="212" spans="4:6" ht="12.75">
      <c r="D212" s="23"/>
      <c r="E212" s="23"/>
      <c r="F212" s="23"/>
    </row>
    <row r="213" spans="4:6" ht="12.75">
      <c r="D213" s="23"/>
      <c r="E213" s="23"/>
      <c r="F213" s="23"/>
    </row>
    <row r="214" spans="4:6" ht="12.75">
      <c r="D214" s="23"/>
      <c r="E214" s="23"/>
      <c r="F214" s="23"/>
    </row>
    <row r="215" spans="4:6" ht="12.75">
      <c r="D215" s="23"/>
      <c r="E215" s="23"/>
      <c r="F215" s="23"/>
    </row>
    <row r="216" spans="4:6" ht="12.75">
      <c r="D216" s="23"/>
      <c r="E216" s="23"/>
      <c r="F216" s="23"/>
    </row>
    <row r="217" spans="4:6" ht="12.75">
      <c r="D217" s="23"/>
      <c r="E217" s="23"/>
      <c r="F217" s="23"/>
    </row>
    <row r="218" spans="4:6" ht="12.75">
      <c r="D218" s="23"/>
      <c r="E218" s="23"/>
      <c r="F218" s="23"/>
    </row>
    <row r="219" spans="4:6" ht="12.75">
      <c r="D219" s="23"/>
      <c r="E219" s="23"/>
      <c r="F219" s="23"/>
    </row>
    <row r="220" spans="4:6" ht="12.75">
      <c r="D220" s="23"/>
      <c r="E220" s="23"/>
      <c r="F220" s="23"/>
    </row>
    <row r="221" spans="4:6" ht="12.75">
      <c r="D221" s="23"/>
      <c r="E221" s="23"/>
      <c r="F221" s="23"/>
    </row>
    <row r="222" spans="4:6" ht="12.75">
      <c r="D222" s="23"/>
      <c r="E222" s="23"/>
      <c r="F222" s="23"/>
    </row>
    <row r="223" spans="4:6" ht="12.75">
      <c r="D223" s="23"/>
      <c r="E223" s="23"/>
      <c r="F223" s="23"/>
    </row>
    <row r="224" spans="4:6" ht="12.75">
      <c r="D224" s="23"/>
      <c r="E224" s="23"/>
      <c r="F224" s="23"/>
    </row>
    <row r="225" spans="4:6" ht="12.75">
      <c r="D225" s="23"/>
      <c r="E225" s="23"/>
      <c r="F225" s="23"/>
    </row>
    <row r="226" spans="4:6" ht="12.75">
      <c r="D226" s="23"/>
      <c r="E226" s="23"/>
      <c r="F226" s="23"/>
    </row>
    <row r="227" spans="4:6" ht="12.75">
      <c r="D227" s="23"/>
      <c r="E227" s="23"/>
      <c r="F227" s="23"/>
    </row>
    <row r="228" spans="4:6" ht="12.75">
      <c r="D228" s="23"/>
      <c r="E228" s="23"/>
      <c r="F228" s="23"/>
    </row>
    <row r="229" spans="4:6" ht="12.75">
      <c r="D229" s="23"/>
      <c r="E229" s="23"/>
      <c r="F229" s="23"/>
    </row>
    <row r="230" spans="4:6" ht="12.75">
      <c r="D230" s="23"/>
      <c r="E230" s="23"/>
      <c r="F230" s="23"/>
    </row>
    <row r="231" spans="4:6" ht="12.75">
      <c r="D231" s="23"/>
      <c r="E231" s="23"/>
      <c r="F231" s="23"/>
    </row>
    <row r="232" spans="4:6" ht="12.75">
      <c r="D232" s="23"/>
      <c r="E232" s="23"/>
      <c r="F232" s="23"/>
    </row>
    <row r="233" spans="4:6" ht="12.75">
      <c r="D233" s="23"/>
      <c r="E233" s="23"/>
      <c r="F233" s="23"/>
    </row>
    <row r="234" spans="4:6" ht="12.75">
      <c r="D234" s="23"/>
      <c r="E234" s="23"/>
      <c r="F234" s="23"/>
    </row>
    <row r="235" spans="4:6" ht="12.75">
      <c r="D235" s="23"/>
      <c r="E235" s="23"/>
      <c r="F235" s="23"/>
    </row>
    <row r="236" spans="4:6" ht="12.75">
      <c r="D236" s="23"/>
      <c r="E236" s="23"/>
      <c r="F236" s="23"/>
    </row>
    <row r="237" spans="4:6" ht="12.75">
      <c r="D237" s="23"/>
      <c r="E237" s="23"/>
      <c r="F237" s="23"/>
    </row>
    <row r="238" spans="4:6" ht="12.75">
      <c r="D238" s="23"/>
      <c r="E238" s="23"/>
      <c r="F238" s="23"/>
    </row>
    <row r="239" spans="4:6" ht="12.75">
      <c r="D239" s="23"/>
      <c r="E239" s="23"/>
      <c r="F239" s="23"/>
    </row>
    <row r="240" spans="4:6" ht="12.75">
      <c r="D240" s="23"/>
      <c r="E240" s="23"/>
      <c r="F240" s="23"/>
    </row>
    <row r="241" spans="4:6" ht="12.75">
      <c r="D241" s="23"/>
      <c r="E241" s="23"/>
      <c r="F241" s="23"/>
    </row>
    <row r="242" spans="4:6" ht="12.75">
      <c r="D242" s="23"/>
      <c r="E242" s="23"/>
      <c r="F242" s="23"/>
    </row>
    <row r="243" spans="4:6" ht="12.75">
      <c r="D243" s="23"/>
      <c r="E243" s="23"/>
      <c r="F243" s="23"/>
    </row>
    <row r="244" spans="4:6" ht="12.75">
      <c r="D244" s="23"/>
      <c r="E244" s="23"/>
      <c r="F244" s="23"/>
    </row>
    <row r="245" spans="4:6" ht="12.75">
      <c r="D245" s="23"/>
      <c r="E245" s="23"/>
      <c r="F245" s="23"/>
    </row>
    <row r="246" spans="4:6" ht="12.75">
      <c r="D246" s="23"/>
      <c r="E246" s="23"/>
      <c r="F246" s="23"/>
    </row>
    <row r="247" spans="4:6" ht="12.75">
      <c r="D247" s="23"/>
      <c r="E247" s="23"/>
      <c r="F247" s="23"/>
    </row>
    <row r="248" spans="4:6" ht="12.75">
      <c r="D248" s="23"/>
      <c r="E248" s="23"/>
      <c r="F248" s="23"/>
    </row>
    <row r="249" spans="4:6" ht="12.75">
      <c r="D249" s="23"/>
      <c r="E249" s="23"/>
      <c r="F249" s="23"/>
    </row>
    <row r="250" spans="4:6" ht="12.75">
      <c r="D250" s="23"/>
      <c r="E250" s="23"/>
      <c r="F250" s="23"/>
    </row>
    <row r="251" spans="4:6" ht="12.75">
      <c r="D251" s="23"/>
      <c r="E251" s="23"/>
      <c r="F251" s="23"/>
    </row>
    <row r="252" spans="4:6" ht="12.75">
      <c r="D252" s="23"/>
      <c r="E252" s="23"/>
      <c r="F252" s="23"/>
    </row>
    <row r="253" spans="4:6" ht="12.75">
      <c r="D253" s="23"/>
      <c r="E253" s="23"/>
      <c r="F253" s="23"/>
    </row>
    <row r="254" spans="4:6" ht="12.75">
      <c r="D254" s="23"/>
      <c r="E254" s="23"/>
      <c r="F254" s="23"/>
    </row>
    <row r="255" spans="4:6" ht="12.75">
      <c r="D255" s="23"/>
      <c r="E255" s="23"/>
      <c r="F255" s="23"/>
    </row>
    <row r="256" spans="4:6" ht="12.75">
      <c r="D256" s="23"/>
      <c r="E256" s="23"/>
      <c r="F256" s="23"/>
    </row>
    <row r="257" spans="4:6" ht="12.75">
      <c r="D257" s="23"/>
      <c r="E257" s="23"/>
      <c r="F257" s="23"/>
    </row>
    <row r="258" spans="4:6" ht="12.75">
      <c r="D258" s="23"/>
      <c r="E258" s="23"/>
      <c r="F258" s="23"/>
    </row>
    <row r="259" spans="4:6" ht="12.75">
      <c r="D259" s="23"/>
      <c r="E259" s="23"/>
      <c r="F259" s="23"/>
    </row>
    <row r="260" spans="4:6" ht="12.75">
      <c r="D260" s="23"/>
      <c r="E260" s="23"/>
      <c r="F260" s="23"/>
    </row>
    <row r="261" spans="4:6" ht="12.75">
      <c r="D261" s="23"/>
      <c r="E261" s="23"/>
      <c r="F261" s="23"/>
    </row>
    <row r="262" spans="4:6" ht="12.75">
      <c r="D262" s="23"/>
      <c r="E262" s="23"/>
      <c r="F262" s="23"/>
    </row>
    <row r="263" spans="4:6" ht="12.75">
      <c r="D263" s="23"/>
      <c r="E263" s="23"/>
      <c r="F263" s="23"/>
    </row>
    <row r="264" spans="4:6" ht="12.75">
      <c r="D264" s="23"/>
      <c r="E264" s="23"/>
      <c r="F264" s="23"/>
    </row>
    <row r="265" spans="4:6" ht="12.75">
      <c r="D265" s="23"/>
      <c r="E265" s="23"/>
      <c r="F265" s="23"/>
    </row>
    <row r="266" spans="4:6" ht="12.75">
      <c r="D266" s="23"/>
      <c r="E266" s="23"/>
      <c r="F266" s="23"/>
    </row>
    <row r="267" spans="4:6" ht="12.75">
      <c r="D267" s="23"/>
      <c r="E267" s="23"/>
      <c r="F267" s="23"/>
    </row>
    <row r="268" spans="4:6" ht="12.75">
      <c r="D268" s="23"/>
      <c r="E268" s="23"/>
      <c r="F268" s="23"/>
    </row>
    <row r="269" spans="4:6" ht="12.75">
      <c r="D269" s="23"/>
      <c r="E269" s="23"/>
      <c r="F269" s="23"/>
    </row>
    <row r="270" spans="4:6" ht="12.75">
      <c r="D270" s="23"/>
      <c r="E270" s="23"/>
      <c r="F270" s="23"/>
    </row>
    <row r="271" spans="4:6" ht="12.75">
      <c r="D271" s="23"/>
      <c r="E271" s="23"/>
      <c r="F271" s="23"/>
    </row>
    <row r="272" spans="4:6" ht="12.75">
      <c r="D272" s="23"/>
      <c r="E272" s="23"/>
      <c r="F272" s="23"/>
    </row>
    <row r="273" spans="4:6" ht="12.75">
      <c r="D273" s="23"/>
      <c r="E273" s="23"/>
      <c r="F273" s="23"/>
    </row>
    <row r="274" spans="4:6" ht="12.75">
      <c r="D274" s="23"/>
      <c r="E274" s="23"/>
      <c r="F274" s="23"/>
    </row>
    <row r="275" spans="4:6" ht="12.75">
      <c r="D275" s="23"/>
      <c r="E275" s="23"/>
      <c r="F275" s="23"/>
    </row>
    <row r="276" spans="4:6" ht="12.75">
      <c r="D276" s="23"/>
      <c r="E276" s="23"/>
      <c r="F276" s="23"/>
    </row>
    <row r="277" spans="4:6" ht="12.75">
      <c r="D277" s="23"/>
      <c r="E277" s="23"/>
      <c r="F277" s="23"/>
    </row>
    <row r="278" spans="4:6" ht="12.75">
      <c r="D278" s="23"/>
      <c r="E278" s="23"/>
      <c r="F278" s="23"/>
    </row>
    <row r="279" spans="4:6" ht="12.75">
      <c r="D279" s="23"/>
      <c r="E279" s="23"/>
      <c r="F279" s="23"/>
    </row>
    <row r="280" spans="4:6" ht="12.75">
      <c r="D280" s="23"/>
      <c r="E280" s="23"/>
      <c r="F280" s="23"/>
    </row>
    <row r="281" spans="4:6" ht="12.75">
      <c r="D281" s="23"/>
      <c r="E281" s="23"/>
      <c r="F281" s="23"/>
    </row>
    <row r="282" spans="4:6" ht="12.75">
      <c r="D282" s="23"/>
      <c r="E282" s="23"/>
      <c r="F282" s="23"/>
    </row>
    <row r="283" spans="4:6" ht="12.75">
      <c r="D283" s="23"/>
      <c r="E283" s="23"/>
      <c r="F283" s="23"/>
    </row>
    <row r="284" spans="4:6" ht="12.75">
      <c r="D284" s="23"/>
      <c r="E284" s="23"/>
      <c r="F284" s="23"/>
    </row>
    <row r="285" spans="4:6" ht="12.75">
      <c r="D285" s="23"/>
      <c r="E285" s="23"/>
      <c r="F285" s="23"/>
    </row>
    <row r="286" spans="4:6" ht="12.75">
      <c r="D286" s="23"/>
      <c r="E286" s="23"/>
      <c r="F286" s="23"/>
    </row>
    <row r="287" spans="4:6" ht="12.75">
      <c r="D287" s="23"/>
      <c r="E287" s="23"/>
      <c r="F287" s="23"/>
    </row>
    <row r="288" spans="4:6" ht="12.75">
      <c r="D288" s="23"/>
      <c r="E288" s="23"/>
      <c r="F288" s="23"/>
    </row>
    <row r="289" spans="4:6" ht="12.75">
      <c r="D289" s="23"/>
      <c r="E289" s="23"/>
      <c r="F289" s="23"/>
    </row>
    <row r="290" spans="4:6" ht="12.75">
      <c r="D290" s="23"/>
      <c r="E290" s="23"/>
      <c r="F290" s="23"/>
    </row>
    <row r="291" spans="4:6" ht="12.75">
      <c r="D291" s="23"/>
      <c r="E291" s="23"/>
      <c r="F291" s="23"/>
    </row>
    <row r="292" spans="4:6" ht="12.75">
      <c r="D292" s="23"/>
      <c r="E292" s="23"/>
      <c r="F292" s="23"/>
    </row>
    <row r="293" spans="4:6" ht="12.75">
      <c r="D293" s="23"/>
      <c r="E293" s="23"/>
      <c r="F293" s="23"/>
    </row>
    <row r="294" spans="4:6" ht="12.75">
      <c r="D294" s="23"/>
      <c r="E294" s="23"/>
      <c r="F294" s="23"/>
    </row>
    <row r="295" spans="4:6" ht="12.75">
      <c r="D295" s="23"/>
      <c r="E295" s="23"/>
      <c r="F295" s="23"/>
    </row>
    <row r="296" spans="4:6" ht="12.75">
      <c r="D296" s="23"/>
      <c r="E296" s="23"/>
      <c r="F296" s="23"/>
    </row>
    <row r="297" spans="4:6" ht="12.75">
      <c r="D297" s="23"/>
      <c r="E297" s="23"/>
      <c r="F297" s="23"/>
    </row>
    <row r="298" spans="4:6" ht="12.75">
      <c r="D298" s="23"/>
      <c r="E298" s="23"/>
      <c r="F298" s="23"/>
    </row>
    <row r="299" spans="4:6" ht="12.75">
      <c r="D299" s="23"/>
      <c r="E299" s="23"/>
      <c r="F299" s="23"/>
    </row>
    <row r="300" spans="4:6" ht="12.75">
      <c r="D300" s="23"/>
      <c r="E300" s="23"/>
      <c r="F300" s="23"/>
    </row>
    <row r="301" spans="4:6" ht="12.75">
      <c r="D301" s="23"/>
      <c r="E301" s="23"/>
      <c r="F301" s="23"/>
    </row>
    <row r="302" spans="4:6" ht="12.75">
      <c r="D302" s="23"/>
      <c r="E302" s="23"/>
      <c r="F302" s="23"/>
    </row>
    <row r="303" spans="4:6" ht="12.75">
      <c r="D303" s="23"/>
      <c r="E303" s="23"/>
      <c r="F303" s="23"/>
    </row>
    <row r="304" spans="4:6" ht="12.75">
      <c r="D304" s="23"/>
      <c r="E304" s="23"/>
      <c r="F304" s="23"/>
    </row>
    <row r="305" spans="4:6" ht="12.75">
      <c r="D305" s="23"/>
      <c r="E305" s="23"/>
      <c r="F305" s="23"/>
    </row>
    <row r="306" spans="4:6" ht="12.75">
      <c r="D306" s="23"/>
      <c r="E306" s="23"/>
      <c r="F306" s="23"/>
    </row>
    <row r="307" spans="4:6" ht="12.75">
      <c r="D307" s="23"/>
      <c r="E307" s="23"/>
      <c r="F307" s="23"/>
    </row>
    <row r="308" spans="4:6" ht="12.75">
      <c r="D308" s="23"/>
      <c r="E308" s="23"/>
      <c r="F308" s="23"/>
    </row>
    <row r="309" spans="4:6" ht="12.75">
      <c r="D309" s="23"/>
      <c r="E309" s="23"/>
      <c r="F309" s="23"/>
    </row>
    <row r="310" spans="4:6" ht="12.75">
      <c r="D310" s="23"/>
      <c r="E310" s="23"/>
      <c r="F310" s="23"/>
    </row>
    <row r="311" spans="4:6" ht="12.75">
      <c r="D311" s="23"/>
      <c r="E311" s="23"/>
      <c r="F311" s="23"/>
    </row>
    <row r="312" spans="4:6" ht="12.75">
      <c r="D312" s="23"/>
      <c r="E312" s="23"/>
      <c r="F312" s="23"/>
    </row>
    <row r="313" spans="4:6" ht="12.75">
      <c r="D313" s="23"/>
      <c r="E313" s="23"/>
      <c r="F313" s="23"/>
    </row>
    <row r="314" spans="4:6" ht="12.75">
      <c r="D314" s="23"/>
      <c r="E314" s="23"/>
      <c r="F314" s="23"/>
    </row>
    <row r="315" spans="4:6" ht="12.75">
      <c r="D315" s="23"/>
      <c r="E315" s="23"/>
      <c r="F315" s="23"/>
    </row>
    <row r="316" spans="4:6" ht="12.75">
      <c r="D316" s="23"/>
      <c r="E316" s="23"/>
      <c r="F316" s="23"/>
    </row>
    <row r="317" spans="4:6" ht="12.75">
      <c r="D317" s="23"/>
      <c r="E317" s="23"/>
      <c r="F317" s="23"/>
    </row>
    <row r="318" spans="4:6" ht="12.75">
      <c r="D318" s="23"/>
      <c r="E318" s="23"/>
      <c r="F318" s="23"/>
    </row>
    <row r="319" spans="4:6" ht="12.75">
      <c r="D319" s="23"/>
      <c r="E319" s="23"/>
      <c r="F319" s="23"/>
    </row>
    <row r="320" spans="4:6" ht="12.75">
      <c r="D320" s="23"/>
      <c r="E320" s="23"/>
      <c r="F320" s="23"/>
    </row>
    <row r="321" spans="4:6" ht="12.75">
      <c r="D321" s="23"/>
      <c r="E321" s="23"/>
      <c r="F321" s="23"/>
    </row>
    <row r="322" spans="4:6" ht="12.75">
      <c r="D322" s="23"/>
      <c r="E322" s="23"/>
      <c r="F322" s="23"/>
    </row>
    <row r="323" spans="4:6" ht="12.75">
      <c r="D323" s="23"/>
      <c r="E323" s="23"/>
      <c r="F323" s="23"/>
    </row>
    <row r="324" spans="4:6" ht="12.75">
      <c r="D324" s="23"/>
      <c r="E324" s="23"/>
      <c r="F324" s="23"/>
    </row>
    <row r="325" spans="4:6" ht="12.75">
      <c r="D325" s="23"/>
      <c r="E325" s="23"/>
      <c r="F325" s="23"/>
    </row>
    <row r="326" spans="4:6" ht="12.75">
      <c r="D326" s="23"/>
      <c r="E326" s="23"/>
      <c r="F326" s="23"/>
    </row>
    <row r="327" spans="4:6" ht="12.75">
      <c r="D327" s="23"/>
      <c r="E327" s="23"/>
      <c r="F327" s="23"/>
    </row>
    <row r="328" spans="4:6" ht="12.75">
      <c r="D328" s="23"/>
      <c r="E328" s="23"/>
      <c r="F328" s="23"/>
    </row>
    <row r="329" spans="4:6" ht="12.75">
      <c r="D329" s="23"/>
      <c r="E329" s="23"/>
      <c r="F329" s="23"/>
    </row>
    <row r="330" spans="4:6" ht="12.75">
      <c r="D330" s="23"/>
      <c r="E330" s="23"/>
      <c r="F330" s="23"/>
    </row>
    <row r="331" spans="4:6" ht="12.75">
      <c r="D331" s="23"/>
      <c r="E331" s="23"/>
      <c r="F331" s="23"/>
    </row>
    <row r="332" spans="4:6" ht="12.75">
      <c r="D332" s="23"/>
      <c r="E332" s="23"/>
      <c r="F332" s="23"/>
    </row>
    <row r="333" spans="4:6" ht="12.75">
      <c r="D333" s="23"/>
      <c r="E333" s="23"/>
      <c r="F333" s="23"/>
    </row>
    <row r="334" spans="4:6" ht="12.75">
      <c r="D334" s="23"/>
      <c r="E334" s="23"/>
      <c r="F334" s="23"/>
    </row>
    <row r="335" spans="4:6" ht="12.75">
      <c r="D335" s="23"/>
      <c r="E335" s="23"/>
      <c r="F335" s="23"/>
    </row>
    <row r="336" spans="4:6" ht="12.75">
      <c r="D336" s="23"/>
      <c r="E336" s="23"/>
      <c r="F336" s="23"/>
    </row>
    <row r="337" spans="4:6" ht="12.75">
      <c r="D337" s="23"/>
      <c r="E337" s="23"/>
      <c r="F337" s="23"/>
    </row>
    <row r="338" spans="4:6" ht="12.75">
      <c r="D338" s="23"/>
      <c r="E338" s="23"/>
      <c r="F338" s="23"/>
    </row>
    <row r="339" spans="4:6" ht="12.75">
      <c r="D339" s="23"/>
      <c r="E339" s="23"/>
      <c r="F339" s="23"/>
    </row>
    <row r="340" spans="4:6" ht="12.75">
      <c r="D340" s="23"/>
      <c r="E340" s="23"/>
      <c r="F340" s="23"/>
    </row>
    <row r="341" spans="4:6" ht="12.75">
      <c r="D341" s="23"/>
      <c r="E341" s="23"/>
      <c r="F341" s="23"/>
    </row>
    <row r="342" spans="4:6" ht="12.75">
      <c r="D342" s="23"/>
      <c r="E342" s="23"/>
      <c r="F342" s="23"/>
    </row>
    <row r="343" spans="4:6" ht="12.75">
      <c r="D343" s="23"/>
      <c r="E343" s="23"/>
      <c r="F343" s="23"/>
    </row>
    <row r="344" spans="4:6" ht="12.75">
      <c r="D344" s="23"/>
      <c r="E344" s="23"/>
      <c r="F344" s="23"/>
    </row>
    <row r="345" spans="4:6" ht="12.75">
      <c r="D345" s="23"/>
      <c r="E345" s="23"/>
      <c r="F345" s="23"/>
    </row>
    <row r="346" spans="4:6" ht="12.75">
      <c r="D346" s="23"/>
      <c r="E346" s="23"/>
      <c r="F346" s="23"/>
    </row>
    <row r="347" spans="4:6" ht="12.75">
      <c r="D347" s="23"/>
      <c r="E347" s="23"/>
      <c r="F347" s="23"/>
    </row>
    <row r="348" spans="4:6" ht="12.75">
      <c r="D348" s="23"/>
      <c r="E348" s="23"/>
      <c r="F348" s="23"/>
    </row>
    <row r="349" spans="4:6" ht="12.75">
      <c r="D349" s="23"/>
      <c r="E349" s="23"/>
      <c r="F349" s="23"/>
    </row>
    <row r="350" spans="4:6" ht="12.75">
      <c r="D350" s="23"/>
      <c r="E350" s="23"/>
      <c r="F350" s="23"/>
    </row>
    <row r="351" spans="4:6" ht="12.75">
      <c r="D351" s="23"/>
      <c r="E351" s="23"/>
      <c r="F351" s="23"/>
    </row>
    <row r="352" spans="4:6" ht="12.75">
      <c r="D352" s="23"/>
      <c r="E352" s="23"/>
      <c r="F352" s="23"/>
    </row>
    <row r="353" spans="4:6" ht="12.75">
      <c r="D353" s="23"/>
      <c r="E353" s="23"/>
      <c r="F353" s="23"/>
    </row>
    <row r="354" spans="4:6" ht="12.75">
      <c r="D354" s="23"/>
      <c r="E354" s="23"/>
      <c r="F354" s="23"/>
    </row>
    <row r="355" spans="4:6" ht="12.75">
      <c r="D355" s="23"/>
      <c r="E355" s="23"/>
      <c r="F355" s="23"/>
    </row>
    <row r="356" spans="4:6" ht="12.75">
      <c r="D356" s="23"/>
      <c r="E356" s="23"/>
      <c r="F356" s="23"/>
    </row>
    <row r="357" spans="4:6" ht="12.75">
      <c r="D357" s="23"/>
      <c r="E357" s="23"/>
      <c r="F357" s="23"/>
    </row>
    <row r="358" spans="4:6" ht="12.75">
      <c r="D358" s="23"/>
      <c r="E358" s="23"/>
      <c r="F358" s="23"/>
    </row>
    <row r="359" spans="4:6" ht="12.75">
      <c r="D359" s="23"/>
      <c r="E359" s="23"/>
      <c r="F359" s="23"/>
    </row>
    <row r="360" spans="4:6" ht="12.75">
      <c r="D360" s="23"/>
      <c r="E360" s="23"/>
      <c r="F360" s="23"/>
    </row>
    <row r="361" spans="4:6" ht="12.75">
      <c r="D361" s="23"/>
      <c r="E361" s="23"/>
      <c r="F361" s="23"/>
    </row>
    <row r="362" spans="4:6" ht="12.75">
      <c r="D362" s="23"/>
      <c r="E362" s="23"/>
      <c r="F362" s="23"/>
    </row>
    <row r="363" spans="4:6" ht="12.75">
      <c r="D363" s="23"/>
      <c r="E363" s="23"/>
      <c r="F363" s="23"/>
    </row>
    <row r="364" spans="4:6" ht="12.75">
      <c r="D364" s="23"/>
      <c r="E364" s="23"/>
      <c r="F364" s="23"/>
    </row>
    <row r="365" spans="4:6" ht="12.75">
      <c r="D365" s="23"/>
      <c r="E365" s="23"/>
      <c r="F365" s="23"/>
    </row>
    <row r="366" spans="4:6" ht="12.75">
      <c r="D366" s="23"/>
      <c r="E366" s="23"/>
      <c r="F366" s="23"/>
    </row>
    <row r="367" spans="4:6" ht="12.75">
      <c r="D367" s="23"/>
      <c r="E367" s="23"/>
      <c r="F367" s="23"/>
    </row>
    <row r="368" spans="4:6" ht="12.75">
      <c r="D368" s="23"/>
      <c r="E368" s="23"/>
      <c r="F368" s="23"/>
    </row>
    <row r="369" spans="4:6" ht="12.75">
      <c r="D369" s="23"/>
      <c r="E369" s="23"/>
      <c r="F369" s="23"/>
    </row>
    <row r="370" spans="4:6" ht="12.75">
      <c r="D370" s="23"/>
      <c r="E370" s="23"/>
      <c r="F370" s="23"/>
    </row>
    <row r="371" spans="4:6" ht="12.75">
      <c r="D371" s="23"/>
      <c r="E371" s="23"/>
      <c r="F371" s="23"/>
    </row>
    <row r="372" spans="4:6" ht="12.75">
      <c r="D372" s="23"/>
      <c r="E372" s="23"/>
      <c r="F372" s="23"/>
    </row>
    <row r="373" spans="4:6" ht="12.75">
      <c r="D373" s="23"/>
      <c r="E373" s="23"/>
      <c r="F373" s="23"/>
    </row>
    <row r="374" spans="4:6" ht="12.75">
      <c r="D374" s="23"/>
      <c r="E374" s="23"/>
      <c r="F374" s="23"/>
    </row>
    <row r="375" spans="4:6" ht="12.75">
      <c r="D375" s="23"/>
      <c r="E375" s="23"/>
      <c r="F375" s="23"/>
    </row>
    <row r="376" spans="4:6" ht="12.75">
      <c r="D376" s="23"/>
      <c r="E376" s="23"/>
      <c r="F376" s="23"/>
    </row>
    <row r="377" spans="4:6" ht="12.75">
      <c r="D377" s="23"/>
      <c r="E377" s="23"/>
      <c r="F377" s="23"/>
    </row>
    <row r="378" spans="4:6" ht="12.75">
      <c r="D378" s="23"/>
      <c r="E378" s="23"/>
      <c r="F378" s="23"/>
    </row>
    <row r="379" spans="4:6" ht="12.75">
      <c r="D379" s="23"/>
      <c r="E379" s="23"/>
      <c r="F379" s="23"/>
    </row>
    <row r="380" spans="4:6" ht="12.75">
      <c r="D380" s="23"/>
      <c r="E380" s="23"/>
      <c r="F380" s="23"/>
    </row>
    <row r="381" spans="4:6" ht="12.75">
      <c r="D381" s="23"/>
      <c r="E381" s="23"/>
      <c r="F381" s="23"/>
    </row>
    <row r="382" spans="4:6" ht="12.75">
      <c r="D382" s="23"/>
      <c r="E382" s="23"/>
      <c r="F382" s="23"/>
    </row>
    <row r="383" spans="4:6" ht="12.75">
      <c r="D383" s="23"/>
      <c r="E383" s="23"/>
      <c r="F383" s="23"/>
    </row>
    <row r="384" spans="4:6" ht="12.75">
      <c r="D384" s="23"/>
      <c r="E384" s="23"/>
      <c r="F384" s="23"/>
    </row>
    <row r="385" spans="4:6" ht="12.75">
      <c r="D385" s="23"/>
      <c r="E385" s="23"/>
      <c r="F385" s="23"/>
    </row>
    <row r="386" spans="4:6" ht="12.75">
      <c r="D386" s="23"/>
      <c r="E386" s="23"/>
      <c r="F386" s="23"/>
    </row>
    <row r="387" spans="4:6" ht="12.75">
      <c r="D387" s="23"/>
      <c r="E387" s="23"/>
      <c r="F387" s="23"/>
    </row>
    <row r="388" spans="4:6" ht="12.75">
      <c r="D388" s="23"/>
      <c r="E388" s="23"/>
      <c r="F388" s="23"/>
    </row>
    <row r="389" spans="4:6" ht="12.75">
      <c r="D389" s="23"/>
      <c r="E389" s="23"/>
      <c r="F389" s="23"/>
    </row>
    <row r="390" spans="4:6" ht="12.75">
      <c r="D390" s="23"/>
      <c r="E390" s="23"/>
      <c r="F390" s="23"/>
    </row>
    <row r="391" spans="4:6" ht="12.75">
      <c r="D391" s="23"/>
      <c r="E391" s="23"/>
      <c r="F391" s="23"/>
    </row>
    <row r="392" spans="4:6" ht="12.75">
      <c r="D392" s="23"/>
      <c r="E392" s="23"/>
      <c r="F392" s="23"/>
    </row>
    <row r="393" spans="4:6" ht="12.75">
      <c r="D393" s="23"/>
      <c r="E393" s="23"/>
      <c r="F393" s="23"/>
    </row>
    <row r="394" spans="4:6" ht="12.75">
      <c r="D394" s="23"/>
      <c r="E394" s="23"/>
      <c r="F394" s="23"/>
    </row>
    <row r="395" spans="4:6" ht="12.75">
      <c r="D395" s="23"/>
      <c r="E395" s="23"/>
      <c r="F395" s="23"/>
    </row>
    <row r="396" spans="4:6" ht="12.75">
      <c r="D396" s="23"/>
      <c r="E396" s="23"/>
      <c r="F396" s="23"/>
    </row>
    <row r="397" spans="4:6" ht="12.75">
      <c r="D397" s="23"/>
      <c r="E397" s="23"/>
      <c r="F397" s="23"/>
    </row>
    <row r="398" spans="4:6" ht="12.75">
      <c r="D398" s="23"/>
      <c r="E398" s="23"/>
      <c r="F398" s="23"/>
    </row>
    <row r="399" spans="4:6" ht="12.75">
      <c r="D399" s="23"/>
      <c r="E399" s="23"/>
      <c r="F399" s="23"/>
    </row>
    <row r="400" spans="4:6" ht="12.75">
      <c r="D400" s="23"/>
      <c r="E400" s="23"/>
      <c r="F400" s="23"/>
    </row>
    <row r="401" spans="4:6" ht="12.75">
      <c r="D401" s="23"/>
      <c r="E401" s="23"/>
      <c r="F401" s="23"/>
    </row>
    <row r="402" spans="4:6" ht="12.75">
      <c r="D402" s="23"/>
      <c r="E402" s="23"/>
      <c r="F402" s="23"/>
    </row>
    <row r="403" spans="4:6" ht="12.75">
      <c r="D403" s="23"/>
      <c r="E403" s="23"/>
      <c r="F403" s="23"/>
    </row>
    <row r="404" spans="4:6" ht="12.75">
      <c r="D404" s="23"/>
      <c r="E404" s="23"/>
      <c r="F404" s="23"/>
    </row>
    <row r="405" spans="4:6" ht="12.75">
      <c r="D405" s="23"/>
      <c r="E405" s="23"/>
      <c r="F405" s="23"/>
    </row>
    <row r="406" spans="4:6" ht="12.75">
      <c r="D406" s="23"/>
      <c r="E406" s="23"/>
      <c r="F406" s="23"/>
    </row>
    <row r="407" spans="4:6" ht="12.75">
      <c r="D407" s="23"/>
      <c r="E407" s="23"/>
      <c r="F407" s="23"/>
    </row>
    <row r="408" spans="4:6" ht="12.75">
      <c r="D408" s="23"/>
      <c r="E408" s="23"/>
      <c r="F408" s="23"/>
    </row>
    <row r="409" spans="4:6" ht="12.75">
      <c r="D409" s="23"/>
      <c r="E409" s="23"/>
      <c r="F409" s="23"/>
    </row>
    <row r="410" spans="4:6" ht="12.75">
      <c r="D410" s="23"/>
      <c r="E410" s="23"/>
      <c r="F410" s="23"/>
    </row>
    <row r="411" spans="4:6" ht="12.75">
      <c r="D411" s="23"/>
      <c r="E411" s="23"/>
      <c r="F411" s="23"/>
    </row>
    <row r="412" spans="4:6" ht="12.75">
      <c r="D412" s="23"/>
      <c r="E412" s="23"/>
      <c r="F412" s="23"/>
    </row>
    <row r="413" spans="4:6" ht="12.75">
      <c r="D413" s="23"/>
      <c r="E413" s="23"/>
      <c r="F413" s="23"/>
    </row>
    <row r="414" spans="4:6" ht="12.75">
      <c r="D414" s="23"/>
      <c r="E414" s="23"/>
      <c r="F414" s="23"/>
    </row>
    <row r="415" spans="4:6" ht="12.75">
      <c r="D415" s="23"/>
      <c r="E415" s="23"/>
      <c r="F415" s="23"/>
    </row>
    <row r="416" spans="4:6" ht="12.75">
      <c r="D416" s="23"/>
      <c r="E416" s="23"/>
      <c r="F416" s="23"/>
    </row>
    <row r="417" spans="4:6" ht="12.75">
      <c r="D417" s="23"/>
      <c r="E417" s="23"/>
      <c r="F417" s="23"/>
    </row>
    <row r="418" spans="4:6" ht="12.75">
      <c r="D418" s="23"/>
      <c r="E418" s="23"/>
      <c r="F418" s="23"/>
    </row>
    <row r="419" spans="4:6" ht="12.75">
      <c r="D419" s="23"/>
      <c r="E419" s="23"/>
      <c r="F419" s="23"/>
    </row>
    <row r="420" spans="4:6" ht="12.75">
      <c r="D420" s="23"/>
      <c r="E420" s="23"/>
      <c r="F420" s="23"/>
    </row>
    <row r="421" spans="4:6" ht="12.75">
      <c r="D421" s="23"/>
      <c r="E421" s="23"/>
      <c r="F421" s="23"/>
    </row>
    <row r="422" spans="4:6" ht="12.75">
      <c r="D422" s="23"/>
      <c r="E422" s="23"/>
      <c r="F422" s="23"/>
    </row>
    <row r="423" spans="4:6" ht="12.75">
      <c r="D423" s="23"/>
      <c r="E423" s="23"/>
      <c r="F423" s="23"/>
    </row>
    <row r="424" spans="4:6" ht="12.75">
      <c r="D424" s="23"/>
      <c r="E424" s="23"/>
      <c r="F424" s="23"/>
    </row>
    <row r="425" spans="4:6" ht="12.75">
      <c r="D425" s="23"/>
      <c r="E425" s="23"/>
      <c r="F425" s="23"/>
    </row>
    <row r="426" spans="4:6" ht="12.75">
      <c r="D426" s="23"/>
      <c r="E426" s="23"/>
      <c r="F426" s="23"/>
    </row>
    <row r="427" spans="4:6" ht="12.75">
      <c r="D427" s="23"/>
      <c r="E427" s="23"/>
      <c r="F427" s="23"/>
    </row>
    <row r="428" spans="4:6" ht="12.75">
      <c r="D428" s="23"/>
      <c r="E428" s="23"/>
      <c r="F428" s="23"/>
    </row>
    <row r="429" spans="4:6" ht="12.75">
      <c r="D429" s="23"/>
      <c r="E429" s="23"/>
      <c r="F429" s="23"/>
    </row>
    <row r="430" spans="4:6" ht="12.75">
      <c r="D430" s="23"/>
      <c r="E430" s="23"/>
      <c r="F430" s="23"/>
    </row>
    <row r="431" spans="4:6" ht="12.75">
      <c r="D431" s="23"/>
      <c r="E431" s="23"/>
      <c r="F431" s="23"/>
    </row>
    <row r="432" spans="4:6" ht="12.75">
      <c r="D432" s="23"/>
      <c r="E432" s="23"/>
      <c r="F432" s="23"/>
    </row>
    <row r="433" spans="4:6" ht="12.75">
      <c r="D433" s="23"/>
      <c r="E433" s="23"/>
      <c r="F433" s="23"/>
    </row>
    <row r="434" spans="4:6" ht="12.75">
      <c r="D434" s="23"/>
      <c r="E434" s="23"/>
      <c r="F434" s="23"/>
    </row>
    <row r="435" spans="4:6" ht="12.75">
      <c r="D435" s="23"/>
      <c r="E435" s="23"/>
      <c r="F435" s="23"/>
    </row>
    <row r="436" spans="4:6" ht="12.75">
      <c r="D436" s="23"/>
      <c r="E436" s="23"/>
      <c r="F436" s="23"/>
    </row>
    <row r="437" spans="4:6" ht="12.75">
      <c r="D437" s="23"/>
      <c r="E437" s="23"/>
      <c r="F437" s="23"/>
    </row>
    <row r="438" spans="4:6" ht="12.75">
      <c r="D438" s="23"/>
      <c r="E438" s="23"/>
      <c r="F438" s="23"/>
    </row>
    <row r="439" spans="4:6" ht="12.75">
      <c r="D439" s="23"/>
      <c r="E439" s="23"/>
      <c r="F439" s="23"/>
    </row>
    <row r="440" spans="4:6" ht="12.75">
      <c r="D440" s="23"/>
      <c r="E440" s="23"/>
      <c r="F440" s="23"/>
    </row>
  </sheetData>
  <sheetProtection selectLockedCells="1"/>
  <protectedRanges>
    <protectedRange password="F16F" sqref="A1:C65536" name="Rango1"/>
  </protectedRanges>
  <autoFilter ref="A6:G170"/>
  <mergeCells count="3">
    <mergeCell ref="A1:F1"/>
    <mergeCell ref="A2:F2"/>
    <mergeCell ref="A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CoordinacionLab</cp:lastModifiedBy>
  <cp:lastPrinted>2009-10-13T13:24:48Z</cp:lastPrinted>
  <dcterms:created xsi:type="dcterms:W3CDTF">2009-09-07T20:32:02Z</dcterms:created>
  <dcterms:modified xsi:type="dcterms:W3CDTF">2009-10-19T12:59:17Z</dcterms:modified>
  <cp:category/>
  <cp:version/>
  <cp:contentType/>
  <cp:contentStatus/>
</cp:coreProperties>
</file>