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245" windowWidth="15480" windowHeight="4755" activeTab="0"/>
  </bookViews>
  <sheets>
    <sheet name="evaluacion item a item " sheetId="1" r:id="rId1"/>
  </sheets>
  <definedNames>
    <definedName name="_xlnm._FilterDatabase" localSheetId="0" hidden="1">'evaluacion item a item '!$A$7:$Q$29</definedName>
  </definedNames>
  <calcPr fullCalcOnLoad="1"/>
</workbook>
</file>

<file path=xl/comments1.xml><?xml version="1.0" encoding="utf-8"?>
<comments xmlns="http://schemas.openxmlformats.org/spreadsheetml/2006/main">
  <authors>
    <author>Red Udnet</author>
  </authors>
  <commentList>
    <comment ref="I28" authorId="0">
      <text>
        <r>
          <rPr>
            <b/>
            <sz val="8"/>
            <rFont val="Tahoma"/>
            <family val="0"/>
          </rPr>
          <t>Red Udnet:</t>
        </r>
        <r>
          <rPr>
            <sz val="8"/>
            <rFont val="Tahoma"/>
            <family val="0"/>
          </rPr>
          <t xml:space="preserve">
SE ANEXA CATALOGO DE UN EQUIPO QUE NO ES EL OFERTADO. EN LA PROPUESTA ESTA ES EL AG-DV2500</t>
        </r>
      </text>
    </comment>
    <comment ref="L28" authorId="0">
      <text>
        <r>
          <rPr>
            <b/>
            <sz val="8"/>
            <rFont val="Tahoma"/>
            <family val="0"/>
          </rPr>
          <t>Red Udnet:</t>
        </r>
        <r>
          <rPr>
            <sz val="8"/>
            <rFont val="Tahoma"/>
            <family val="0"/>
          </rPr>
          <t xml:space="preserve">
SE ANEXA CATALOGO DE UN EQUIPO QUE NO ES EL OFERTADO. EN LA PROPUESTA ESTA ES EL AG-DV2500</t>
        </r>
      </text>
    </comment>
  </commentList>
</comments>
</file>

<file path=xl/sharedStrings.xml><?xml version="1.0" encoding="utf-8"?>
<sst xmlns="http://schemas.openxmlformats.org/spreadsheetml/2006/main" count="317" uniqueCount="111">
  <si>
    <t>UNIVERSIDAD DISTRITAL FRANCISCO JOSE DE CALDAS</t>
  </si>
  <si>
    <t>FORMATO PARA REQUERIMIENTOS / ADQUISICIÓN DE EQUIPOS AÑO 2009</t>
  </si>
  <si>
    <t>ITEM</t>
  </si>
  <si>
    <t xml:space="preserve">NOMBRE EQUIPO </t>
  </si>
  <si>
    <t xml:space="preserve">DESCRIPCIÓN  Y/O  CARACTERÍSTICAS </t>
  </si>
  <si>
    <t>MARCAS SUGERIDAS</t>
  </si>
  <si>
    <t xml:space="preserve">Cantidad </t>
  </si>
  <si>
    <t>MACRODIGITAL</t>
  </si>
  <si>
    <t>FILMTRONIX</t>
  </si>
  <si>
    <t>CARLOS ARTURO CHAVERRA</t>
  </si>
  <si>
    <t>COMERCILALIZADORA FERLAG</t>
  </si>
  <si>
    <t>DISGRAFICAS BOGOTA</t>
  </si>
  <si>
    <t>JEMACOLOR</t>
  </si>
  <si>
    <t>SECURITY VIDEO</t>
  </si>
  <si>
    <t>VIDEO OFFICE</t>
  </si>
  <si>
    <t>OFIBOD LTDA</t>
  </si>
  <si>
    <t>SISTEG</t>
  </si>
  <si>
    <t xml:space="preserve">DVD  QUEMADOR  </t>
  </si>
  <si>
    <t>* Graba en formatos DVD RW/ R/-RW/-R, DVD R DL  * Reproductor de CD -R/-RW, Video CD, Super VCD, DVD RW/ R/-RW/-R, DVD R DL, DivX®, JPEG, MP3, DVD-RAM</t>
  </si>
  <si>
    <t>SONY, SAMSUNG, JVC, PANASONIC</t>
  </si>
  <si>
    <t>VIDEO BEAM</t>
  </si>
  <si>
    <t xml:space="preserve">TIPO ! Proyector LCD SVGA Peso máximo 4 Kg Lumens 2000  Resolución mínima 800 x 600 Tipo de lámpara 300 Watios Tiempo de vida lámpara 2000 horas  Entrada de video RGB, S-video, video compuesto,  Componente de video NTSC Mando a distancia  IR Tamaño de la imagen 1.0 mts a 6.0 mts Distancia de proyección 1.0 mts a 8.0 mts Tipo de zoom Manual Corrección Keystone Vertical -30 / +30 Ruido máximo 40db Cables Potencia y de datos Manuales Usuario Maletín Nylon Se aceta tambien tecnologia DLP
</t>
  </si>
  <si>
    <t>LENTE MACRO CAMARA CANON EOS XTI</t>
  </si>
  <si>
    <t xml:space="preserve">Solucion integral para camara existente.  EF-S 60 mm f/2,8 macro USM </t>
  </si>
  <si>
    <t>CANON, SIGMA</t>
  </si>
  <si>
    <t>DVD + VHS</t>
  </si>
  <si>
    <t>Combo VHS+DVD. Reproductor / Grabador</t>
  </si>
  <si>
    <t>EQUIPO DE EDICION DE VIDEO</t>
  </si>
  <si>
    <t>MINI VIDEOBEAM</t>
  </si>
  <si>
    <t xml:space="preserve">Mini video beam proyector tech led xbox wii dvd ipod pc Modelo 2009 1.2. Estos mini proyectores cuentan con la ultima tecnologia japonesa, de proyectores con tecnologia led,lo hace supremamente facil de transportar
</t>
  </si>
  <si>
    <t>PIZARRA DIGITAL</t>
  </si>
  <si>
    <t>TELEVISOR</t>
  </si>
  <si>
    <t>SAMSUNG, LG, SONY,  SAMSUNG, JVC, PANASONIC</t>
  </si>
  <si>
    <t>EXPOSIMETROS PARA FOTOGRAFÍA</t>
  </si>
  <si>
    <t xml:space="preserve">Gossen Luna Star GO 4032 F2 / KONICA MINOLTA Auto Meter VF Photo </t>
  </si>
  <si>
    <t>KONICA, GOSSEN, SEKONIC, KENKO</t>
  </si>
  <si>
    <t xml:space="preserve">MONITORES PARA EDICIÓN DE VIDEO </t>
  </si>
  <si>
    <t>22 pulgadas</t>
  </si>
  <si>
    <t>SAMSUNG, LG, HP, SAMSUNG, SONY, VIEVSONIC</t>
  </si>
  <si>
    <t>TRIPODES MANFROTTO</t>
  </si>
  <si>
    <t>Kit w/351MVB2 Aluminum Tripod Legs, 501 Pro Fluid Head, 75mm Half Ball, Spreader, Shoes &amp; MBAG90P Padded Case</t>
  </si>
  <si>
    <t>MANFROTTO</t>
  </si>
  <si>
    <t>CAMARA DE VIDEO</t>
  </si>
  <si>
    <t>Cámara de video digital con disco duro de 60GB, CCD, 40x o superior  zoom optico y 2.7 LCD, Conectivdad a traves de USB 2.0  (VALORES MINIMOS EXIGUIDOS)</t>
  </si>
  <si>
    <t>SONY, PANASONIC, CANON</t>
  </si>
  <si>
    <t>• Videocámara Digital de Alta definición (HD): Grabación en HDD 60 GB y SDHC/SD
• Sistema de 3CCD 1/6” (560 Kpíxel x 3)
• Zoom óptico 10x / Digital 25x - 700x
• Pantalla LCD panorámica 2.7” (Power LCD plus) (VALORES MINIMOS EXIGUIDOS)</t>
  </si>
  <si>
    <t xml:space="preserve">CAMARA DIGITAL </t>
  </si>
  <si>
    <t>PANASONIC, CANON, SAMSUNG</t>
  </si>
  <si>
    <t>HOME THEATER</t>
  </si>
  <si>
    <t>SONY, LG SAMSUNG, PANASONIC</t>
  </si>
  <si>
    <t>REPRODUCTORES PORTATILES DE DVD CON PANTALLA</t>
  </si>
  <si>
    <t>Pantalla LCD Giratoria de 7”. Salida de Audio Inalámbrico (FM TX). Puerto USB Plus (Audio y Video). Multiformato, Multisistema, Multizona. Bateria 3 Horas.  (VALORES MINIMOS EXIGUIDOS)</t>
  </si>
  <si>
    <t>LG, PREMIER SANKEY</t>
  </si>
  <si>
    <t xml:space="preserve"> TELEVISOR TIPO LCD, TAMAÑO DE LA PANTALLA 17" PULGADAS, FULL RESOLUCION 1280 x 768 PIXELES, FORMATO DE IMAGEN 16:9. CONEXIONES: VIDEO COMPONENTE RCA , S-VIDEO, VGA. Incluye soporte de fijación e instalación
Se aceptan televisores mas grades a mismo presupuesto </t>
  </si>
  <si>
    <t>SAMSUNG, LG, SONY, JVC, PANASONIC</t>
  </si>
  <si>
    <t xml:space="preserve">TELEVISOR TIPO LCD, TAMAÑO DE LA PANTALLA 32" PULGADAS, FULL HDRESOLUCION 1360 x 768 PIXELES, BRILLO 450 CD/M2, NUMERO DE ALTAVOCES 2, POTENCIA 2 X 10 VATIOS, CONEXIONES: VIDEO COMPONENTE RCA, S-VIDEO, ENTRADA A PC. Incluye soporte de fijación e instalación
</t>
  </si>
  <si>
    <t>VHS</t>
  </si>
  <si>
    <t>Reproductor de VHS</t>
  </si>
  <si>
    <t>SONY, JVC, PANASONIC</t>
  </si>
  <si>
    <t>VTR - PARA EDICION DE VIDEO</t>
  </si>
  <si>
    <t>* Grabador / reproductor DV de diseño compacto * Profesional DV compatible para estandar DV y MiniDV * Compatibilidad PAL y NTCS. * Entradas / salidas: video compuesto, Y/C y puerto DV 4 pin. * Interfaz de control RS-422  (VALORES MINIMOS EXIGUIDOS) Tambien se acepta RS-232</t>
  </si>
  <si>
    <t>DATA VIDEO, SONY, JVC, PANASONIC</t>
  </si>
  <si>
    <t>COMPUTEL SYSTEM</t>
  </si>
  <si>
    <t>CUMPLE</t>
  </si>
  <si>
    <t>NC</t>
  </si>
  <si>
    <t>Tipo II Proyector 3LCD WXGA NATIVA Peso máximo 3 Kg. Se acepta el 3,1 Kg.  Lumens 2500 a 3000  Resolución 800 X 600 A 1280 X 800  Tipo de lámpara 150 Watios Tiempo de vida lámpara 2000 a 3000 horas  Entrada de video RGB, S-video, video compuesto,  Componente de video NTSC Mando a distancia.RF o IR Tamaño de la imagen  1.00 mts a 7.00 mts Distancia de proyección 1.0 mts a 12.0 mts Tipo de zoom  Manual Corrección Keystone Vertical -40 / +40 Ruido máximo 30db Cables  Potencia y de datos VGA Manuales Usuario Maletín Nylon</t>
  </si>
  <si>
    <t>SISTEMA PARA EDICION NO LINEAL (COMPLETO) Mac 8 core. Dos procesadores Quad-Core Intel Xeon "Nehalem" de 2,66 GHz. Memoria de 6 GB (seis de 1 GB), 1 disco duro
de 640 GB. SuperDrive doble capa de 18x , tarjeta Wi-Fi AirPort Extreme, que utilice la tecnología 802.11n. NVIDIA GeForce GT 120 con 512 MB Sistema operativo Aplicaciones Mac OS X v10.5 Leopard con aplicaciones de: • Cover Flow,• Quick Look ,• Stacks,• Time Machine ,• Mail, • iChat , • Safari. Amonitor Apple Cinema HD Display de 30 pulgadas resolución de 2560 x 1600 píxeles. este monitor ofrece más espacio para facilitar el acceso a todas las herramientas y paletas
necesarias para editar,
dar formato y componer
el trabajo. Software de
Edición Final Cut 2</t>
  </si>
  <si>
    <t>Superficie activa de la pantalla en diagonal minimo de 64 pulgadas. La pizarra posee una bandeja electrónica que conmuta las herramientas de forma intuitiva entre 4 rotuladores y borrador, con sensor óptico y no necesita baterías ni cables. La superficie dispone de una capa de poliester dura y resistente, optimizada para la proyección y compatible con rotuladores de borrado en seco que se puede limpiar facilmente con productos de limpieza para pantallas.</t>
  </si>
  <si>
    <t>TELEVISOR TIPO LCD, TAMAÑO DE LA PANTALLA 50" PULGADAS, FULL HDRESOLUCION 1920 x 1080 PIXELES, ALTA DEFINICION, FILTRO DE PEINE, TECNOLOGIA Y EFECTOS: 100Hz, DYNAPIX HD., NUMERO DE ALTAVOCES 2, POTENCIA 2 X 10 VATIOS, CONEXIONES: VIDEO COMPONENTE RCA X 3, S-VIDEO, ENTRADA A PC, PUERTO USB PARA LECTURA DE TARJETAS. SISTEMA DE RECEPCION ANALOGICO NTSC. – Incluye soporte de fijación e instalación"</t>
  </si>
  <si>
    <t xml:space="preserve">Cámara digital  SLR de fotografía de alta resolución y lentes intercambiales 14.6mpixeles, optIca snaider, memoria Compac Flash, lentes intercambiables (snader) (VALORES MINIMOS EXIGUIDOS).v  Se aceptan Memorias SD MMMC y SD HC </t>
  </si>
  <si>
    <t>home theater de minimo 850 w de potencia real (rms), debe incluir 6 parlantes (un parlante central de una via, un subwofer pasivo minimo de 140 w y 4 parlantes satelitales de una via entre frontales y posteriores) minimo funciones dvd, tv/ video, audio, usb. Reproducción de video cd, divX, jpeg, mpg y mp3. PosIbilidad de entrada de audio en forma analoga, coaxial y optica digital. Entrada de microfono con volumen. (VALORES MINIMOS EXIGUIDOS)</t>
  </si>
  <si>
    <r>
      <t xml:space="preserve">MAC, </t>
    </r>
    <r>
      <rPr>
        <sz val="8.5"/>
        <rFont val="Tahoma"/>
        <family val="2"/>
      </rPr>
      <t xml:space="preserve">H P, LENOVO, </t>
    </r>
    <r>
      <rPr>
        <sz val="8.5"/>
        <rFont val="Verdana"/>
        <family val="2"/>
      </rPr>
      <t xml:space="preserve">SHUTTLE, </t>
    </r>
    <r>
      <rPr>
        <sz val="8.5"/>
        <rFont val="Arial"/>
        <family val="2"/>
      </rPr>
      <t>MATROX</t>
    </r>
  </si>
  <si>
    <r>
      <t xml:space="preserve">TECH CASIO, </t>
    </r>
    <r>
      <rPr>
        <sz val="8.5"/>
        <rFont val="Tahoma"/>
        <family val="2"/>
      </rPr>
      <t>IPOD,  3M, AIPTTEK, ATLANTIS OPTOMA</t>
    </r>
  </si>
  <si>
    <r>
      <t xml:space="preserve">TECH, </t>
    </r>
    <r>
      <rPr>
        <sz val="8.5"/>
        <rFont val="Tahoma"/>
        <family val="2"/>
      </rPr>
      <t>TEEAMBOARD PANASONIC</t>
    </r>
  </si>
  <si>
    <t>EVALUACION TECNICA ITEM A ITEM</t>
  </si>
  <si>
    <t>NO CUMPLE CON DVD RDL</t>
  </si>
  <si>
    <t>NO CUMPLE CON SVCD y DivX®</t>
  </si>
  <si>
    <t>CUMPLE CON LA SALVEDAD QUE DEBE GRABAR EN FORMATO DVD R DL</t>
  </si>
  <si>
    <t>NOTA 1</t>
  </si>
  <si>
    <t>NO CUMPLE CON  DivX®</t>
  </si>
  <si>
    <t>NO CUMPLE CON ESPECIFICACIONES DEL CONSUMO DE LA LAMPARA Y EL Corrección Keystone Vertical -40 / +40</t>
  </si>
  <si>
    <t>NO CUMPLE CON ESPECIFICACIONES DEL CONSUMO DE LA LAMPARA Y EL Corrección Keystone Vertical -40 / +40, NI EL PESO</t>
  </si>
  <si>
    <t xml:space="preserve">NO CUMPLE CON  Sistema operativo Aplicaciones Mac OS X v10.5 Leopard con aplicaciones de: • Cover Flow,• Quick Look ,• Stacks,• Time Machine ,• Mail, • iChat , • Safari. </t>
  </si>
  <si>
    <t>NO CUMPLE CON LAS APLICACIONES Cover Flow, Quick Look , Stacks.  El software no cumple con lo solicitado</t>
  </si>
  <si>
    <t>NOTA 2</t>
  </si>
  <si>
    <t xml:space="preserve">EN EL ITEM 1 PARECEN 4 PROPUESTAS OFERTANDO EL EQUIPO SONY RDR-GX380 DE LAS CUALES TRES EN EL CATALOGO APARECE QUE GRABA EN DVD R DL, MIENTRAS QUE EN OTRO APARECE CONDICIONADO A LA ZONA, POR LO CUAL SE HABILITAN LOS EQUIPOS CON LA SALVEDAD QUE DEBEN CUMPLIR CON LO SOLICITADO POR LA UNIVERSIDAD. </t>
  </si>
  <si>
    <t>EN EL ITEM 8 DEBEN ENTREGARSE LOS EQUIPOS CON BATERIAS Y CABLES COMO LO INDICAN LOS CATALOGOS</t>
  </si>
  <si>
    <t>CUMPLE SIEMPRE Y CUANDO EN CASO DE SERLE ADJUDICADO EL ITEM ENTREGUE EL LENTE DE REFENCIA EF-S 60 mm f/2,8 USM macro, DESCRITO EN EL CATALOGO DEL FOLIO 57 DE LA PROPUESTA.</t>
  </si>
  <si>
    <t>NO CUMPLE CON LOS SOLICITADO EN NUMERAL 6.2 DE LOS TERMINOS DE REFERENCIA EN CUANTO A REFERENCIA Y MARCAS DE LOS EQUIPOS  OFERTADOS</t>
  </si>
  <si>
    <t xml:space="preserve">NO CUMPLE CON EL PESO EXIGIDO, NI CON LA CORRECCION Keystone Vertical -30 / +30 </t>
  </si>
  <si>
    <t>NO CUMPLE CON EL PESO EXIGIDO</t>
  </si>
  <si>
    <t>CUMPLE, SE HABILIITO REVISANDO LO OFERTADO CON LAS ESPECIFICACIONES DEL EQUIPO EN INTERNET</t>
  </si>
  <si>
    <t>CUMPLE EN CASO DE SER ADJUDICADO EL ITEM SE ACLARA QUE DEBE ENTREGAR EL KIT COMPLETO</t>
  </si>
  <si>
    <t>NO CUMPLE CON LOS SOLICITADO EN NUMERAL 6.2 DE LOS TERMINOS DE REFERENCIA EN CUANTO A REFERENCIA Y MARCAS DE LOS EQUIPOS  OFERTADOS. ADEMAS NO COTIZA LA CANTIDAD DE ELEMENTOS SOLICITADOS</t>
  </si>
  <si>
    <t>NO CUMPLE ESPECIFICACIONES</t>
  </si>
  <si>
    <t xml:space="preserve">NO CUMPLE CON LOS SOLICITADO EN NUMERAL 6.2 DE LOS TERMINOS DE REFERENCIA EN CUANTO A REFERENCIA Y MARCAS DE LOS EQUIPOS  OFERTADOS. ADEMAS NO COTIZA LA CANTIDAD DE ELEMENTOS SOLICITADOS. </t>
  </si>
  <si>
    <t>NO CUMPLE CON LOS SOLICITADO EN NUMERAL 6.2 DE LOS TERMINOS DE REFERENCIA EN CUANTO A REFERENCIA Y MARCAS DE LOS EQUIPOS  OFERTADOS. ADICIONALMENTE NO CUMPLE CON LOS PIXELES EXIGIDOS</t>
  </si>
  <si>
    <t>NO CUMPLE NO TIENE LENTE SCHNEIDER</t>
  </si>
  <si>
    <t>NO CUMPLE CON LOS SOLICITADO EN NUMERAL 6.2 DE LOS TERMINOS DE REFERENCIA EN CUANTO A REFERENCIA Y MARCAS DE LOS EQUIPOS  OFERTADOS. NO REPRODUCI</t>
  </si>
  <si>
    <t>NO CUMPLE CON REPRODUCCION EN mpg</t>
  </si>
  <si>
    <t>NO CUMPLE CON LA ESPECIFICACION DE MICROFONO</t>
  </si>
  <si>
    <t xml:space="preserve">NO CUMPLE CON DURACION DE LAS BATERIAS Y CON LA SALIDA DE AUDIO SOLICITADA </t>
  </si>
  <si>
    <t>NO CUMPLE CON LOS SOLICITADO EN NUMERAL 6.2 DE LOS TERMINOS DE REFERENCIA EN CUANTO A REFERENCIA Y MARCAS DE LOS EQUIPOS  OFERTADOS. ADEMAS NO TIENE LA SALIDAD DE AUDIO SOLICITADO</t>
  </si>
  <si>
    <t>NO CUMPLE NO TIENE COMPONENTE RCA NI VGA</t>
  </si>
  <si>
    <t>NO CUMPLE NO TIENE S-VIDEO</t>
  </si>
  <si>
    <t>NO CUMPLE NO TIENE RCA</t>
  </si>
  <si>
    <t>NO CUMPLE NO TIENE S-VIDEO NI RCA</t>
  </si>
  <si>
    <t>NO CUMPLE NO TIENE LOS DV 4 pin Y EL INTERFAZ RS-422 LO OFRECE RS-422A</t>
  </si>
  <si>
    <t>NO CUMPLE PUES SU COMPATIBILIDAD CON EL SISTEMA PAL DEPENDE DE LA UTILIZACION DE OTRO EQUIPO</t>
  </si>
  <si>
    <t>SONY,  EPSON BENQ, PANASONIC OPTOMA</t>
  </si>
  <si>
    <t>SONY, EPSON BENQ, PANASONIC OPTOMA</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</si>
</sst>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 #,##0"/>
    <numFmt numFmtId="181" formatCode="&quot;$&quot;\ #,##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Red]#,##0"/>
    <numFmt numFmtId="187" formatCode="#,##0.00;[Red]#,##0.00"/>
    <numFmt numFmtId="188" formatCode="_-* #,##0.00\ _p_t_a_-;\-* #,##0.00\ _p_t_a_-;_-* &quot;-&quot;??\ _p_t_a_-;_-@_-"/>
    <numFmt numFmtId="189" formatCode="_-* #,##0\ _p_t_a_-;\-* #,##0\ _p_t_a_-;_-* &quot;-&quot;??\ _p_t_a_-;_-@_-"/>
    <numFmt numFmtId="190" formatCode="#,##0.0000"/>
    <numFmt numFmtId="191" formatCode="#,##0.00_ ;[Red]\-#,##0.00\ "/>
    <numFmt numFmtId="192" formatCode="#,##0.000_ ;[Red]\-#,##0.000\ "/>
    <numFmt numFmtId="193" formatCode="#,##0.0000_ ;[Red]\-#,##0.0000\ "/>
    <numFmt numFmtId="194" formatCode="0.00_ ;\-0.00\ "/>
  </numFmts>
  <fonts count="45">
    <font>
      <sz val="10"/>
      <name val="Arial"/>
      <family val="0"/>
    </font>
    <font>
      <sz val="8"/>
      <name val="Arial"/>
      <family val="0"/>
    </font>
    <font>
      <u val="single"/>
      <sz val="10"/>
      <color indexed="12"/>
      <name val="Arial"/>
      <family val="2"/>
    </font>
    <font>
      <sz val="8"/>
      <name val="Tahoma"/>
      <family val="0"/>
    </font>
    <font>
      <b/>
      <sz val="8"/>
      <name val="Tahoma"/>
      <family val="0"/>
    </font>
    <font>
      <sz val="8.5"/>
      <name val="Tahoma"/>
      <family val="2"/>
    </font>
    <font>
      <sz val="8.5"/>
      <name val="Arial"/>
      <family val="0"/>
    </font>
    <font>
      <b/>
      <sz val="8.5"/>
      <name val="Tahoma"/>
      <family val="2"/>
    </font>
    <font>
      <sz val="8.5"/>
      <name val="Times New Roman"/>
      <family val="1"/>
    </font>
    <font>
      <sz val="8.5"/>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4">
    <xf numFmtId="0" fontId="0" fillId="0" borderId="0" xfId="0" applyAlignment="1">
      <alignment/>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81" fontId="5" fillId="0" borderId="0" xfId="0" applyNumberFormat="1" applyFont="1" applyFill="1" applyAlignment="1">
      <alignment horizontal="center" vertical="center" wrapText="1"/>
    </xf>
    <xf numFmtId="181" fontId="5"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180"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180" fontId="7" fillId="0" borderId="20" xfId="0" applyNumberFormat="1" applyFont="1" applyFill="1" applyBorder="1" applyAlignment="1">
      <alignment horizontal="center" vertical="center"/>
    </xf>
    <xf numFmtId="180" fontId="7" fillId="0" borderId="20" xfId="0" applyNumberFormat="1" applyFont="1" applyFill="1" applyBorder="1" applyAlignment="1">
      <alignment horizontal="center" vertical="center" wrapText="1"/>
    </xf>
    <xf numFmtId="180" fontId="7" fillId="0" borderId="2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22" xfId="0" applyFont="1" applyFill="1" applyBorder="1" applyAlignment="1">
      <alignment horizontal="center" vertical="center"/>
    </xf>
    <xf numFmtId="0" fontId="7" fillId="0" borderId="0" xfId="0" applyFont="1" applyFill="1" applyAlignment="1">
      <alignment horizontal="center" vertical="center"/>
    </xf>
    <xf numFmtId="181" fontId="7" fillId="0" borderId="23" xfId="0" applyNumberFormat="1" applyFont="1" applyFill="1" applyBorder="1" applyAlignment="1">
      <alignment horizontal="center" vertical="center" wrapText="1"/>
    </xf>
    <xf numFmtId="181" fontId="7" fillId="0" borderId="24" xfId="0" applyNumberFormat="1" applyFont="1" applyFill="1" applyBorder="1" applyAlignment="1">
      <alignment horizontal="center" vertical="center" wrapText="1"/>
    </xf>
    <xf numFmtId="181" fontId="7" fillId="0" borderId="25" xfId="0" applyNumberFormat="1" applyFont="1" applyFill="1" applyBorder="1" applyAlignment="1">
      <alignment horizontal="center" vertical="center" wrapText="1"/>
    </xf>
    <xf numFmtId="0" fontId="5" fillId="0"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strifotocial@etb.net.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766"/>
  <sheetViews>
    <sheetView tabSelected="1" zoomScale="75" zoomScaleNormal="75" zoomScalePageLayoutView="0" workbookViewId="0" topLeftCell="E17">
      <selection activeCell="K20" sqref="K20"/>
    </sheetView>
  </sheetViews>
  <sheetFormatPr defaultColWidth="11.421875" defaultRowHeight="12.75"/>
  <cols>
    <col min="1" max="1" width="8.140625" style="1" customWidth="1"/>
    <col min="2" max="2" width="17.28125" style="2" customWidth="1"/>
    <col min="3" max="3" width="42.421875" style="2" customWidth="1"/>
    <col min="4" max="4" width="21.00390625" style="2" customWidth="1"/>
    <col min="5" max="5" width="17.140625" style="2" customWidth="1"/>
    <col min="6" max="6" width="16.7109375" style="3" customWidth="1"/>
    <col min="7" max="7" width="15.57421875" style="3" customWidth="1"/>
    <col min="8" max="8" width="14.57421875" style="3" customWidth="1"/>
    <col min="9" max="9" width="25.140625" style="3" customWidth="1"/>
    <col min="10" max="16" width="16.57421875" style="3" customWidth="1"/>
    <col min="17" max="17" width="16.57421875" style="4" customWidth="1"/>
    <col min="18" max="16384" width="11.421875" style="5" customWidth="1"/>
  </cols>
  <sheetData>
    <row r="1" ht="10.5"/>
    <row r="2" spans="1:17" ht="11.25">
      <c r="A2" s="39" t="s">
        <v>0</v>
      </c>
      <c r="B2" s="39"/>
      <c r="C2" s="39"/>
      <c r="D2" s="39"/>
      <c r="E2" s="39"/>
      <c r="F2" s="39"/>
      <c r="G2" s="39"/>
      <c r="H2" s="39"/>
      <c r="I2" s="39"/>
      <c r="J2" s="39"/>
      <c r="K2" s="39"/>
      <c r="L2" s="39"/>
      <c r="M2" s="39"/>
      <c r="N2" s="39"/>
      <c r="O2" s="39"/>
      <c r="P2" s="39"/>
      <c r="Q2" s="6"/>
    </row>
    <row r="3" ht="10.5"/>
    <row r="4" ht="10.5"/>
    <row r="5" spans="1:17" ht="33" customHeight="1" thickBot="1">
      <c r="A5" s="38" t="s">
        <v>1</v>
      </c>
      <c r="B5" s="38"/>
      <c r="C5" s="38"/>
      <c r="D5" s="38"/>
      <c r="E5" s="38"/>
      <c r="F5" s="38"/>
      <c r="G5" s="38"/>
      <c r="H5" s="38"/>
      <c r="I5" s="38"/>
      <c r="J5" s="38"/>
      <c r="K5" s="38"/>
      <c r="L5" s="38"/>
      <c r="M5" s="38"/>
      <c r="N5" s="38"/>
      <c r="O5" s="38"/>
      <c r="P5" s="38"/>
      <c r="Q5" s="6"/>
    </row>
    <row r="6" spans="1:16" ht="37.5" customHeight="1" thickBot="1">
      <c r="A6" s="40" t="s">
        <v>74</v>
      </c>
      <c r="B6" s="41"/>
      <c r="C6" s="41"/>
      <c r="D6" s="41"/>
      <c r="E6" s="41"/>
      <c r="F6" s="41"/>
      <c r="G6" s="41"/>
      <c r="H6" s="41"/>
      <c r="I6" s="41"/>
      <c r="J6" s="41"/>
      <c r="K6" s="41"/>
      <c r="L6" s="41"/>
      <c r="M6" s="41"/>
      <c r="N6" s="41"/>
      <c r="O6" s="41"/>
      <c r="P6" s="42"/>
    </row>
    <row r="7" spans="1:17" ht="60" customHeight="1" thickBot="1">
      <c r="A7" s="32" t="s">
        <v>2</v>
      </c>
      <c r="B7" s="33" t="s">
        <v>3</v>
      </c>
      <c r="C7" s="33" t="s">
        <v>4</v>
      </c>
      <c r="D7" s="33" t="s">
        <v>5</v>
      </c>
      <c r="E7" s="33" t="s">
        <v>6</v>
      </c>
      <c r="F7" s="34" t="s">
        <v>7</v>
      </c>
      <c r="G7" s="34" t="s">
        <v>8</v>
      </c>
      <c r="H7" s="35" t="s">
        <v>9</v>
      </c>
      <c r="I7" s="35" t="s">
        <v>10</v>
      </c>
      <c r="J7" s="35" t="s">
        <v>11</v>
      </c>
      <c r="K7" s="35" t="s">
        <v>12</v>
      </c>
      <c r="L7" s="35" t="s">
        <v>13</v>
      </c>
      <c r="M7" s="35" t="s">
        <v>14</v>
      </c>
      <c r="N7" s="35" t="s">
        <v>15</v>
      </c>
      <c r="O7" s="35" t="s">
        <v>62</v>
      </c>
      <c r="P7" s="36" t="s">
        <v>16</v>
      </c>
      <c r="Q7" s="7"/>
    </row>
    <row r="8" spans="1:17" ht="129.75" customHeight="1">
      <c r="A8" s="25">
        <v>1</v>
      </c>
      <c r="B8" s="26" t="s">
        <v>17</v>
      </c>
      <c r="C8" s="26" t="s">
        <v>18</v>
      </c>
      <c r="D8" s="27" t="s">
        <v>19</v>
      </c>
      <c r="E8" s="28">
        <v>22</v>
      </c>
      <c r="F8" s="29" t="s">
        <v>77</v>
      </c>
      <c r="G8" s="30" t="s">
        <v>64</v>
      </c>
      <c r="H8" s="29" t="s">
        <v>76</v>
      </c>
      <c r="I8" s="29" t="s">
        <v>76</v>
      </c>
      <c r="J8" s="29" t="s">
        <v>88</v>
      </c>
      <c r="K8" s="29" t="s">
        <v>79</v>
      </c>
      <c r="L8" s="29" t="s">
        <v>77</v>
      </c>
      <c r="M8" s="29" t="s">
        <v>64</v>
      </c>
      <c r="N8" s="29" t="s">
        <v>77</v>
      </c>
      <c r="O8" s="29" t="s">
        <v>88</v>
      </c>
      <c r="P8" s="31" t="s">
        <v>75</v>
      </c>
      <c r="Q8" s="18"/>
    </row>
    <row r="9" spans="1:17" ht="133.5" customHeight="1">
      <c r="A9" s="11">
        <v>2</v>
      </c>
      <c r="B9" s="12" t="s">
        <v>20</v>
      </c>
      <c r="C9" s="12" t="s">
        <v>21</v>
      </c>
      <c r="D9" s="13" t="s">
        <v>109</v>
      </c>
      <c r="E9" s="14">
        <v>10</v>
      </c>
      <c r="F9" s="15" t="s">
        <v>63</v>
      </c>
      <c r="G9" s="16" t="s">
        <v>63</v>
      </c>
      <c r="H9" s="10" t="s">
        <v>64</v>
      </c>
      <c r="I9" s="10" t="s">
        <v>89</v>
      </c>
      <c r="J9" s="10" t="s">
        <v>63</v>
      </c>
      <c r="K9" s="10" t="s">
        <v>63</v>
      </c>
      <c r="L9" s="10" t="s">
        <v>90</v>
      </c>
      <c r="M9" s="10" t="s">
        <v>63</v>
      </c>
      <c r="N9" s="10" t="s">
        <v>63</v>
      </c>
      <c r="O9" s="10" t="s">
        <v>63</v>
      </c>
      <c r="P9" s="17" t="s">
        <v>63</v>
      </c>
      <c r="Q9" s="18"/>
    </row>
    <row r="10" spans="1:17" ht="180" customHeight="1">
      <c r="A10" s="11">
        <v>3</v>
      </c>
      <c r="B10" s="12" t="s">
        <v>22</v>
      </c>
      <c r="C10" s="12" t="s">
        <v>23</v>
      </c>
      <c r="D10" s="13" t="s">
        <v>24</v>
      </c>
      <c r="E10" s="14">
        <v>1</v>
      </c>
      <c r="F10" s="16" t="s">
        <v>63</v>
      </c>
      <c r="G10" s="16" t="s">
        <v>64</v>
      </c>
      <c r="H10" s="10" t="s">
        <v>63</v>
      </c>
      <c r="I10" s="10" t="s">
        <v>88</v>
      </c>
      <c r="J10" s="10" t="s">
        <v>63</v>
      </c>
      <c r="K10" s="10" t="s">
        <v>87</v>
      </c>
      <c r="L10" s="10" t="s">
        <v>63</v>
      </c>
      <c r="M10" s="10" t="s">
        <v>64</v>
      </c>
      <c r="N10" s="10" t="s">
        <v>64</v>
      </c>
      <c r="O10" s="10" t="s">
        <v>64</v>
      </c>
      <c r="P10" s="17" t="s">
        <v>64</v>
      </c>
      <c r="Q10" s="18"/>
    </row>
    <row r="11" spans="1:17" ht="156.75" customHeight="1">
      <c r="A11" s="11">
        <v>4</v>
      </c>
      <c r="B11" s="12" t="s">
        <v>20</v>
      </c>
      <c r="C11" s="12" t="s">
        <v>65</v>
      </c>
      <c r="D11" s="13" t="s">
        <v>110</v>
      </c>
      <c r="E11" s="14">
        <v>28</v>
      </c>
      <c r="F11" s="10" t="s">
        <v>81</v>
      </c>
      <c r="G11" s="10" t="s">
        <v>80</v>
      </c>
      <c r="H11" s="10" t="s">
        <v>64</v>
      </c>
      <c r="I11" s="10" t="s">
        <v>80</v>
      </c>
      <c r="J11" s="10" t="s">
        <v>80</v>
      </c>
      <c r="K11" s="10" t="s">
        <v>80</v>
      </c>
      <c r="L11" s="10" t="s">
        <v>64</v>
      </c>
      <c r="M11" s="10" t="s">
        <v>80</v>
      </c>
      <c r="N11" s="10" t="s">
        <v>80</v>
      </c>
      <c r="O11" s="10" t="s">
        <v>80</v>
      </c>
      <c r="P11" s="17" t="s">
        <v>64</v>
      </c>
      <c r="Q11" s="18"/>
    </row>
    <row r="12" spans="1:17" ht="44.25" customHeight="1">
      <c r="A12" s="11">
        <v>5</v>
      </c>
      <c r="B12" s="12" t="s">
        <v>25</v>
      </c>
      <c r="C12" s="12" t="s">
        <v>26</v>
      </c>
      <c r="D12" s="13" t="s">
        <v>19</v>
      </c>
      <c r="E12" s="14">
        <v>9</v>
      </c>
      <c r="F12" s="16" t="s">
        <v>63</v>
      </c>
      <c r="G12" s="16" t="s">
        <v>64</v>
      </c>
      <c r="H12" s="10" t="s">
        <v>63</v>
      </c>
      <c r="I12" s="10" t="s">
        <v>63</v>
      </c>
      <c r="J12" s="10" t="s">
        <v>63</v>
      </c>
      <c r="K12" s="10" t="s">
        <v>63</v>
      </c>
      <c r="L12" s="10" t="s">
        <v>63</v>
      </c>
      <c r="M12" s="10" t="s">
        <v>64</v>
      </c>
      <c r="N12" s="10" t="s">
        <v>63</v>
      </c>
      <c r="O12" s="10" t="s">
        <v>64</v>
      </c>
      <c r="P12" s="17" t="s">
        <v>63</v>
      </c>
      <c r="Q12" s="18"/>
    </row>
    <row r="13" spans="1:17" ht="222.75" customHeight="1">
      <c r="A13" s="11">
        <v>6</v>
      </c>
      <c r="B13" s="12" t="s">
        <v>27</v>
      </c>
      <c r="C13" s="12" t="s">
        <v>66</v>
      </c>
      <c r="D13" s="13" t="s">
        <v>71</v>
      </c>
      <c r="E13" s="14">
        <v>1</v>
      </c>
      <c r="F13" s="16" t="s">
        <v>63</v>
      </c>
      <c r="G13" s="16" t="s">
        <v>64</v>
      </c>
      <c r="H13" s="10" t="s">
        <v>64</v>
      </c>
      <c r="I13" s="10" t="s">
        <v>83</v>
      </c>
      <c r="J13" s="10" t="s">
        <v>64</v>
      </c>
      <c r="K13" s="10" t="s">
        <v>64</v>
      </c>
      <c r="L13" s="10" t="s">
        <v>64</v>
      </c>
      <c r="M13" s="10" t="s">
        <v>64</v>
      </c>
      <c r="N13" s="10" t="s">
        <v>82</v>
      </c>
      <c r="O13" s="10" t="s">
        <v>82</v>
      </c>
      <c r="P13" s="17" t="s">
        <v>64</v>
      </c>
      <c r="Q13" s="18"/>
    </row>
    <row r="14" spans="1:17" ht="134.25" customHeight="1">
      <c r="A14" s="11">
        <v>7</v>
      </c>
      <c r="B14" s="12" t="s">
        <v>28</v>
      </c>
      <c r="C14" s="12" t="s">
        <v>29</v>
      </c>
      <c r="D14" s="13" t="s">
        <v>72</v>
      </c>
      <c r="E14" s="14">
        <v>8</v>
      </c>
      <c r="F14" s="10" t="s">
        <v>88</v>
      </c>
      <c r="G14" s="16" t="s">
        <v>64</v>
      </c>
      <c r="H14" s="10" t="s">
        <v>64</v>
      </c>
      <c r="I14" s="10" t="s">
        <v>88</v>
      </c>
      <c r="J14" s="10" t="s">
        <v>63</v>
      </c>
      <c r="K14" s="10" t="s">
        <v>63</v>
      </c>
      <c r="L14" s="10" t="s">
        <v>64</v>
      </c>
      <c r="M14" s="10" t="s">
        <v>63</v>
      </c>
      <c r="N14" s="10" t="s">
        <v>63</v>
      </c>
      <c r="O14" s="10" t="s">
        <v>64</v>
      </c>
      <c r="P14" s="17" t="s">
        <v>63</v>
      </c>
      <c r="Q14" s="18"/>
    </row>
    <row r="15" spans="1:17" ht="140.25" customHeight="1">
      <c r="A15" s="11">
        <v>8</v>
      </c>
      <c r="B15" s="12" t="s">
        <v>30</v>
      </c>
      <c r="C15" s="12" t="s">
        <v>67</v>
      </c>
      <c r="D15" s="13" t="s">
        <v>73</v>
      </c>
      <c r="E15" s="14">
        <v>6</v>
      </c>
      <c r="F15" s="15" t="s">
        <v>63</v>
      </c>
      <c r="G15" s="16" t="s">
        <v>64</v>
      </c>
      <c r="H15" s="10" t="s">
        <v>64</v>
      </c>
      <c r="I15" s="10" t="s">
        <v>88</v>
      </c>
      <c r="J15" s="10" t="s">
        <v>64</v>
      </c>
      <c r="K15" s="10" t="s">
        <v>64</v>
      </c>
      <c r="L15" s="10" t="s">
        <v>64</v>
      </c>
      <c r="M15" s="10" t="s">
        <v>64</v>
      </c>
      <c r="N15" s="10" t="s">
        <v>63</v>
      </c>
      <c r="O15" s="10" t="s">
        <v>64</v>
      </c>
      <c r="P15" s="17" t="s">
        <v>64</v>
      </c>
      <c r="Q15" s="18"/>
    </row>
    <row r="16" spans="1:17" ht="132" customHeight="1">
      <c r="A16" s="11">
        <v>9</v>
      </c>
      <c r="B16" s="12" t="s">
        <v>31</v>
      </c>
      <c r="C16" s="12" t="s">
        <v>68</v>
      </c>
      <c r="D16" s="13" t="s">
        <v>32</v>
      </c>
      <c r="E16" s="14">
        <v>11</v>
      </c>
      <c r="F16" s="16" t="s">
        <v>63</v>
      </c>
      <c r="G16" s="16" t="s">
        <v>64</v>
      </c>
      <c r="H16" s="10" t="s">
        <v>64</v>
      </c>
      <c r="I16" s="10" t="s">
        <v>91</v>
      </c>
      <c r="J16" s="10" t="s">
        <v>64</v>
      </c>
      <c r="K16" s="10" t="s">
        <v>64</v>
      </c>
      <c r="L16" s="10" t="s">
        <v>64</v>
      </c>
      <c r="M16" s="10" t="s">
        <v>64</v>
      </c>
      <c r="N16" s="10" t="s">
        <v>64</v>
      </c>
      <c r="O16" s="10" t="s">
        <v>63</v>
      </c>
      <c r="P16" s="17" t="s">
        <v>64</v>
      </c>
      <c r="Q16" s="18"/>
    </row>
    <row r="17" spans="1:17" ht="22.5">
      <c r="A17" s="11">
        <v>10</v>
      </c>
      <c r="B17" s="12" t="s">
        <v>33</v>
      </c>
      <c r="C17" s="12" t="s">
        <v>34</v>
      </c>
      <c r="D17" s="13" t="s">
        <v>35</v>
      </c>
      <c r="E17" s="14">
        <v>3</v>
      </c>
      <c r="F17" s="15" t="s">
        <v>63</v>
      </c>
      <c r="G17" s="16" t="s">
        <v>64</v>
      </c>
      <c r="H17" s="10" t="s">
        <v>63</v>
      </c>
      <c r="I17" s="10" t="s">
        <v>63</v>
      </c>
      <c r="J17" s="10" t="s">
        <v>63</v>
      </c>
      <c r="K17" s="10" t="s">
        <v>63</v>
      </c>
      <c r="L17" s="10" t="s">
        <v>63</v>
      </c>
      <c r="M17" s="10" t="s">
        <v>64</v>
      </c>
      <c r="N17" s="10" t="s">
        <v>63</v>
      </c>
      <c r="O17" s="10" t="s">
        <v>64</v>
      </c>
      <c r="P17" s="17" t="s">
        <v>64</v>
      </c>
      <c r="Q17" s="18"/>
    </row>
    <row r="18" spans="1:17" ht="141.75" customHeight="1">
      <c r="A18" s="11">
        <v>11</v>
      </c>
      <c r="B18" s="12" t="s">
        <v>36</v>
      </c>
      <c r="C18" s="12" t="s">
        <v>37</v>
      </c>
      <c r="D18" s="13" t="s">
        <v>38</v>
      </c>
      <c r="E18" s="14">
        <v>4</v>
      </c>
      <c r="F18" s="16" t="s">
        <v>64</v>
      </c>
      <c r="G18" s="16" t="s">
        <v>64</v>
      </c>
      <c r="H18" s="10" t="s">
        <v>64</v>
      </c>
      <c r="I18" s="10" t="s">
        <v>88</v>
      </c>
      <c r="J18" s="10" t="s">
        <v>64</v>
      </c>
      <c r="K18" s="10" t="s">
        <v>64</v>
      </c>
      <c r="L18" s="10" t="s">
        <v>64</v>
      </c>
      <c r="M18" s="10" t="s">
        <v>64</v>
      </c>
      <c r="N18" s="10" t="s">
        <v>64</v>
      </c>
      <c r="O18" s="10" t="s">
        <v>64</v>
      </c>
      <c r="P18" s="17" t="s">
        <v>64</v>
      </c>
      <c r="Q18" s="18"/>
    </row>
    <row r="19" spans="1:17" ht="141.75" customHeight="1">
      <c r="A19" s="11">
        <v>12</v>
      </c>
      <c r="B19" s="12" t="s">
        <v>39</v>
      </c>
      <c r="C19" s="12" t="s">
        <v>40</v>
      </c>
      <c r="D19" s="13" t="s">
        <v>41</v>
      </c>
      <c r="E19" s="14">
        <v>10</v>
      </c>
      <c r="F19" s="15" t="s">
        <v>63</v>
      </c>
      <c r="G19" s="16" t="s">
        <v>64</v>
      </c>
      <c r="H19" s="10" t="s">
        <v>63</v>
      </c>
      <c r="I19" s="10" t="s">
        <v>63</v>
      </c>
      <c r="J19" s="10" t="s">
        <v>63</v>
      </c>
      <c r="K19" s="10" t="s">
        <v>88</v>
      </c>
      <c r="L19" s="10" t="s">
        <v>63</v>
      </c>
      <c r="M19" s="10" t="s">
        <v>63</v>
      </c>
      <c r="N19" s="10" t="s">
        <v>92</v>
      </c>
      <c r="O19" s="10" t="s">
        <v>64</v>
      </c>
      <c r="P19" s="17" t="s">
        <v>63</v>
      </c>
      <c r="Q19" s="18"/>
    </row>
    <row r="20" spans="1:17" ht="198.75" customHeight="1">
      <c r="A20" s="11">
        <v>13</v>
      </c>
      <c r="B20" s="12" t="s">
        <v>42</v>
      </c>
      <c r="C20" s="12" t="s">
        <v>43</v>
      </c>
      <c r="D20" s="13" t="s">
        <v>44</v>
      </c>
      <c r="E20" s="14">
        <v>7</v>
      </c>
      <c r="F20" s="15" t="s">
        <v>63</v>
      </c>
      <c r="G20" s="16" t="s">
        <v>63</v>
      </c>
      <c r="H20" s="10" t="s">
        <v>63</v>
      </c>
      <c r="I20" s="10" t="s">
        <v>95</v>
      </c>
      <c r="J20" s="10" t="s">
        <v>63</v>
      </c>
      <c r="K20" s="10" t="s">
        <v>63</v>
      </c>
      <c r="L20" s="10" t="s">
        <v>63</v>
      </c>
      <c r="M20" s="10" t="s">
        <v>64</v>
      </c>
      <c r="N20" s="10" t="s">
        <v>63</v>
      </c>
      <c r="O20" s="10" t="s">
        <v>64</v>
      </c>
      <c r="P20" s="17" t="s">
        <v>64</v>
      </c>
      <c r="Q20" s="18"/>
    </row>
    <row r="21" spans="1:17" ht="179.25" customHeight="1">
      <c r="A21" s="11">
        <v>14</v>
      </c>
      <c r="B21" s="12" t="s">
        <v>42</v>
      </c>
      <c r="C21" s="12" t="s">
        <v>45</v>
      </c>
      <c r="D21" s="13" t="s">
        <v>44</v>
      </c>
      <c r="E21" s="14">
        <v>1</v>
      </c>
      <c r="F21" s="16" t="s">
        <v>63</v>
      </c>
      <c r="G21" s="16" t="s">
        <v>64</v>
      </c>
      <c r="H21" s="10" t="s">
        <v>64</v>
      </c>
      <c r="I21" s="10" t="s">
        <v>93</v>
      </c>
      <c r="J21" s="10" t="s">
        <v>63</v>
      </c>
      <c r="K21" s="10" t="s">
        <v>64</v>
      </c>
      <c r="L21" s="10" t="s">
        <v>63</v>
      </c>
      <c r="M21" s="10" t="s">
        <v>64</v>
      </c>
      <c r="N21" s="10" t="s">
        <v>63</v>
      </c>
      <c r="O21" s="10" t="s">
        <v>64</v>
      </c>
      <c r="P21" s="17" t="s">
        <v>64</v>
      </c>
      <c r="Q21" s="18"/>
    </row>
    <row r="22" spans="1:17" ht="207.75" customHeight="1">
      <c r="A22" s="11">
        <v>15</v>
      </c>
      <c r="B22" s="12" t="s">
        <v>46</v>
      </c>
      <c r="C22" s="12" t="s">
        <v>69</v>
      </c>
      <c r="D22" s="13" t="s">
        <v>47</v>
      </c>
      <c r="E22" s="14">
        <v>1</v>
      </c>
      <c r="F22" s="10" t="s">
        <v>63</v>
      </c>
      <c r="G22" s="10" t="s">
        <v>64</v>
      </c>
      <c r="H22" s="10" t="s">
        <v>97</v>
      </c>
      <c r="I22" s="10" t="s">
        <v>96</v>
      </c>
      <c r="J22" s="10" t="s">
        <v>63</v>
      </c>
      <c r="K22" s="10" t="s">
        <v>64</v>
      </c>
      <c r="L22" s="10" t="s">
        <v>63</v>
      </c>
      <c r="M22" s="10" t="s">
        <v>64</v>
      </c>
      <c r="N22" s="10" t="s">
        <v>63</v>
      </c>
      <c r="O22" s="10" t="s">
        <v>64</v>
      </c>
      <c r="P22" s="17" t="s">
        <v>64</v>
      </c>
      <c r="Q22" s="18"/>
    </row>
    <row r="23" spans="1:17" ht="162.75" customHeight="1">
      <c r="A23" s="11">
        <v>16</v>
      </c>
      <c r="B23" s="12" t="s">
        <v>48</v>
      </c>
      <c r="C23" s="12" t="s">
        <v>70</v>
      </c>
      <c r="D23" s="13" t="s">
        <v>49</v>
      </c>
      <c r="E23" s="14">
        <v>5</v>
      </c>
      <c r="F23" s="10" t="s">
        <v>99</v>
      </c>
      <c r="G23" s="10" t="s">
        <v>100</v>
      </c>
      <c r="H23" s="10" t="s">
        <v>99</v>
      </c>
      <c r="I23" s="10" t="s">
        <v>98</v>
      </c>
      <c r="J23" s="10" t="s">
        <v>99</v>
      </c>
      <c r="K23" s="10" t="s">
        <v>99</v>
      </c>
      <c r="L23" s="10" t="s">
        <v>99</v>
      </c>
      <c r="M23" s="10" t="s">
        <v>64</v>
      </c>
      <c r="N23" s="10" t="s">
        <v>64</v>
      </c>
      <c r="O23" s="10" t="s">
        <v>64</v>
      </c>
      <c r="P23" s="17" t="s">
        <v>64</v>
      </c>
      <c r="Q23" s="18"/>
    </row>
    <row r="24" spans="1:17" ht="183" customHeight="1">
      <c r="A24" s="11">
        <v>17</v>
      </c>
      <c r="B24" s="12" t="s">
        <v>50</v>
      </c>
      <c r="C24" s="12" t="s">
        <v>51</v>
      </c>
      <c r="D24" s="13" t="s">
        <v>52</v>
      </c>
      <c r="E24" s="14">
        <v>3</v>
      </c>
      <c r="F24" s="10" t="s">
        <v>64</v>
      </c>
      <c r="G24" s="10" t="s">
        <v>64</v>
      </c>
      <c r="H24" s="10" t="s">
        <v>64</v>
      </c>
      <c r="I24" s="10" t="s">
        <v>102</v>
      </c>
      <c r="J24" s="10" t="s">
        <v>101</v>
      </c>
      <c r="K24" s="10" t="s">
        <v>64</v>
      </c>
      <c r="L24" s="10" t="s">
        <v>64</v>
      </c>
      <c r="M24" s="10" t="s">
        <v>64</v>
      </c>
      <c r="N24" s="10" t="s">
        <v>64</v>
      </c>
      <c r="O24" s="10" t="s">
        <v>64</v>
      </c>
      <c r="P24" s="17" t="s">
        <v>64</v>
      </c>
      <c r="Q24" s="18"/>
    </row>
    <row r="25" spans="1:17" ht="103.5" customHeight="1">
      <c r="A25" s="11">
        <v>18</v>
      </c>
      <c r="B25" s="12" t="s">
        <v>31</v>
      </c>
      <c r="C25" s="12" t="s">
        <v>53</v>
      </c>
      <c r="D25" s="13" t="s">
        <v>54</v>
      </c>
      <c r="E25" s="14">
        <v>5</v>
      </c>
      <c r="F25" s="10" t="s">
        <v>64</v>
      </c>
      <c r="G25" s="10" t="s">
        <v>64</v>
      </c>
      <c r="H25" s="10" t="s">
        <v>64</v>
      </c>
      <c r="I25" s="10" t="s">
        <v>103</v>
      </c>
      <c r="J25" s="10" t="s">
        <v>103</v>
      </c>
      <c r="K25" s="10" t="s">
        <v>64</v>
      </c>
      <c r="L25" s="10" t="s">
        <v>64</v>
      </c>
      <c r="M25" s="10" t="s">
        <v>64</v>
      </c>
      <c r="N25" s="10" t="s">
        <v>64</v>
      </c>
      <c r="O25" s="10" t="s">
        <v>64</v>
      </c>
      <c r="P25" s="17" t="s">
        <v>64</v>
      </c>
      <c r="Q25" s="18"/>
    </row>
    <row r="26" spans="1:17" ht="73.5">
      <c r="A26" s="11">
        <v>19</v>
      </c>
      <c r="B26" s="12" t="s">
        <v>31</v>
      </c>
      <c r="C26" s="12" t="s">
        <v>55</v>
      </c>
      <c r="D26" s="13" t="s">
        <v>54</v>
      </c>
      <c r="E26" s="14">
        <v>3</v>
      </c>
      <c r="F26" s="10" t="s">
        <v>64</v>
      </c>
      <c r="G26" s="10" t="s">
        <v>64</v>
      </c>
      <c r="H26" s="10" t="s">
        <v>64</v>
      </c>
      <c r="I26" s="10" t="s">
        <v>105</v>
      </c>
      <c r="J26" s="10" t="s">
        <v>104</v>
      </c>
      <c r="K26" s="10" t="s">
        <v>64</v>
      </c>
      <c r="L26" s="10" t="s">
        <v>106</v>
      </c>
      <c r="M26" s="10" t="s">
        <v>64</v>
      </c>
      <c r="N26" s="10" t="s">
        <v>64</v>
      </c>
      <c r="O26" s="10" t="s">
        <v>64</v>
      </c>
      <c r="P26" s="17" t="s">
        <v>64</v>
      </c>
      <c r="Q26" s="18"/>
    </row>
    <row r="27" spans="1:17" ht="114" customHeight="1">
      <c r="A27" s="11">
        <v>20</v>
      </c>
      <c r="B27" s="12" t="s">
        <v>56</v>
      </c>
      <c r="C27" s="12" t="s">
        <v>57</v>
      </c>
      <c r="D27" s="13" t="s">
        <v>58</v>
      </c>
      <c r="E27" s="14">
        <v>3</v>
      </c>
      <c r="F27" s="10" t="s">
        <v>64</v>
      </c>
      <c r="G27" s="10" t="s">
        <v>64</v>
      </c>
      <c r="H27" s="10" t="s">
        <v>64</v>
      </c>
      <c r="I27" s="10" t="s">
        <v>88</v>
      </c>
      <c r="J27" s="10" t="s">
        <v>64</v>
      </c>
      <c r="K27" s="10" t="s">
        <v>64</v>
      </c>
      <c r="L27" s="10" t="s">
        <v>64</v>
      </c>
      <c r="M27" s="10" t="s">
        <v>64</v>
      </c>
      <c r="N27" s="10" t="s">
        <v>64</v>
      </c>
      <c r="O27" s="10" t="s">
        <v>64</v>
      </c>
      <c r="P27" s="17" t="s">
        <v>64</v>
      </c>
      <c r="Q27" s="18"/>
    </row>
    <row r="28" spans="1:17" ht="138" customHeight="1" thickBot="1">
      <c r="A28" s="19">
        <v>21</v>
      </c>
      <c r="B28" s="20" t="s">
        <v>59</v>
      </c>
      <c r="C28" s="20" t="s">
        <v>60</v>
      </c>
      <c r="D28" s="21" t="s">
        <v>61</v>
      </c>
      <c r="E28" s="22">
        <v>4</v>
      </c>
      <c r="F28" s="23" t="s">
        <v>63</v>
      </c>
      <c r="G28" s="23" t="s">
        <v>64</v>
      </c>
      <c r="H28" s="23" t="s">
        <v>64</v>
      </c>
      <c r="I28" s="23" t="s">
        <v>107</v>
      </c>
      <c r="J28" s="23" t="s">
        <v>94</v>
      </c>
      <c r="K28" s="23" t="s">
        <v>63</v>
      </c>
      <c r="L28" s="23" t="s">
        <v>107</v>
      </c>
      <c r="M28" s="23" t="s">
        <v>64</v>
      </c>
      <c r="N28" s="23" t="s">
        <v>108</v>
      </c>
      <c r="O28" s="23" t="s">
        <v>64</v>
      </c>
      <c r="P28" s="24" t="s">
        <v>63</v>
      </c>
      <c r="Q28" s="18"/>
    </row>
    <row r="29" spans="4:5" ht="11.25">
      <c r="D29" s="1"/>
      <c r="E29" s="8"/>
    </row>
    <row r="30" spans="1:9" ht="56.25" customHeight="1">
      <c r="A30" s="1" t="s">
        <v>78</v>
      </c>
      <c r="B30" s="43" t="s">
        <v>85</v>
      </c>
      <c r="C30" s="43"/>
      <c r="D30" s="43"/>
      <c r="E30" s="43"/>
      <c r="F30" s="43"/>
      <c r="G30" s="43"/>
      <c r="H30" s="43"/>
      <c r="I30" s="43"/>
    </row>
    <row r="31" spans="4:5" ht="11.25">
      <c r="D31" s="1"/>
      <c r="E31" s="8"/>
    </row>
    <row r="32" spans="1:9" ht="33" customHeight="1">
      <c r="A32" s="1" t="s">
        <v>84</v>
      </c>
      <c r="B32" s="37" t="s">
        <v>86</v>
      </c>
      <c r="C32" s="37"/>
      <c r="D32" s="37"/>
      <c r="E32" s="37"/>
      <c r="F32" s="37"/>
      <c r="G32" s="37"/>
      <c r="H32" s="37"/>
      <c r="I32" s="37"/>
    </row>
    <row r="33" ht="11.25">
      <c r="E33" s="8"/>
    </row>
    <row r="34" ht="11.25">
      <c r="E34" s="8"/>
    </row>
    <row r="35" ht="11.25">
      <c r="E35" s="8"/>
    </row>
    <row r="36" ht="11.25">
      <c r="E36" s="8"/>
    </row>
    <row r="39" ht="11.25">
      <c r="G39" s="3">
        <f>116.5*116.5</f>
        <v>13572.25</v>
      </c>
    </row>
    <row r="40" ht="11.25">
      <c r="G40" s="3">
        <f>150.2*150.2</f>
        <v>22560.039999999997</v>
      </c>
    </row>
    <row r="41" ht="11.25">
      <c r="G41" s="3">
        <f>SUM(G39:G40)</f>
        <v>36132.28999999999</v>
      </c>
    </row>
    <row r="42" ht="11.25">
      <c r="G42" s="3">
        <f>SQRT(G41)</f>
        <v>190.08495469131688</v>
      </c>
    </row>
    <row r="43" ht="11.25">
      <c r="G43" s="3">
        <f>G42/2.54</f>
        <v>74.83659633516413</v>
      </c>
    </row>
    <row r="426" spans="1:17" ht="11.25">
      <c r="A426" s="5"/>
      <c r="B426" s="5"/>
      <c r="C426" s="5"/>
      <c r="D426" s="5"/>
      <c r="E426" s="5"/>
      <c r="F426" s="5"/>
      <c r="G426" s="5"/>
      <c r="H426" s="5"/>
      <c r="I426" s="5"/>
      <c r="J426" s="5"/>
      <c r="K426" s="5"/>
      <c r="L426" s="5"/>
      <c r="M426" s="5"/>
      <c r="N426" s="5"/>
      <c r="O426" s="5"/>
      <c r="P426" s="5"/>
      <c r="Q426" s="9"/>
    </row>
    <row r="427" spans="1:17" ht="11.25">
      <c r="A427" s="5"/>
      <c r="B427" s="5"/>
      <c r="C427" s="5"/>
      <c r="D427" s="5"/>
      <c r="E427" s="5"/>
      <c r="F427" s="5"/>
      <c r="G427" s="5"/>
      <c r="H427" s="5"/>
      <c r="I427" s="5"/>
      <c r="J427" s="5"/>
      <c r="K427" s="5"/>
      <c r="L427" s="5"/>
      <c r="M427" s="5"/>
      <c r="N427" s="5"/>
      <c r="O427" s="5"/>
      <c r="P427" s="5"/>
      <c r="Q427" s="9"/>
    </row>
    <row r="428" spans="1:17" ht="11.25">
      <c r="A428" s="5"/>
      <c r="B428" s="5"/>
      <c r="C428" s="5"/>
      <c r="D428" s="5"/>
      <c r="E428" s="5"/>
      <c r="F428" s="5"/>
      <c r="G428" s="5"/>
      <c r="H428" s="5"/>
      <c r="I428" s="5"/>
      <c r="J428" s="5"/>
      <c r="K428" s="5"/>
      <c r="L428" s="5"/>
      <c r="M428" s="5"/>
      <c r="N428" s="5"/>
      <c r="O428" s="5"/>
      <c r="P428" s="5"/>
      <c r="Q428" s="9"/>
    </row>
    <row r="429" spans="1:17" ht="11.25">
      <c r="A429" s="5"/>
      <c r="B429" s="5"/>
      <c r="C429" s="5"/>
      <c r="D429" s="5"/>
      <c r="E429" s="5"/>
      <c r="F429" s="5"/>
      <c r="G429" s="5"/>
      <c r="H429" s="5"/>
      <c r="I429" s="5"/>
      <c r="J429" s="5"/>
      <c r="K429" s="5"/>
      <c r="L429" s="5"/>
      <c r="M429" s="5"/>
      <c r="N429" s="5"/>
      <c r="O429" s="5"/>
      <c r="P429" s="5"/>
      <c r="Q429" s="9"/>
    </row>
    <row r="430" spans="1:17" ht="11.25">
      <c r="A430" s="5"/>
      <c r="B430" s="5"/>
      <c r="C430" s="5"/>
      <c r="D430" s="5"/>
      <c r="E430" s="5"/>
      <c r="F430" s="5"/>
      <c r="G430" s="5"/>
      <c r="H430" s="5"/>
      <c r="I430" s="5"/>
      <c r="J430" s="5"/>
      <c r="K430" s="5"/>
      <c r="L430" s="5"/>
      <c r="M430" s="5"/>
      <c r="N430" s="5"/>
      <c r="O430" s="5"/>
      <c r="P430" s="5"/>
      <c r="Q430" s="9"/>
    </row>
    <row r="431" spans="1:17" ht="11.25">
      <c r="A431" s="5"/>
      <c r="B431" s="5"/>
      <c r="C431" s="5"/>
      <c r="D431" s="5"/>
      <c r="E431" s="5"/>
      <c r="F431" s="5"/>
      <c r="G431" s="5"/>
      <c r="H431" s="5"/>
      <c r="I431" s="5"/>
      <c r="J431" s="5"/>
      <c r="K431" s="5"/>
      <c r="L431" s="5"/>
      <c r="M431" s="5"/>
      <c r="N431" s="5"/>
      <c r="O431" s="5"/>
      <c r="P431" s="5"/>
      <c r="Q431" s="9"/>
    </row>
    <row r="432" spans="1:17" ht="11.25">
      <c r="A432" s="5"/>
      <c r="B432" s="5"/>
      <c r="C432" s="5"/>
      <c r="D432" s="5"/>
      <c r="E432" s="5"/>
      <c r="F432" s="5"/>
      <c r="G432" s="5"/>
      <c r="H432" s="5"/>
      <c r="I432" s="5"/>
      <c r="J432" s="5"/>
      <c r="K432" s="5"/>
      <c r="L432" s="5"/>
      <c r="M432" s="5"/>
      <c r="N432" s="5"/>
      <c r="O432" s="5"/>
      <c r="P432" s="5"/>
      <c r="Q432" s="9"/>
    </row>
    <row r="433" spans="1:17" ht="11.25">
      <c r="A433" s="5"/>
      <c r="B433" s="5"/>
      <c r="C433" s="5"/>
      <c r="D433" s="5"/>
      <c r="E433" s="5"/>
      <c r="F433" s="5"/>
      <c r="G433" s="5"/>
      <c r="H433" s="5"/>
      <c r="I433" s="5"/>
      <c r="J433" s="5"/>
      <c r="K433" s="5"/>
      <c r="L433" s="5"/>
      <c r="M433" s="5"/>
      <c r="N433" s="5"/>
      <c r="O433" s="5"/>
      <c r="P433" s="5"/>
      <c r="Q433" s="9"/>
    </row>
    <row r="434" spans="1:17" ht="11.25">
      <c r="A434" s="5"/>
      <c r="B434" s="5"/>
      <c r="C434" s="5"/>
      <c r="D434" s="5"/>
      <c r="E434" s="5"/>
      <c r="F434" s="5"/>
      <c r="G434" s="5"/>
      <c r="H434" s="5"/>
      <c r="I434" s="5"/>
      <c r="J434" s="5"/>
      <c r="K434" s="5"/>
      <c r="L434" s="5"/>
      <c r="M434" s="5"/>
      <c r="N434" s="5"/>
      <c r="O434" s="5"/>
      <c r="P434" s="5"/>
      <c r="Q434" s="9"/>
    </row>
    <row r="435" spans="1:17" ht="11.25">
      <c r="A435" s="5"/>
      <c r="B435" s="5"/>
      <c r="C435" s="5"/>
      <c r="D435" s="5"/>
      <c r="E435" s="5"/>
      <c r="F435" s="5"/>
      <c r="G435" s="5"/>
      <c r="H435" s="5"/>
      <c r="I435" s="5"/>
      <c r="J435" s="5"/>
      <c r="K435" s="5"/>
      <c r="L435" s="5"/>
      <c r="M435" s="5"/>
      <c r="N435" s="5"/>
      <c r="O435" s="5"/>
      <c r="P435" s="5"/>
      <c r="Q435" s="9"/>
    </row>
    <row r="436" spans="1:17" ht="11.25">
      <c r="A436" s="5"/>
      <c r="B436" s="5"/>
      <c r="C436" s="5"/>
      <c r="D436" s="5"/>
      <c r="E436" s="5"/>
      <c r="F436" s="5"/>
      <c r="G436" s="5"/>
      <c r="H436" s="5"/>
      <c r="I436" s="5"/>
      <c r="J436" s="5"/>
      <c r="K436" s="5"/>
      <c r="L436" s="5"/>
      <c r="M436" s="5"/>
      <c r="N436" s="5"/>
      <c r="O436" s="5"/>
      <c r="P436" s="5"/>
      <c r="Q436" s="9"/>
    </row>
    <row r="437" spans="1:17" ht="11.25">
      <c r="A437" s="5"/>
      <c r="B437" s="5"/>
      <c r="C437" s="5"/>
      <c r="D437" s="5"/>
      <c r="E437" s="5"/>
      <c r="F437" s="5"/>
      <c r="G437" s="5"/>
      <c r="H437" s="5"/>
      <c r="I437" s="5"/>
      <c r="J437" s="5"/>
      <c r="K437" s="5"/>
      <c r="L437" s="5"/>
      <c r="M437" s="5"/>
      <c r="N437" s="5"/>
      <c r="O437" s="5"/>
      <c r="P437" s="5"/>
      <c r="Q437" s="9"/>
    </row>
    <row r="438" spans="1:17" ht="11.25">
      <c r="A438" s="5"/>
      <c r="B438" s="5"/>
      <c r="C438" s="5"/>
      <c r="D438" s="5"/>
      <c r="E438" s="5"/>
      <c r="F438" s="5"/>
      <c r="G438" s="5"/>
      <c r="H438" s="5"/>
      <c r="I438" s="5"/>
      <c r="J438" s="5"/>
      <c r="K438" s="5"/>
      <c r="L438" s="5"/>
      <c r="M438" s="5"/>
      <c r="N438" s="5"/>
      <c r="O438" s="5"/>
      <c r="P438" s="5"/>
      <c r="Q438" s="9"/>
    </row>
    <row r="439" spans="1:17" ht="11.25">
      <c r="A439" s="5"/>
      <c r="B439" s="5"/>
      <c r="C439" s="5"/>
      <c r="D439" s="5"/>
      <c r="E439" s="5"/>
      <c r="F439" s="5"/>
      <c r="G439" s="5"/>
      <c r="H439" s="5"/>
      <c r="I439" s="5"/>
      <c r="J439" s="5"/>
      <c r="K439" s="5"/>
      <c r="L439" s="5"/>
      <c r="M439" s="5"/>
      <c r="N439" s="5"/>
      <c r="O439" s="5"/>
      <c r="P439" s="5"/>
      <c r="Q439" s="9"/>
    </row>
    <row r="440" spans="1:17" ht="11.25">
      <c r="A440" s="5"/>
      <c r="B440" s="5"/>
      <c r="C440" s="5"/>
      <c r="D440" s="5"/>
      <c r="E440" s="5"/>
      <c r="F440" s="5"/>
      <c r="G440" s="5"/>
      <c r="H440" s="5"/>
      <c r="I440" s="5"/>
      <c r="J440" s="5"/>
      <c r="K440" s="5"/>
      <c r="L440" s="5"/>
      <c r="M440" s="5"/>
      <c r="N440" s="5"/>
      <c r="O440" s="5"/>
      <c r="P440" s="5"/>
      <c r="Q440" s="9"/>
    </row>
    <row r="441" spans="1:17" ht="11.25">
      <c r="A441" s="5"/>
      <c r="B441" s="5"/>
      <c r="C441" s="5"/>
      <c r="D441" s="5"/>
      <c r="E441" s="5"/>
      <c r="F441" s="5"/>
      <c r="G441" s="5"/>
      <c r="H441" s="5"/>
      <c r="I441" s="5"/>
      <c r="J441" s="5"/>
      <c r="K441" s="5"/>
      <c r="L441" s="5"/>
      <c r="M441" s="5"/>
      <c r="N441" s="5"/>
      <c r="O441" s="5"/>
      <c r="P441" s="5"/>
      <c r="Q441" s="9"/>
    </row>
    <row r="442" spans="1:17" ht="11.25">
      <c r="A442" s="5"/>
      <c r="B442" s="5"/>
      <c r="C442" s="5"/>
      <c r="D442" s="5"/>
      <c r="E442" s="5"/>
      <c r="F442" s="5"/>
      <c r="G442" s="5"/>
      <c r="H442" s="5"/>
      <c r="I442" s="5"/>
      <c r="J442" s="5"/>
      <c r="K442" s="5"/>
      <c r="L442" s="5"/>
      <c r="M442" s="5"/>
      <c r="N442" s="5"/>
      <c r="O442" s="5"/>
      <c r="P442" s="5"/>
      <c r="Q442" s="9"/>
    </row>
    <row r="443" spans="1:17" ht="11.25">
      <c r="A443" s="5"/>
      <c r="B443" s="5"/>
      <c r="C443" s="5"/>
      <c r="D443" s="5"/>
      <c r="E443" s="5"/>
      <c r="F443" s="5"/>
      <c r="G443" s="5"/>
      <c r="H443" s="5"/>
      <c r="I443" s="5"/>
      <c r="J443" s="5"/>
      <c r="K443" s="5"/>
      <c r="L443" s="5"/>
      <c r="M443" s="5"/>
      <c r="N443" s="5"/>
      <c r="O443" s="5"/>
      <c r="P443" s="5"/>
      <c r="Q443" s="9"/>
    </row>
    <row r="444" spans="1:17" ht="11.25">
      <c r="A444" s="5"/>
      <c r="B444" s="5"/>
      <c r="C444" s="5"/>
      <c r="D444" s="5"/>
      <c r="E444" s="5"/>
      <c r="F444" s="5"/>
      <c r="G444" s="5"/>
      <c r="H444" s="5"/>
      <c r="I444" s="5"/>
      <c r="J444" s="5"/>
      <c r="K444" s="5"/>
      <c r="L444" s="5"/>
      <c r="M444" s="5"/>
      <c r="N444" s="5"/>
      <c r="O444" s="5"/>
      <c r="P444" s="5"/>
      <c r="Q444" s="9"/>
    </row>
    <row r="445" spans="1:17" ht="11.25">
      <c r="A445" s="5"/>
      <c r="B445" s="5"/>
      <c r="C445" s="5"/>
      <c r="D445" s="5"/>
      <c r="E445" s="5"/>
      <c r="F445" s="5"/>
      <c r="G445" s="5"/>
      <c r="H445" s="5"/>
      <c r="I445" s="5"/>
      <c r="J445" s="5"/>
      <c r="K445" s="5"/>
      <c r="L445" s="5"/>
      <c r="M445" s="5"/>
      <c r="N445" s="5"/>
      <c r="O445" s="5"/>
      <c r="P445" s="5"/>
      <c r="Q445" s="9"/>
    </row>
    <row r="446" spans="1:17" ht="11.25">
      <c r="A446" s="5"/>
      <c r="B446" s="5"/>
      <c r="C446" s="5"/>
      <c r="D446" s="5"/>
      <c r="E446" s="5"/>
      <c r="F446" s="5"/>
      <c r="G446" s="5"/>
      <c r="H446" s="5"/>
      <c r="I446" s="5"/>
      <c r="J446" s="5"/>
      <c r="K446" s="5"/>
      <c r="L446" s="5"/>
      <c r="M446" s="5"/>
      <c r="N446" s="5"/>
      <c r="O446" s="5"/>
      <c r="P446" s="5"/>
      <c r="Q446" s="9"/>
    </row>
    <row r="447" spans="1:17" ht="11.25">
      <c r="A447" s="5"/>
      <c r="B447" s="5"/>
      <c r="C447" s="5"/>
      <c r="D447" s="5"/>
      <c r="E447" s="5"/>
      <c r="F447" s="5"/>
      <c r="G447" s="5"/>
      <c r="H447" s="5"/>
      <c r="I447" s="5"/>
      <c r="J447" s="5"/>
      <c r="K447" s="5"/>
      <c r="L447" s="5"/>
      <c r="M447" s="5"/>
      <c r="N447" s="5"/>
      <c r="O447" s="5"/>
      <c r="P447" s="5"/>
      <c r="Q447" s="9"/>
    </row>
    <row r="448" spans="1:17" ht="11.25">
      <c r="A448" s="5"/>
      <c r="B448" s="5"/>
      <c r="C448" s="5"/>
      <c r="D448" s="5"/>
      <c r="E448" s="5"/>
      <c r="F448" s="5"/>
      <c r="G448" s="5"/>
      <c r="H448" s="5"/>
      <c r="I448" s="5"/>
      <c r="J448" s="5"/>
      <c r="K448" s="5"/>
      <c r="L448" s="5"/>
      <c r="M448" s="5"/>
      <c r="N448" s="5"/>
      <c r="O448" s="5"/>
      <c r="P448" s="5"/>
      <c r="Q448" s="9"/>
    </row>
    <row r="449" spans="1:17" ht="11.25">
      <c r="A449" s="5"/>
      <c r="B449" s="5"/>
      <c r="C449" s="5"/>
      <c r="D449" s="5"/>
      <c r="E449" s="5"/>
      <c r="F449" s="5"/>
      <c r="G449" s="5"/>
      <c r="H449" s="5"/>
      <c r="I449" s="5"/>
      <c r="J449" s="5"/>
      <c r="K449" s="5"/>
      <c r="L449" s="5"/>
      <c r="M449" s="5"/>
      <c r="N449" s="5"/>
      <c r="O449" s="5"/>
      <c r="P449" s="5"/>
      <c r="Q449" s="9"/>
    </row>
    <row r="450" spans="1:17" ht="11.25">
      <c r="A450" s="5"/>
      <c r="B450" s="5"/>
      <c r="C450" s="5"/>
      <c r="D450" s="5"/>
      <c r="E450" s="5"/>
      <c r="F450" s="5"/>
      <c r="G450" s="5"/>
      <c r="H450" s="5"/>
      <c r="I450" s="5"/>
      <c r="J450" s="5"/>
      <c r="K450" s="5"/>
      <c r="L450" s="5"/>
      <c r="M450" s="5"/>
      <c r="N450" s="5"/>
      <c r="O450" s="5"/>
      <c r="P450" s="5"/>
      <c r="Q450" s="9"/>
    </row>
    <row r="451" spans="1:17" ht="11.25">
      <c r="A451" s="5"/>
      <c r="B451" s="5"/>
      <c r="C451" s="5"/>
      <c r="D451" s="5"/>
      <c r="E451" s="5"/>
      <c r="F451" s="5"/>
      <c r="G451" s="5"/>
      <c r="H451" s="5"/>
      <c r="I451" s="5"/>
      <c r="J451" s="5"/>
      <c r="K451" s="5"/>
      <c r="L451" s="5"/>
      <c r="M451" s="5"/>
      <c r="N451" s="5"/>
      <c r="O451" s="5"/>
      <c r="P451" s="5"/>
      <c r="Q451" s="9"/>
    </row>
    <row r="452" spans="1:17" ht="11.25">
      <c r="A452" s="5"/>
      <c r="B452" s="5"/>
      <c r="C452" s="5"/>
      <c r="D452" s="5"/>
      <c r="E452" s="5"/>
      <c r="F452" s="5"/>
      <c r="G452" s="5"/>
      <c r="H452" s="5"/>
      <c r="I452" s="5"/>
      <c r="J452" s="5"/>
      <c r="K452" s="5"/>
      <c r="L452" s="5"/>
      <c r="M452" s="5"/>
      <c r="N452" s="5"/>
      <c r="O452" s="5"/>
      <c r="P452" s="5"/>
      <c r="Q452" s="9"/>
    </row>
    <row r="453" spans="1:17" ht="11.25">
      <c r="A453" s="5"/>
      <c r="B453" s="5"/>
      <c r="C453" s="5"/>
      <c r="D453" s="5"/>
      <c r="E453" s="5"/>
      <c r="F453" s="5"/>
      <c r="G453" s="5"/>
      <c r="H453" s="5"/>
      <c r="I453" s="5"/>
      <c r="J453" s="5"/>
      <c r="K453" s="5"/>
      <c r="L453" s="5"/>
      <c r="M453" s="5"/>
      <c r="N453" s="5"/>
      <c r="O453" s="5"/>
      <c r="P453" s="5"/>
      <c r="Q453" s="9"/>
    </row>
    <row r="454" spans="1:17" ht="11.25">
      <c r="A454" s="5"/>
      <c r="B454" s="5"/>
      <c r="C454" s="5"/>
      <c r="D454" s="5"/>
      <c r="E454" s="5"/>
      <c r="F454" s="5"/>
      <c r="G454" s="5"/>
      <c r="H454" s="5"/>
      <c r="I454" s="5"/>
      <c r="J454" s="5"/>
      <c r="K454" s="5"/>
      <c r="L454" s="5"/>
      <c r="M454" s="5"/>
      <c r="N454" s="5"/>
      <c r="O454" s="5"/>
      <c r="P454" s="5"/>
      <c r="Q454" s="9"/>
    </row>
    <row r="455" spans="1:17" ht="11.25">
      <c r="A455" s="5"/>
      <c r="B455" s="5"/>
      <c r="C455" s="5"/>
      <c r="D455" s="5"/>
      <c r="E455" s="5"/>
      <c r="F455" s="5"/>
      <c r="G455" s="5"/>
      <c r="H455" s="5"/>
      <c r="I455" s="5"/>
      <c r="J455" s="5"/>
      <c r="K455" s="5"/>
      <c r="L455" s="5"/>
      <c r="M455" s="5"/>
      <c r="N455" s="5"/>
      <c r="O455" s="5"/>
      <c r="P455" s="5"/>
      <c r="Q455" s="9"/>
    </row>
    <row r="456" spans="1:17" ht="11.25">
      <c r="A456" s="5"/>
      <c r="B456" s="5"/>
      <c r="C456" s="5"/>
      <c r="D456" s="5"/>
      <c r="E456" s="5"/>
      <c r="F456" s="5"/>
      <c r="G456" s="5"/>
      <c r="H456" s="5"/>
      <c r="I456" s="5"/>
      <c r="J456" s="5"/>
      <c r="K456" s="5"/>
      <c r="L456" s="5"/>
      <c r="M456" s="5"/>
      <c r="N456" s="5"/>
      <c r="O456" s="5"/>
      <c r="P456" s="5"/>
      <c r="Q456" s="9"/>
    </row>
    <row r="457" spans="1:17" ht="11.25">
      <c r="A457" s="5"/>
      <c r="B457" s="5"/>
      <c r="C457" s="5"/>
      <c r="D457" s="5"/>
      <c r="E457" s="5"/>
      <c r="F457" s="5"/>
      <c r="G457" s="5"/>
      <c r="H457" s="5"/>
      <c r="I457" s="5"/>
      <c r="J457" s="5"/>
      <c r="K457" s="5"/>
      <c r="L457" s="5"/>
      <c r="M457" s="5"/>
      <c r="N457" s="5"/>
      <c r="O457" s="5"/>
      <c r="P457" s="5"/>
      <c r="Q457" s="9"/>
    </row>
    <row r="458" spans="1:17" ht="11.25">
      <c r="A458" s="5"/>
      <c r="B458" s="5"/>
      <c r="C458" s="5"/>
      <c r="D458" s="5"/>
      <c r="E458" s="5"/>
      <c r="F458" s="5"/>
      <c r="G458" s="5"/>
      <c r="H458" s="5"/>
      <c r="I458" s="5"/>
      <c r="J458" s="5"/>
      <c r="K458" s="5"/>
      <c r="L458" s="5"/>
      <c r="M458" s="5"/>
      <c r="N458" s="5"/>
      <c r="O458" s="5"/>
      <c r="P458" s="5"/>
      <c r="Q458" s="9"/>
    </row>
    <row r="459" spans="1:17" ht="11.25">
      <c r="A459" s="5"/>
      <c r="B459" s="5"/>
      <c r="C459" s="5"/>
      <c r="D459" s="5"/>
      <c r="E459" s="5"/>
      <c r="F459" s="5"/>
      <c r="G459" s="5"/>
      <c r="H459" s="5"/>
      <c r="I459" s="5"/>
      <c r="J459" s="5"/>
      <c r="K459" s="5"/>
      <c r="L459" s="5"/>
      <c r="M459" s="5"/>
      <c r="N459" s="5"/>
      <c r="O459" s="5"/>
      <c r="P459" s="5"/>
      <c r="Q459" s="9"/>
    </row>
    <row r="460" spans="1:17" ht="11.25">
      <c r="A460" s="5"/>
      <c r="B460" s="5"/>
      <c r="C460" s="5"/>
      <c r="D460" s="5"/>
      <c r="E460" s="5"/>
      <c r="F460" s="5"/>
      <c r="G460" s="5"/>
      <c r="H460" s="5"/>
      <c r="I460" s="5"/>
      <c r="J460" s="5"/>
      <c r="K460" s="5"/>
      <c r="L460" s="5"/>
      <c r="M460" s="5"/>
      <c r="N460" s="5"/>
      <c r="O460" s="5"/>
      <c r="P460" s="5"/>
      <c r="Q460" s="9"/>
    </row>
    <row r="461" spans="1:17" ht="11.25">
      <c r="A461" s="5"/>
      <c r="B461" s="5"/>
      <c r="C461" s="5"/>
      <c r="D461" s="5"/>
      <c r="E461" s="5"/>
      <c r="F461" s="5"/>
      <c r="G461" s="5"/>
      <c r="H461" s="5"/>
      <c r="I461" s="5"/>
      <c r="J461" s="5"/>
      <c r="K461" s="5"/>
      <c r="L461" s="5"/>
      <c r="M461" s="5"/>
      <c r="N461" s="5"/>
      <c r="O461" s="5"/>
      <c r="P461" s="5"/>
      <c r="Q461" s="9"/>
    </row>
    <row r="462" spans="1:17" ht="11.25">
      <c r="A462" s="5"/>
      <c r="B462" s="5"/>
      <c r="C462" s="5"/>
      <c r="D462" s="5"/>
      <c r="E462" s="5"/>
      <c r="F462" s="5"/>
      <c r="G462" s="5"/>
      <c r="H462" s="5"/>
      <c r="I462" s="5"/>
      <c r="J462" s="5"/>
      <c r="K462" s="5"/>
      <c r="L462" s="5"/>
      <c r="M462" s="5"/>
      <c r="N462" s="5"/>
      <c r="O462" s="5"/>
      <c r="P462" s="5"/>
      <c r="Q462" s="9"/>
    </row>
    <row r="463" spans="1:17" ht="11.25">
      <c r="A463" s="5"/>
      <c r="B463" s="5"/>
      <c r="C463" s="5"/>
      <c r="D463" s="5"/>
      <c r="E463" s="5"/>
      <c r="F463" s="5"/>
      <c r="G463" s="5"/>
      <c r="H463" s="5"/>
      <c r="I463" s="5"/>
      <c r="J463" s="5"/>
      <c r="K463" s="5"/>
      <c r="L463" s="5"/>
      <c r="M463" s="5"/>
      <c r="N463" s="5"/>
      <c r="O463" s="5"/>
      <c r="P463" s="5"/>
      <c r="Q463" s="9"/>
    </row>
    <row r="464" spans="1:17" ht="11.25">
      <c r="A464" s="5"/>
      <c r="B464" s="5"/>
      <c r="C464" s="5"/>
      <c r="D464" s="5"/>
      <c r="E464" s="5"/>
      <c r="F464" s="5"/>
      <c r="G464" s="5"/>
      <c r="H464" s="5"/>
      <c r="I464" s="5"/>
      <c r="J464" s="5"/>
      <c r="K464" s="5"/>
      <c r="L464" s="5"/>
      <c r="M464" s="5"/>
      <c r="N464" s="5"/>
      <c r="O464" s="5"/>
      <c r="P464" s="5"/>
      <c r="Q464" s="9"/>
    </row>
    <row r="465" spans="1:17" ht="11.25">
      <c r="A465" s="5"/>
      <c r="B465" s="5"/>
      <c r="C465" s="5"/>
      <c r="D465" s="5"/>
      <c r="E465" s="5"/>
      <c r="F465" s="5"/>
      <c r="G465" s="5"/>
      <c r="H465" s="5"/>
      <c r="I465" s="5"/>
      <c r="J465" s="5"/>
      <c r="K465" s="5"/>
      <c r="L465" s="5"/>
      <c r="M465" s="5"/>
      <c r="N465" s="5"/>
      <c r="O465" s="5"/>
      <c r="P465" s="5"/>
      <c r="Q465" s="9"/>
    </row>
    <row r="466" spans="1:17" ht="11.25">
      <c r="A466" s="5"/>
      <c r="B466" s="5"/>
      <c r="C466" s="5"/>
      <c r="D466" s="5"/>
      <c r="E466" s="5"/>
      <c r="F466" s="5"/>
      <c r="G466" s="5"/>
      <c r="H466" s="5"/>
      <c r="I466" s="5"/>
      <c r="J466" s="5"/>
      <c r="K466" s="5"/>
      <c r="L466" s="5"/>
      <c r="M466" s="5"/>
      <c r="N466" s="5"/>
      <c r="O466" s="5"/>
      <c r="P466" s="5"/>
      <c r="Q466" s="9"/>
    </row>
    <row r="467" spans="1:17" ht="11.25">
      <c r="A467" s="5"/>
      <c r="B467" s="5"/>
      <c r="C467" s="5"/>
      <c r="D467" s="5"/>
      <c r="E467" s="5"/>
      <c r="F467" s="5"/>
      <c r="G467" s="5"/>
      <c r="H467" s="5"/>
      <c r="I467" s="5"/>
      <c r="J467" s="5"/>
      <c r="K467" s="5"/>
      <c r="L467" s="5"/>
      <c r="M467" s="5"/>
      <c r="N467" s="5"/>
      <c r="O467" s="5"/>
      <c r="P467" s="5"/>
      <c r="Q467" s="9"/>
    </row>
    <row r="468" spans="1:17" ht="11.25">
      <c r="A468" s="5"/>
      <c r="B468" s="5"/>
      <c r="C468" s="5"/>
      <c r="D468" s="5"/>
      <c r="E468" s="5"/>
      <c r="F468" s="5"/>
      <c r="G468" s="5"/>
      <c r="H468" s="5"/>
      <c r="I468" s="5"/>
      <c r="J468" s="5"/>
      <c r="K468" s="5"/>
      <c r="L468" s="5"/>
      <c r="M468" s="5"/>
      <c r="N468" s="5"/>
      <c r="O468" s="5"/>
      <c r="P468" s="5"/>
      <c r="Q468" s="9"/>
    </row>
    <row r="469" spans="1:17" ht="11.25">
      <c r="A469" s="5"/>
      <c r="B469" s="5"/>
      <c r="C469" s="5"/>
      <c r="D469" s="5"/>
      <c r="E469" s="5"/>
      <c r="F469" s="5"/>
      <c r="G469" s="5"/>
      <c r="H469" s="5"/>
      <c r="I469" s="5"/>
      <c r="J469" s="5"/>
      <c r="K469" s="5"/>
      <c r="L469" s="5"/>
      <c r="M469" s="5"/>
      <c r="N469" s="5"/>
      <c r="O469" s="5"/>
      <c r="P469" s="5"/>
      <c r="Q469" s="9"/>
    </row>
    <row r="470" spans="1:17" ht="11.25">
      <c r="A470" s="5"/>
      <c r="B470" s="5"/>
      <c r="C470" s="5"/>
      <c r="D470" s="5"/>
      <c r="E470" s="5"/>
      <c r="F470" s="5"/>
      <c r="G470" s="5"/>
      <c r="H470" s="5"/>
      <c r="I470" s="5"/>
      <c r="J470" s="5"/>
      <c r="K470" s="5"/>
      <c r="L470" s="5"/>
      <c r="M470" s="5"/>
      <c r="N470" s="5"/>
      <c r="O470" s="5"/>
      <c r="P470" s="5"/>
      <c r="Q470" s="9"/>
    </row>
    <row r="471" spans="1:17" ht="11.25">
      <c r="A471" s="5"/>
      <c r="B471" s="5"/>
      <c r="C471" s="5"/>
      <c r="D471" s="5"/>
      <c r="E471" s="5"/>
      <c r="F471" s="5"/>
      <c r="G471" s="5"/>
      <c r="H471" s="5"/>
      <c r="I471" s="5"/>
      <c r="J471" s="5"/>
      <c r="K471" s="5"/>
      <c r="L471" s="5"/>
      <c r="M471" s="5"/>
      <c r="N471" s="5"/>
      <c r="O471" s="5"/>
      <c r="P471" s="5"/>
      <c r="Q471" s="9"/>
    </row>
    <row r="472" spans="1:17" ht="11.25">
      <c r="A472" s="5"/>
      <c r="B472" s="5"/>
      <c r="C472" s="5"/>
      <c r="D472" s="5"/>
      <c r="E472" s="5"/>
      <c r="F472" s="5"/>
      <c r="G472" s="5"/>
      <c r="H472" s="5"/>
      <c r="I472" s="5"/>
      <c r="J472" s="5"/>
      <c r="K472" s="5"/>
      <c r="L472" s="5"/>
      <c r="M472" s="5"/>
      <c r="N472" s="5"/>
      <c r="O472" s="5"/>
      <c r="P472" s="5"/>
      <c r="Q472" s="9"/>
    </row>
    <row r="473" spans="1:17" ht="11.25">
      <c r="A473" s="5"/>
      <c r="B473" s="5"/>
      <c r="C473" s="5"/>
      <c r="D473" s="5"/>
      <c r="E473" s="5"/>
      <c r="F473" s="5"/>
      <c r="G473" s="5"/>
      <c r="H473" s="5"/>
      <c r="I473" s="5"/>
      <c r="J473" s="5"/>
      <c r="K473" s="5"/>
      <c r="L473" s="5"/>
      <c r="M473" s="5"/>
      <c r="N473" s="5"/>
      <c r="O473" s="5"/>
      <c r="P473" s="5"/>
      <c r="Q473" s="9"/>
    </row>
    <row r="474" spans="1:17" ht="11.25">
      <c r="A474" s="5"/>
      <c r="B474" s="5"/>
      <c r="C474" s="5"/>
      <c r="D474" s="5"/>
      <c r="E474" s="5"/>
      <c r="F474" s="5"/>
      <c r="G474" s="5"/>
      <c r="H474" s="5"/>
      <c r="I474" s="5"/>
      <c r="J474" s="5"/>
      <c r="K474" s="5"/>
      <c r="L474" s="5"/>
      <c r="M474" s="5"/>
      <c r="N474" s="5"/>
      <c r="O474" s="5"/>
      <c r="P474" s="5"/>
      <c r="Q474" s="9"/>
    </row>
    <row r="475" spans="1:17" ht="11.25">
      <c r="A475" s="5"/>
      <c r="B475" s="5"/>
      <c r="C475" s="5"/>
      <c r="D475" s="5"/>
      <c r="E475" s="5"/>
      <c r="F475" s="5"/>
      <c r="G475" s="5"/>
      <c r="H475" s="5"/>
      <c r="I475" s="5"/>
      <c r="J475" s="5"/>
      <c r="K475" s="5"/>
      <c r="L475" s="5"/>
      <c r="M475" s="5"/>
      <c r="N475" s="5"/>
      <c r="O475" s="5"/>
      <c r="P475" s="5"/>
      <c r="Q475" s="9"/>
    </row>
    <row r="476" spans="1:17" ht="11.25">
      <c r="A476" s="5"/>
      <c r="B476" s="5"/>
      <c r="C476" s="5"/>
      <c r="D476" s="5"/>
      <c r="E476" s="5"/>
      <c r="F476" s="5"/>
      <c r="G476" s="5"/>
      <c r="H476" s="5"/>
      <c r="I476" s="5"/>
      <c r="J476" s="5"/>
      <c r="K476" s="5"/>
      <c r="L476" s="5"/>
      <c r="M476" s="5"/>
      <c r="N476" s="5"/>
      <c r="O476" s="5"/>
      <c r="P476" s="5"/>
      <c r="Q476" s="9"/>
    </row>
    <row r="477" spans="1:17" ht="11.25">
      <c r="A477" s="5"/>
      <c r="B477" s="5"/>
      <c r="C477" s="5"/>
      <c r="D477" s="5"/>
      <c r="E477" s="5"/>
      <c r="F477" s="5"/>
      <c r="G477" s="5"/>
      <c r="H477" s="5"/>
      <c r="I477" s="5"/>
      <c r="J477" s="5"/>
      <c r="K477" s="5"/>
      <c r="L477" s="5"/>
      <c r="M477" s="5"/>
      <c r="N477" s="5"/>
      <c r="O477" s="5"/>
      <c r="P477" s="5"/>
      <c r="Q477" s="9"/>
    </row>
    <row r="478" spans="1:17" ht="11.25">
      <c r="A478" s="5"/>
      <c r="B478" s="5"/>
      <c r="C478" s="5"/>
      <c r="D478" s="5"/>
      <c r="E478" s="5"/>
      <c r="F478" s="5"/>
      <c r="G478" s="5"/>
      <c r="H478" s="5"/>
      <c r="I478" s="5"/>
      <c r="J478" s="5"/>
      <c r="K478" s="5"/>
      <c r="L478" s="5"/>
      <c r="M478" s="5"/>
      <c r="N478" s="5"/>
      <c r="O478" s="5"/>
      <c r="P478" s="5"/>
      <c r="Q478" s="9"/>
    </row>
    <row r="479" spans="1:17" ht="11.25">
      <c r="A479" s="5"/>
      <c r="B479" s="5"/>
      <c r="C479" s="5"/>
      <c r="D479" s="5"/>
      <c r="E479" s="5"/>
      <c r="F479" s="5"/>
      <c r="G479" s="5"/>
      <c r="H479" s="5"/>
      <c r="I479" s="5"/>
      <c r="J479" s="5"/>
      <c r="K479" s="5"/>
      <c r="L479" s="5"/>
      <c r="M479" s="5"/>
      <c r="N479" s="5"/>
      <c r="O479" s="5"/>
      <c r="P479" s="5"/>
      <c r="Q479" s="9"/>
    </row>
    <row r="480" spans="1:17" ht="11.25">
      <c r="A480" s="5"/>
      <c r="B480" s="5"/>
      <c r="C480" s="5"/>
      <c r="D480" s="5"/>
      <c r="E480" s="5"/>
      <c r="F480" s="5"/>
      <c r="G480" s="5"/>
      <c r="H480" s="5"/>
      <c r="I480" s="5"/>
      <c r="J480" s="5"/>
      <c r="K480" s="5"/>
      <c r="L480" s="5"/>
      <c r="M480" s="5"/>
      <c r="N480" s="5"/>
      <c r="O480" s="5"/>
      <c r="P480" s="5"/>
      <c r="Q480" s="9"/>
    </row>
    <row r="481" spans="1:17" ht="11.25">
      <c r="A481" s="5"/>
      <c r="B481" s="5"/>
      <c r="C481" s="5"/>
      <c r="D481" s="5"/>
      <c r="E481" s="5"/>
      <c r="F481" s="5"/>
      <c r="G481" s="5"/>
      <c r="H481" s="5"/>
      <c r="I481" s="5"/>
      <c r="J481" s="5"/>
      <c r="K481" s="5"/>
      <c r="L481" s="5"/>
      <c r="M481" s="5"/>
      <c r="N481" s="5"/>
      <c r="O481" s="5"/>
      <c r="P481" s="5"/>
      <c r="Q481" s="9"/>
    </row>
    <row r="482" spans="1:17" ht="11.25">
      <c r="A482" s="5"/>
      <c r="B482" s="5"/>
      <c r="C482" s="5"/>
      <c r="D482" s="5"/>
      <c r="E482" s="5"/>
      <c r="F482" s="5"/>
      <c r="G482" s="5"/>
      <c r="H482" s="5"/>
      <c r="I482" s="5"/>
      <c r="J482" s="5"/>
      <c r="K482" s="5"/>
      <c r="L482" s="5"/>
      <c r="M482" s="5"/>
      <c r="N482" s="5"/>
      <c r="O482" s="5"/>
      <c r="P482" s="5"/>
      <c r="Q482" s="9"/>
    </row>
    <row r="483" spans="1:17" ht="11.25">
      <c r="A483" s="5"/>
      <c r="B483" s="5"/>
      <c r="C483" s="5"/>
      <c r="D483" s="5"/>
      <c r="E483" s="5"/>
      <c r="F483" s="5"/>
      <c r="G483" s="5"/>
      <c r="H483" s="5"/>
      <c r="I483" s="5"/>
      <c r="J483" s="5"/>
      <c r="K483" s="5"/>
      <c r="L483" s="5"/>
      <c r="M483" s="5"/>
      <c r="N483" s="5"/>
      <c r="O483" s="5"/>
      <c r="P483" s="5"/>
      <c r="Q483" s="9"/>
    </row>
    <row r="484" spans="1:17" ht="11.25">
      <c r="A484" s="5"/>
      <c r="B484" s="5"/>
      <c r="C484" s="5"/>
      <c r="D484" s="5"/>
      <c r="E484" s="5"/>
      <c r="F484" s="5"/>
      <c r="G484" s="5"/>
      <c r="H484" s="5"/>
      <c r="I484" s="5"/>
      <c r="J484" s="5"/>
      <c r="K484" s="5"/>
      <c r="L484" s="5"/>
      <c r="M484" s="5"/>
      <c r="N484" s="5"/>
      <c r="O484" s="5"/>
      <c r="P484" s="5"/>
      <c r="Q484" s="9"/>
    </row>
    <row r="485" spans="1:17" ht="11.25">
      <c r="A485" s="5"/>
      <c r="B485" s="5"/>
      <c r="C485" s="5"/>
      <c r="D485" s="5"/>
      <c r="E485" s="5"/>
      <c r="F485" s="5"/>
      <c r="G485" s="5"/>
      <c r="H485" s="5"/>
      <c r="I485" s="5"/>
      <c r="J485" s="5"/>
      <c r="K485" s="5"/>
      <c r="L485" s="5"/>
      <c r="M485" s="5"/>
      <c r="N485" s="5"/>
      <c r="O485" s="5"/>
      <c r="P485" s="5"/>
      <c r="Q485" s="9"/>
    </row>
    <row r="486" spans="1:17" ht="11.25">
      <c r="A486" s="5"/>
      <c r="B486" s="5"/>
      <c r="C486" s="5"/>
      <c r="D486" s="5"/>
      <c r="E486" s="5"/>
      <c r="F486" s="5"/>
      <c r="G486" s="5"/>
      <c r="H486" s="5"/>
      <c r="I486" s="5"/>
      <c r="J486" s="5"/>
      <c r="K486" s="5"/>
      <c r="L486" s="5"/>
      <c r="M486" s="5"/>
      <c r="N486" s="5"/>
      <c r="O486" s="5"/>
      <c r="P486" s="5"/>
      <c r="Q486" s="9"/>
    </row>
    <row r="487" spans="1:17" ht="11.25">
      <c r="A487" s="5"/>
      <c r="B487" s="5"/>
      <c r="C487" s="5"/>
      <c r="D487" s="5"/>
      <c r="E487" s="5"/>
      <c r="F487" s="5"/>
      <c r="G487" s="5"/>
      <c r="H487" s="5"/>
      <c r="I487" s="5"/>
      <c r="J487" s="5"/>
      <c r="K487" s="5"/>
      <c r="L487" s="5"/>
      <c r="M487" s="5"/>
      <c r="N487" s="5"/>
      <c r="O487" s="5"/>
      <c r="P487" s="5"/>
      <c r="Q487" s="9"/>
    </row>
    <row r="488" spans="1:17" ht="11.25">
      <c r="A488" s="5"/>
      <c r="B488" s="5"/>
      <c r="C488" s="5"/>
      <c r="D488" s="5"/>
      <c r="E488" s="5"/>
      <c r="F488" s="5"/>
      <c r="G488" s="5"/>
      <c r="H488" s="5"/>
      <c r="I488" s="5"/>
      <c r="J488" s="5"/>
      <c r="K488" s="5"/>
      <c r="L488" s="5"/>
      <c r="M488" s="5"/>
      <c r="N488" s="5"/>
      <c r="O488" s="5"/>
      <c r="P488" s="5"/>
      <c r="Q488" s="9"/>
    </row>
    <row r="489" spans="1:17" ht="11.25">
      <c r="A489" s="5"/>
      <c r="B489" s="5"/>
      <c r="C489" s="5"/>
      <c r="D489" s="5"/>
      <c r="E489" s="5"/>
      <c r="F489" s="5"/>
      <c r="G489" s="5"/>
      <c r="H489" s="5"/>
      <c r="I489" s="5"/>
      <c r="J489" s="5"/>
      <c r="K489" s="5"/>
      <c r="L489" s="5"/>
      <c r="M489" s="5"/>
      <c r="N489" s="5"/>
      <c r="O489" s="5"/>
      <c r="P489" s="5"/>
      <c r="Q489" s="9"/>
    </row>
    <row r="490" spans="1:17" ht="11.25">
      <c r="A490" s="5"/>
      <c r="B490" s="5"/>
      <c r="C490" s="5"/>
      <c r="D490" s="5"/>
      <c r="E490" s="5"/>
      <c r="F490" s="5"/>
      <c r="G490" s="5"/>
      <c r="H490" s="5"/>
      <c r="I490" s="5"/>
      <c r="J490" s="5"/>
      <c r="K490" s="5"/>
      <c r="L490" s="5"/>
      <c r="M490" s="5"/>
      <c r="N490" s="5"/>
      <c r="O490" s="5"/>
      <c r="P490" s="5"/>
      <c r="Q490" s="9"/>
    </row>
    <row r="491" spans="1:17" ht="11.25">
      <c r="A491" s="5"/>
      <c r="B491" s="5"/>
      <c r="C491" s="5"/>
      <c r="D491" s="5"/>
      <c r="E491" s="5"/>
      <c r="F491" s="5"/>
      <c r="G491" s="5"/>
      <c r="H491" s="5"/>
      <c r="I491" s="5"/>
      <c r="J491" s="5"/>
      <c r="K491" s="5"/>
      <c r="L491" s="5"/>
      <c r="M491" s="5"/>
      <c r="N491" s="5"/>
      <c r="O491" s="5"/>
      <c r="P491" s="5"/>
      <c r="Q491" s="9"/>
    </row>
    <row r="492" spans="1:17" ht="11.25">
      <c r="A492" s="5"/>
      <c r="B492" s="5"/>
      <c r="C492" s="5"/>
      <c r="D492" s="5"/>
      <c r="E492" s="5"/>
      <c r="F492" s="5"/>
      <c r="G492" s="5"/>
      <c r="H492" s="5"/>
      <c r="I492" s="5"/>
      <c r="J492" s="5"/>
      <c r="K492" s="5"/>
      <c r="L492" s="5"/>
      <c r="M492" s="5"/>
      <c r="N492" s="5"/>
      <c r="O492" s="5"/>
      <c r="P492" s="5"/>
      <c r="Q492" s="9"/>
    </row>
    <row r="493" spans="1:17" ht="11.25">
      <c r="A493" s="5"/>
      <c r="B493" s="5"/>
      <c r="C493" s="5"/>
      <c r="D493" s="5"/>
      <c r="E493" s="5"/>
      <c r="F493" s="5"/>
      <c r="G493" s="5"/>
      <c r="H493" s="5"/>
      <c r="I493" s="5"/>
      <c r="J493" s="5"/>
      <c r="K493" s="5"/>
      <c r="L493" s="5"/>
      <c r="M493" s="5"/>
      <c r="N493" s="5"/>
      <c r="O493" s="5"/>
      <c r="P493" s="5"/>
      <c r="Q493" s="9"/>
    </row>
    <row r="494" spans="1:17" ht="11.25">
      <c r="A494" s="5"/>
      <c r="B494" s="5"/>
      <c r="C494" s="5"/>
      <c r="D494" s="5"/>
      <c r="E494" s="5"/>
      <c r="F494" s="5"/>
      <c r="G494" s="5"/>
      <c r="H494" s="5"/>
      <c r="I494" s="5"/>
      <c r="J494" s="5"/>
      <c r="K494" s="5"/>
      <c r="L494" s="5"/>
      <c r="M494" s="5"/>
      <c r="N494" s="5"/>
      <c r="O494" s="5"/>
      <c r="P494" s="5"/>
      <c r="Q494" s="9"/>
    </row>
    <row r="495" spans="1:17" ht="11.25">
      <c r="A495" s="5"/>
      <c r="B495" s="5"/>
      <c r="C495" s="5"/>
      <c r="D495" s="5"/>
      <c r="E495" s="5"/>
      <c r="F495" s="5"/>
      <c r="G495" s="5"/>
      <c r="H495" s="5"/>
      <c r="I495" s="5"/>
      <c r="J495" s="5"/>
      <c r="K495" s="5"/>
      <c r="L495" s="5"/>
      <c r="M495" s="5"/>
      <c r="N495" s="5"/>
      <c r="O495" s="5"/>
      <c r="P495" s="5"/>
      <c r="Q495" s="9"/>
    </row>
    <row r="496" spans="1:17" ht="11.25">
      <c r="A496" s="5"/>
      <c r="B496" s="5"/>
      <c r="C496" s="5"/>
      <c r="D496" s="5"/>
      <c r="E496" s="5"/>
      <c r="F496" s="5"/>
      <c r="G496" s="5"/>
      <c r="H496" s="5"/>
      <c r="I496" s="5"/>
      <c r="J496" s="5"/>
      <c r="K496" s="5"/>
      <c r="L496" s="5"/>
      <c r="M496" s="5"/>
      <c r="N496" s="5"/>
      <c r="O496" s="5"/>
      <c r="P496" s="5"/>
      <c r="Q496" s="9"/>
    </row>
    <row r="497" spans="1:17" ht="11.25">
      <c r="A497" s="5"/>
      <c r="B497" s="5"/>
      <c r="C497" s="5"/>
      <c r="D497" s="5"/>
      <c r="E497" s="5"/>
      <c r="F497" s="5"/>
      <c r="G497" s="5"/>
      <c r="H497" s="5"/>
      <c r="I497" s="5"/>
      <c r="J497" s="5"/>
      <c r="K497" s="5"/>
      <c r="L497" s="5"/>
      <c r="M497" s="5"/>
      <c r="N497" s="5"/>
      <c r="O497" s="5"/>
      <c r="P497" s="5"/>
      <c r="Q497" s="9"/>
    </row>
    <row r="498" spans="1:17" ht="11.25">
      <c r="A498" s="5"/>
      <c r="B498" s="5"/>
      <c r="C498" s="5"/>
      <c r="D498" s="5"/>
      <c r="E498" s="5"/>
      <c r="F498" s="5"/>
      <c r="G498" s="5"/>
      <c r="H498" s="5"/>
      <c r="I498" s="5"/>
      <c r="J498" s="5"/>
      <c r="K498" s="5"/>
      <c r="L498" s="5"/>
      <c r="M498" s="5"/>
      <c r="N498" s="5"/>
      <c r="O498" s="5"/>
      <c r="P498" s="5"/>
      <c r="Q498" s="9"/>
    </row>
    <row r="499" spans="1:17" ht="11.25">
      <c r="A499" s="5"/>
      <c r="B499" s="5"/>
      <c r="C499" s="5"/>
      <c r="D499" s="5"/>
      <c r="E499" s="5"/>
      <c r="F499" s="5"/>
      <c r="G499" s="5"/>
      <c r="H499" s="5"/>
      <c r="I499" s="5"/>
      <c r="J499" s="5"/>
      <c r="K499" s="5"/>
      <c r="L499" s="5"/>
      <c r="M499" s="5"/>
      <c r="N499" s="5"/>
      <c r="O499" s="5"/>
      <c r="P499" s="5"/>
      <c r="Q499" s="9"/>
    </row>
    <row r="500" spans="1:17" ht="11.25">
      <c r="A500" s="5"/>
      <c r="B500" s="5"/>
      <c r="C500" s="5"/>
      <c r="D500" s="5"/>
      <c r="E500" s="5"/>
      <c r="F500" s="5"/>
      <c r="G500" s="5"/>
      <c r="H500" s="5"/>
      <c r="I500" s="5"/>
      <c r="J500" s="5"/>
      <c r="K500" s="5"/>
      <c r="L500" s="5"/>
      <c r="M500" s="5"/>
      <c r="N500" s="5"/>
      <c r="O500" s="5"/>
      <c r="P500" s="5"/>
      <c r="Q500" s="9"/>
    </row>
    <row r="501" spans="1:17" ht="11.25">
      <c r="A501" s="5"/>
      <c r="B501" s="5"/>
      <c r="C501" s="5"/>
      <c r="D501" s="5"/>
      <c r="E501" s="5"/>
      <c r="F501" s="5"/>
      <c r="G501" s="5"/>
      <c r="H501" s="5"/>
      <c r="I501" s="5"/>
      <c r="J501" s="5"/>
      <c r="K501" s="5"/>
      <c r="L501" s="5"/>
      <c r="M501" s="5"/>
      <c r="N501" s="5"/>
      <c r="O501" s="5"/>
      <c r="P501" s="5"/>
      <c r="Q501" s="9"/>
    </row>
    <row r="502" spans="1:17" ht="11.25">
      <c r="A502" s="5"/>
      <c r="B502" s="5"/>
      <c r="C502" s="5"/>
      <c r="D502" s="5"/>
      <c r="E502" s="5"/>
      <c r="F502" s="5"/>
      <c r="G502" s="5"/>
      <c r="H502" s="5"/>
      <c r="I502" s="5"/>
      <c r="J502" s="5"/>
      <c r="K502" s="5"/>
      <c r="L502" s="5"/>
      <c r="M502" s="5"/>
      <c r="N502" s="5"/>
      <c r="O502" s="5"/>
      <c r="P502" s="5"/>
      <c r="Q502" s="9"/>
    </row>
    <row r="503" spans="1:17" ht="11.25">
      <c r="A503" s="5"/>
      <c r="B503" s="5"/>
      <c r="C503" s="5"/>
      <c r="D503" s="5"/>
      <c r="E503" s="5"/>
      <c r="F503" s="5"/>
      <c r="G503" s="5"/>
      <c r="H503" s="5"/>
      <c r="I503" s="5"/>
      <c r="J503" s="5"/>
      <c r="K503" s="5"/>
      <c r="L503" s="5"/>
      <c r="M503" s="5"/>
      <c r="N503" s="5"/>
      <c r="O503" s="5"/>
      <c r="P503" s="5"/>
      <c r="Q503" s="9"/>
    </row>
    <row r="504" spans="1:17" ht="11.25">
      <c r="A504" s="5"/>
      <c r="B504" s="5"/>
      <c r="C504" s="5"/>
      <c r="D504" s="5"/>
      <c r="E504" s="5"/>
      <c r="F504" s="5"/>
      <c r="G504" s="5"/>
      <c r="H504" s="5"/>
      <c r="I504" s="5"/>
      <c r="J504" s="5"/>
      <c r="K504" s="5"/>
      <c r="L504" s="5"/>
      <c r="M504" s="5"/>
      <c r="N504" s="5"/>
      <c r="O504" s="5"/>
      <c r="P504" s="5"/>
      <c r="Q504" s="9"/>
    </row>
    <row r="505" spans="1:17" ht="11.25">
      <c r="A505" s="5"/>
      <c r="B505" s="5"/>
      <c r="C505" s="5"/>
      <c r="D505" s="5"/>
      <c r="E505" s="5"/>
      <c r="F505" s="5"/>
      <c r="G505" s="5"/>
      <c r="H505" s="5"/>
      <c r="I505" s="5"/>
      <c r="J505" s="5"/>
      <c r="K505" s="5"/>
      <c r="L505" s="5"/>
      <c r="M505" s="5"/>
      <c r="N505" s="5"/>
      <c r="O505" s="5"/>
      <c r="P505" s="5"/>
      <c r="Q505" s="9"/>
    </row>
    <row r="506" spans="1:17" ht="11.25">
      <c r="A506" s="5"/>
      <c r="B506" s="5"/>
      <c r="C506" s="5"/>
      <c r="D506" s="5"/>
      <c r="E506" s="5"/>
      <c r="F506" s="5"/>
      <c r="G506" s="5"/>
      <c r="H506" s="5"/>
      <c r="I506" s="5"/>
      <c r="J506" s="5"/>
      <c r="K506" s="5"/>
      <c r="L506" s="5"/>
      <c r="M506" s="5"/>
      <c r="N506" s="5"/>
      <c r="O506" s="5"/>
      <c r="P506" s="5"/>
      <c r="Q506" s="9"/>
    </row>
    <row r="507" spans="1:17" ht="11.25">
      <c r="A507" s="5"/>
      <c r="B507" s="5"/>
      <c r="C507" s="5"/>
      <c r="D507" s="5"/>
      <c r="E507" s="5"/>
      <c r="F507" s="5"/>
      <c r="G507" s="5"/>
      <c r="H507" s="5"/>
      <c r="I507" s="5"/>
      <c r="J507" s="5"/>
      <c r="K507" s="5"/>
      <c r="L507" s="5"/>
      <c r="M507" s="5"/>
      <c r="N507" s="5"/>
      <c r="O507" s="5"/>
      <c r="P507" s="5"/>
      <c r="Q507" s="9"/>
    </row>
    <row r="508" spans="1:17" ht="11.25">
      <c r="A508" s="5"/>
      <c r="B508" s="5"/>
      <c r="C508" s="5"/>
      <c r="D508" s="5"/>
      <c r="E508" s="5"/>
      <c r="F508" s="5"/>
      <c r="G508" s="5"/>
      <c r="H508" s="5"/>
      <c r="I508" s="5"/>
      <c r="J508" s="5"/>
      <c r="K508" s="5"/>
      <c r="L508" s="5"/>
      <c r="M508" s="5"/>
      <c r="N508" s="5"/>
      <c r="O508" s="5"/>
      <c r="P508" s="5"/>
      <c r="Q508" s="9"/>
    </row>
    <row r="509" spans="1:17" ht="11.25">
      <c r="A509" s="5"/>
      <c r="B509" s="5"/>
      <c r="C509" s="5"/>
      <c r="D509" s="5"/>
      <c r="E509" s="5"/>
      <c r="F509" s="5"/>
      <c r="G509" s="5"/>
      <c r="H509" s="5"/>
      <c r="I509" s="5"/>
      <c r="J509" s="5"/>
      <c r="K509" s="5"/>
      <c r="L509" s="5"/>
      <c r="M509" s="5"/>
      <c r="N509" s="5"/>
      <c r="O509" s="5"/>
      <c r="P509" s="5"/>
      <c r="Q509" s="9"/>
    </row>
    <row r="510" spans="1:17" ht="11.25">
      <c r="A510" s="5"/>
      <c r="B510" s="5"/>
      <c r="C510" s="5"/>
      <c r="D510" s="5"/>
      <c r="E510" s="5"/>
      <c r="F510" s="5"/>
      <c r="G510" s="5"/>
      <c r="H510" s="5"/>
      <c r="I510" s="5"/>
      <c r="J510" s="5"/>
      <c r="K510" s="5"/>
      <c r="L510" s="5"/>
      <c r="M510" s="5"/>
      <c r="N510" s="5"/>
      <c r="O510" s="5"/>
      <c r="P510" s="5"/>
      <c r="Q510" s="9"/>
    </row>
    <row r="511" spans="1:17" ht="11.25">
      <c r="A511" s="5"/>
      <c r="B511" s="5"/>
      <c r="C511" s="5"/>
      <c r="D511" s="5"/>
      <c r="E511" s="5"/>
      <c r="F511" s="5"/>
      <c r="G511" s="5"/>
      <c r="H511" s="5"/>
      <c r="I511" s="5"/>
      <c r="J511" s="5"/>
      <c r="K511" s="5"/>
      <c r="L511" s="5"/>
      <c r="M511" s="5"/>
      <c r="N511" s="5"/>
      <c r="O511" s="5"/>
      <c r="P511" s="5"/>
      <c r="Q511" s="9"/>
    </row>
    <row r="512" spans="1:17" ht="11.25">
      <c r="A512" s="5"/>
      <c r="B512" s="5"/>
      <c r="C512" s="5"/>
      <c r="D512" s="5"/>
      <c r="E512" s="5"/>
      <c r="F512" s="5"/>
      <c r="G512" s="5"/>
      <c r="H512" s="5"/>
      <c r="I512" s="5"/>
      <c r="J512" s="5"/>
      <c r="K512" s="5"/>
      <c r="L512" s="5"/>
      <c r="M512" s="5"/>
      <c r="N512" s="5"/>
      <c r="O512" s="5"/>
      <c r="P512" s="5"/>
      <c r="Q512" s="9"/>
    </row>
    <row r="513" spans="1:17" ht="11.25">
      <c r="A513" s="5"/>
      <c r="B513" s="5"/>
      <c r="C513" s="5"/>
      <c r="D513" s="5"/>
      <c r="E513" s="5"/>
      <c r="F513" s="5"/>
      <c r="G513" s="5"/>
      <c r="H513" s="5"/>
      <c r="I513" s="5"/>
      <c r="J513" s="5"/>
      <c r="K513" s="5"/>
      <c r="L513" s="5"/>
      <c r="M513" s="5"/>
      <c r="N513" s="5"/>
      <c r="O513" s="5"/>
      <c r="P513" s="5"/>
      <c r="Q513" s="9"/>
    </row>
    <row r="514" spans="1:17" ht="11.25">
      <c r="A514" s="5"/>
      <c r="B514" s="5"/>
      <c r="C514" s="5"/>
      <c r="D514" s="5"/>
      <c r="E514" s="5"/>
      <c r="F514" s="5"/>
      <c r="G514" s="5"/>
      <c r="H514" s="5"/>
      <c r="I514" s="5"/>
      <c r="J514" s="5"/>
      <c r="K514" s="5"/>
      <c r="L514" s="5"/>
      <c r="M514" s="5"/>
      <c r="N514" s="5"/>
      <c r="O514" s="5"/>
      <c r="P514" s="5"/>
      <c r="Q514" s="9"/>
    </row>
    <row r="515" spans="1:17" ht="11.25">
      <c r="A515" s="5"/>
      <c r="B515" s="5"/>
      <c r="C515" s="5"/>
      <c r="D515" s="5"/>
      <c r="E515" s="5"/>
      <c r="F515" s="5"/>
      <c r="G515" s="5"/>
      <c r="H515" s="5"/>
      <c r="I515" s="5"/>
      <c r="J515" s="5"/>
      <c r="K515" s="5"/>
      <c r="L515" s="5"/>
      <c r="M515" s="5"/>
      <c r="N515" s="5"/>
      <c r="O515" s="5"/>
      <c r="P515" s="5"/>
      <c r="Q515" s="9"/>
    </row>
    <row r="516" spans="1:17" ht="11.25">
      <c r="A516" s="5"/>
      <c r="B516" s="5"/>
      <c r="C516" s="5"/>
      <c r="D516" s="5"/>
      <c r="E516" s="5"/>
      <c r="F516" s="5"/>
      <c r="G516" s="5"/>
      <c r="H516" s="5"/>
      <c r="I516" s="5"/>
      <c r="J516" s="5"/>
      <c r="K516" s="5"/>
      <c r="L516" s="5"/>
      <c r="M516" s="5"/>
      <c r="N516" s="5"/>
      <c r="O516" s="5"/>
      <c r="P516" s="5"/>
      <c r="Q516" s="9"/>
    </row>
    <row r="517" spans="1:17" ht="11.25">
      <c r="A517" s="5"/>
      <c r="B517" s="5"/>
      <c r="C517" s="5"/>
      <c r="D517" s="5"/>
      <c r="E517" s="5"/>
      <c r="F517" s="5"/>
      <c r="G517" s="5"/>
      <c r="H517" s="5"/>
      <c r="I517" s="5"/>
      <c r="J517" s="5"/>
      <c r="K517" s="5"/>
      <c r="L517" s="5"/>
      <c r="M517" s="5"/>
      <c r="N517" s="5"/>
      <c r="O517" s="5"/>
      <c r="P517" s="5"/>
      <c r="Q517" s="9"/>
    </row>
    <row r="518" spans="1:17" ht="11.25">
      <c r="A518" s="5"/>
      <c r="B518" s="5"/>
      <c r="C518" s="5"/>
      <c r="D518" s="5"/>
      <c r="E518" s="5"/>
      <c r="F518" s="5"/>
      <c r="G518" s="5"/>
      <c r="H518" s="5"/>
      <c r="I518" s="5"/>
      <c r="J518" s="5"/>
      <c r="K518" s="5"/>
      <c r="L518" s="5"/>
      <c r="M518" s="5"/>
      <c r="N518" s="5"/>
      <c r="O518" s="5"/>
      <c r="P518" s="5"/>
      <c r="Q518" s="9"/>
    </row>
    <row r="519" spans="1:17" ht="11.25">
      <c r="A519" s="5"/>
      <c r="B519" s="5"/>
      <c r="C519" s="5"/>
      <c r="D519" s="5"/>
      <c r="E519" s="5"/>
      <c r="F519" s="5"/>
      <c r="G519" s="5"/>
      <c r="H519" s="5"/>
      <c r="I519" s="5"/>
      <c r="J519" s="5"/>
      <c r="K519" s="5"/>
      <c r="L519" s="5"/>
      <c r="M519" s="5"/>
      <c r="N519" s="5"/>
      <c r="O519" s="5"/>
      <c r="P519" s="5"/>
      <c r="Q519" s="9"/>
    </row>
    <row r="520" spans="1:17" ht="11.25">
      <c r="A520" s="5"/>
      <c r="B520" s="5"/>
      <c r="C520" s="5"/>
      <c r="D520" s="5"/>
      <c r="E520" s="5"/>
      <c r="F520" s="5"/>
      <c r="G520" s="5"/>
      <c r="H520" s="5"/>
      <c r="I520" s="5"/>
      <c r="J520" s="5"/>
      <c r="K520" s="5"/>
      <c r="L520" s="5"/>
      <c r="M520" s="5"/>
      <c r="N520" s="5"/>
      <c r="O520" s="5"/>
      <c r="P520" s="5"/>
      <c r="Q520" s="9"/>
    </row>
    <row r="521" spans="1:17" ht="11.25">
      <c r="A521" s="5"/>
      <c r="B521" s="5"/>
      <c r="C521" s="5"/>
      <c r="D521" s="5"/>
      <c r="E521" s="5"/>
      <c r="F521" s="5"/>
      <c r="G521" s="5"/>
      <c r="H521" s="5"/>
      <c r="I521" s="5"/>
      <c r="J521" s="5"/>
      <c r="K521" s="5"/>
      <c r="L521" s="5"/>
      <c r="M521" s="5"/>
      <c r="N521" s="5"/>
      <c r="O521" s="5"/>
      <c r="P521" s="5"/>
      <c r="Q521" s="9"/>
    </row>
    <row r="522" spans="1:17" ht="11.25">
      <c r="A522" s="5"/>
      <c r="B522" s="5"/>
      <c r="C522" s="5"/>
      <c r="D522" s="5"/>
      <c r="E522" s="5"/>
      <c r="F522" s="5"/>
      <c r="G522" s="5"/>
      <c r="H522" s="5"/>
      <c r="I522" s="5"/>
      <c r="J522" s="5"/>
      <c r="K522" s="5"/>
      <c r="L522" s="5"/>
      <c r="M522" s="5"/>
      <c r="N522" s="5"/>
      <c r="O522" s="5"/>
      <c r="P522" s="5"/>
      <c r="Q522" s="9"/>
    </row>
    <row r="523" spans="1:17" ht="11.25">
      <c r="A523" s="5"/>
      <c r="B523" s="5"/>
      <c r="C523" s="5"/>
      <c r="D523" s="5"/>
      <c r="E523" s="5"/>
      <c r="F523" s="5"/>
      <c r="G523" s="5"/>
      <c r="H523" s="5"/>
      <c r="I523" s="5"/>
      <c r="J523" s="5"/>
      <c r="K523" s="5"/>
      <c r="L523" s="5"/>
      <c r="M523" s="5"/>
      <c r="N523" s="5"/>
      <c r="O523" s="5"/>
      <c r="P523" s="5"/>
      <c r="Q523" s="9"/>
    </row>
    <row r="524" spans="1:17" ht="11.25">
      <c r="A524" s="5"/>
      <c r="B524" s="5"/>
      <c r="C524" s="5"/>
      <c r="D524" s="5"/>
      <c r="E524" s="5"/>
      <c r="F524" s="5"/>
      <c r="G524" s="5"/>
      <c r="H524" s="5"/>
      <c r="I524" s="5"/>
      <c r="J524" s="5"/>
      <c r="K524" s="5"/>
      <c r="L524" s="5"/>
      <c r="M524" s="5"/>
      <c r="N524" s="5"/>
      <c r="O524" s="5"/>
      <c r="P524" s="5"/>
      <c r="Q524" s="9"/>
    </row>
    <row r="525" spans="1:17" ht="11.25">
      <c r="A525" s="5"/>
      <c r="B525" s="5"/>
      <c r="C525" s="5"/>
      <c r="D525" s="5"/>
      <c r="E525" s="5"/>
      <c r="F525" s="5"/>
      <c r="G525" s="5"/>
      <c r="H525" s="5"/>
      <c r="I525" s="5"/>
      <c r="J525" s="5"/>
      <c r="K525" s="5"/>
      <c r="L525" s="5"/>
      <c r="M525" s="5"/>
      <c r="N525" s="5"/>
      <c r="O525" s="5"/>
      <c r="P525" s="5"/>
      <c r="Q525" s="9"/>
    </row>
    <row r="526" spans="1:17" ht="11.25">
      <c r="A526" s="5"/>
      <c r="B526" s="5"/>
      <c r="C526" s="5"/>
      <c r="D526" s="5"/>
      <c r="E526" s="5"/>
      <c r="F526" s="5"/>
      <c r="G526" s="5"/>
      <c r="H526" s="5"/>
      <c r="I526" s="5"/>
      <c r="J526" s="5"/>
      <c r="K526" s="5"/>
      <c r="L526" s="5"/>
      <c r="M526" s="5"/>
      <c r="N526" s="5"/>
      <c r="O526" s="5"/>
      <c r="P526" s="5"/>
      <c r="Q526" s="9"/>
    </row>
    <row r="527" spans="1:17" ht="11.25">
      <c r="A527" s="5"/>
      <c r="B527" s="5"/>
      <c r="C527" s="5"/>
      <c r="D527" s="5"/>
      <c r="E527" s="5"/>
      <c r="F527" s="5"/>
      <c r="G527" s="5"/>
      <c r="H527" s="5"/>
      <c r="I527" s="5"/>
      <c r="J527" s="5"/>
      <c r="K527" s="5"/>
      <c r="L527" s="5"/>
      <c r="M527" s="5"/>
      <c r="N527" s="5"/>
      <c r="O527" s="5"/>
      <c r="P527" s="5"/>
      <c r="Q527" s="9"/>
    </row>
    <row r="528" spans="1:17" ht="11.25">
      <c r="A528" s="5"/>
      <c r="B528" s="5"/>
      <c r="C528" s="5"/>
      <c r="D528" s="5"/>
      <c r="E528" s="5"/>
      <c r="F528" s="5"/>
      <c r="G528" s="5"/>
      <c r="H528" s="5"/>
      <c r="I528" s="5"/>
      <c r="J528" s="5"/>
      <c r="K528" s="5"/>
      <c r="L528" s="5"/>
      <c r="M528" s="5"/>
      <c r="N528" s="5"/>
      <c r="O528" s="5"/>
      <c r="P528" s="5"/>
      <c r="Q528" s="9"/>
    </row>
    <row r="529" spans="1:17" ht="11.25">
      <c r="A529" s="5"/>
      <c r="B529" s="5"/>
      <c r="C529" s="5"/>
      <c r="D529" s="5"/>
      <c r="E529" s="5"/>
      <c r="F529" s="5"/>
      <c r="G529" s="5"/>
      <c r="H529" s="5"/>
      <c r="I529" s="5"/>
      <c r="J529" s="5"/>
      <c r="K529" s="5"/>
      <c r="L529" s="5"/>
      <c r="M529" s="5"/>
      <c r="N529" s="5"/>
      <c r="O529" s="5"/>
      <c r="P529" s="5"/>
      <c r="Q529" s="9"/>
    </row>
    <row r="530" spans="1:17" ht="11.25">
      <c r="A530" s="5"/>
      <c r="B530" s="5"/>
      <c r="C530" s="5"/>
      <c r="D530" s="5"/>
      <c r="E530" s="5"/>
      <c r="F530" s="5"/>
      <c r="G530" s="5"/>
      <c r="H530" s="5"/>
      <c r="I530" s="5"/>
      <c r="J530" s="5"/>
      <c r="K530" s="5"/>
      <c r="L530" s="5"/>
      <c r="M530" s="5"/>
      <c r="N530" s="5"/>
      <c r="O530" s="5"/>
      <c r="P530" s="5"/>
      <c r="Q530" s="9"/>
    </row>
    <row r="531" spans="1:17" ht="11.25">
      <c r="A531" s="5"/>
      <c r="B531" s="5"/>
      <c r="C531" s="5"/>
      <c r="D531" s="5"/>
      <c r="E531" s="5"/>
      <c r="F531" s="5"/>
      <c r="G531" s="5"/>
      <c r="H531" s="5"/>
      <c r="I531" s="5"/>
      <c r="J531" s="5"/>
      <c r="K531" s="5"/>
      <c r="L531" s="5"/>
      <c r="M531" s="5"/>
      <c r="N531" s="5"/>
      <c r="O531" s="5"/>
      <c r="P531" s="5"/>
      <c r="Q531" s="9"/>
    </row>
    <row r="532" spans="1:17" ht="11.25">
      <c r="A532" s="5"/>
      <c r="B532" s="5"/>
      <c r="C532" s="5"/>
      <c r="D532" s="5"/>
      <c r="E532" s="5"/>
      <c r="F532" s="5"/>
      <c r="G532" s="5"/>
      <c r="H532" s="5"/>
      <c r="I532" s="5"/>
      <c r="J532" s="5"/>
      <c r="K532" s="5"/>
      <c r="L532" s="5"/>
      <c r="M532" s="5"/>
      <c r="N532" s="5"/>
      <c r="O532" s="5"/>
      <c r="P532" s="5"/>
      <c r="Q532" s="9"/>
    </row>
    <row r="533" spans="1:17" ht="11.25">
      <c r="A533" s="5"/>
      <c r="B533" s="5"/>
      <c r="C533" s="5"/>
      <c r="D533" s="5"/>
      <c r="E533" s="5"/>
      <c r="F533" s="5"/>
      <c r="G533" s="5"/>
      <c r="H533" s="5"/>
      <c r="I533" s="5"/>
      <c r="J533" s="5"/>
      <c r="K533" s="5"/>
      <c r="L533" s="5"/>
      <c r="M533" s="5"/>
      <c r="N533" s="5"/>
      <c r="O533" s="5"/>
      <c r="P533" s="5"/>
      <c r="Q533" s="9"/>
    </row>
    <row r="534" spans="1:17" ht="11.25">
      <c r="A534" s="5"/>
      <c r="B534" s="5"/>
      <c r="C534" s="5"/>
      <c r="D534" s="5"/>
      <c r="E534" s="5"/>
      <c r="F534" s="5"/>
      <c r="G534" s="5"/>
      <c r="H534" s="5"/>
      <c r="I534" s="5"/>
      <c r="J534" s="5"/>
      <c r="K534" s="5"/>
      <c r="L534" s="5"/>
      <c r="M534" s="5"/>
      <c r="N534" s="5"/>
      <c r="O534" s="5"/>
      <c r="P534" s="5"/>
      <c r="Q534" s="9"/>
    </row>
    <row r="535" spans="1:17" ht="11.25">
      <c r="A535" s="5"/>
      <c r="B535" s="5"/>
      <c r="C535" s="5"/>
      <c r="D535" s="5"/>
      <c r="E535" s="5"/>
      <c r="F535" s="5"/>
      <c r="G535" s="5"/>
      <c r="H535" s="5"/>
      <c r="I535" s="5"/>
      <c r="J535" s="5"/>
      <c r="K535" s="5"/>
      <c r="L535" s="5"/>
      <c r="M535" s="5"/>
      <c r="N535" s="5"/>
      <c r="O535" s="5"/>
      <c r="P535" s="5"/>
      <c r="Q535" s="9"/>
    </row>
    <row r="536" spans="1:17" ht="11.25">
      <c r="A536" s="5"/>
      <c r="B536" s="5"/>
      <c r="C536" s="5"/>
      <c r="D536" s="5"/>
      <c r="E536" s="5"/>
      <c r="F536" s="5"/>
      <c r="G536" s="5"/>
      <c r="H536" s="5"/>
      <c r="I536" s="5"/>
      <c r="J536" s="5"/>
      <c r="K536" s="5"/>
      <c r="L536" s="5"/>
      <c r="M536" s="5"/>
      <c r="N536" s="5"/>
      <c r="O536" s="5"/>
      <c r="P536" s="5"/>
      <c r="Q536" s="9"/>
    </row>
    <row r="537" spans="1:17" ht="11.25">
      <c r="A537" s="5"/>
      <c r="B537" s="5"/>
      <c r="C537" s="5"/>
      <c r="D537" s="5"/>
      <c r="E537" s="5"/>
      <c r="F537" s="5"/>
      <c r="G537" s="5"/>
      <c r="H537" s="5"/>
      <c r="I537" s="5"/>
      <c r="J537" s="5"/>
      <c r="K537" s="5"/>
      <c r="L537" s="5"/>
      <c r="M537" s="5"/>
      <c r="N537" s="5"/>
      <c r="O537" s="5"/>
      <c r="P537" s="5"/>
      <c r="Q537" s="9"/>
    </row>
    <row r="538" spans="1:17" ht="11.25">
      <c r="A538" s="5"/>
      <c r="B538" s="5"/>
      <c r="C538" s="5"/>
      <c r="D538" s="5"/>
      <c r="E538" s="5"/>
      <c r="F538" s="5"/>
      <c r="G538" s="5"/>
      <c r="H538" s="5"/>
      <c r="I538" s="5"/>
      <c r="J538" s="5"/>
      <c r="K538" s="5"/>
      <c r="L538" s="5"/>
      <c r="M538" s="5"/>
      <c r="N538" s="5"/>
      <c r="O538" s="5"/>
      <c r="P538" s="5"/>
      <c r="Q538" s="9"/>
    </row>
    <row r="539" spans="1:17" ht="11.25">
      <c r="A539" s="5"/>
      <c r="B539" s="5"/>
      <c r="C539" s="5"/>
      <c r="D539" s="5"/>
      <c r="E539" s="5"/>
      <c r="F539" s="5"/>
      <c r="G539" s="5"/>
      <c r="H539" s="5"/>
      <c r="I539" s="5"/>
      <c r="J539" s="5"/>
      <c r="K539" s="5"/>
      <c r="L539" s="5"/>
      <c r="M539" s="5"/>
      <c r="N539" s="5"/>
      <c r="O539" s="5"/>
      <c r="P539" s="5"/>
      <c r="Q539" s="9"/>
    </row>
    <row r="540" spans="1:17" ht="11.25">
      <c r="A540" s="5"/>
      <c r="B540" s="5"/>
      <c r="C540" s="5"/>
      <c r="D540" s="5"/>
      <c r="E540" s="5"/>
      <c r="F540" s="5"/>
      <c r="G540" s="5"/>
      <c r="H540" s="5"/>
      <c r="I540" s="5"/>
      <c r="J540" s="5"/>
      <c r="K540" s="5"/>
      <c r="L540" s="5"/>
      <c r="M540" s="5"/>
      <c r="N540" s="5"/>
      <c r="O540" s="5"/>
      <c r="P540" s="5"/>
      <c r="Q540" s="9"/>
    </row>
    <row r="541" spans="1:17" ht="11.25">
      <c r="A541" s="5"/>
      <c r="B541" s="5"/>
      <c r="C541" s="5"/>
      <c r="D541" s="5"/>
      <c r="E541" s="5"/>
      <c r="F541" s="5"/>
      <c r="G541" s="5"/>
      <c r="H541" s="5"/>
      <c r="I541" s="5"/>
      <c r="J541" s="5"/>
      <c r="K541" s="5"/>
      <c r="L541" s="5"/>
      <c r="M541" s="5"/>
      <c r="N541" s="5"/>
      <c r="O541" s="5"/>
      <c r="P541" s="5"/>
      <c r="Q541" s="9"/>
    </row>
    <row r="542" spans="1:17" ht="11.25">
      <c r="A542" s="5"/>
      <c r="B542" s="5"/>
      <c r="C542" s="5"/>
      <c r="D542" s="5"/>
      <c r="E542" s="5"/>
      <c r="F542" s="5"/>
      <c r="G542" s="5"/>
      <c r="H542" s="5"/>
      <c r="I542" s="5"/>
      <c r="J542" s="5"/>
      <c r="K542" s="5"/>
      <c r="L542" s="5"/>
      <c r="M542" s="5"/>
      <c r="N542" s="5"/>
      <c r="O542" s="5"/>
      <c r="P542" s="5"/>
      <c r="Q542" s="9"/>
    </row>
    <row r="543" spans="1:17" ht="11.25">
      <c r="A543" s="5"/>
      <c r="B543" s="5"/>
      <c r="C543" s="5"/>
      <c r="D543" s="5"/>
      <c r="E543" s="5"/>
      <c r="F543" s="5"/>
      <c r="G543" s="5"/>
      <c r="H543" s="5"/>
      <c r="I543" s="5"/>
      <c r="J543" s="5"/>
      <c r="K543" s="5"/>
      <c r="L543" s="5"/>
      <c r="M543" s="5"/>
      <c r="N543" s="5"/>
      <c r="O543" s="5"/>
      <c r="P543" s="5"/>
      <c r="Q543" s="9"/>
    </row>
    <row r="544" spans="1:17" ht="11.25">
      <c r="A544" s="5"/>
      <c r="B544" s="5"/>
      <c r="C544" s="5"/>
      <c r="D544" s="5"/>
      <c r="E544" s="5"/>
      <c r="F544" s="5"/>
      <c r="G544" s="5"/>
      <c r="H544" s="5"/>
      <c r="I544" s="5"/>
      <c r="J544" s="5"/>
      <c r="K544" s="5"/>
      <c r="L544" s="5"/>
      <c r="M544" s="5"/>
      <c r="N544" s="5"/>
      <c r="O544" s="5"/>
      <c r="P544" s="5"/>
      <c r="Q544" s="9"/>
    </row>
    <row r="545" spans="1:17" ht="11.25">
      <c r="A545" s="5"/>
      <c r="B545" s="5"/>
      <c r="C545" s="5"/>
      <c r="D545" s="5"/>
      <c r="E545" s="5"/>
      <c r="F545" s="5"/>
      <c r="G545" s="5"/>
      <c r="H545" s="5"/>
      <c r="I545" s="5"/>
      <c r="J545" s="5"/>
      <c r="K545" s="5"/>
      <c r="L545" s="5"/>
      <c r="M545" s="5"/>
      <c r="N545" s="5"/>
      <c r="O545" s="5"/>
      <c r="P545" s="5"/>
      <c r="Q545" s="9"/>
    </row>
    <row r="546" spans="1:17" ht="11.25">
      <c r="A546" s="5"/>
      <c r="B546" s="5"/>
      <c r="C546" s="5"/>
      <c r="D546" s="5"/>
      <c r="E546" s="5"/>
      <c r="F546" s="5"/>
      <c r="G546" s="5"/>
      <c r="H546" s="5"/>
      <c r="I546" s="5"/>
      <c r="J546" s="5"/>
      <c r="K546" s="5"/>
      <c r="L546" s="5"/>
      <c r="M546" s="5"/>
      <c r="N546" s="5"/>
      <c r="O546" s="5"/>
      <c r="P546" s="5"/>
      <c r="Q546" s="9"/>
    </row>
    <row r="547" spans="1:17" ht="11.25">
      <c r="A547" s="5"/>
      <c r="B547" s="5"/>
      <c r="C547" s="5"/>
      <c r="D547" s="5"/>
      <c r="E547" s="5"/>
      <c r="F547" s="5"/>
      <c r="G547" s="5"/>
      <c r="H547" s="5"/>
      <c r="I547" s="5"/>
      <c r="J547" s="5"/>
      <c r="K547" s="5"/>
      <c r="L547" s="5"/>
      <c r="M547" s="5"/>
      <c r="N547" s="5"/>
      <c r="O547" s="5"/>
      <c r="P547" s="5"/>
      <c r="Q547" s="9"/>
    </row>
    <row r="548" spans="1:17" ht="11.25">
      <c r="A548" s="5"/>
      <c r="B548" s="5"/>
      <c r="C548" s="5"/>
      <c r="D548" s="5"/>
      <c r="E548" s="5"/>
      <c r="F548" s="5"/>
      <c r="G548" s="5"/>
      <c r="H548" s="5"/>
      <c r="I548" s="5"/>
      <c r="J548" s="5"/>
      <c r="K548" s="5"/>
      <c r="L548" s="5"/>
      <c r="M548" s="5"/>
      <c r="N548" s="5"/>
      <c r="O548" s="5"/>
      <c r="P548" s="5"/>
      <c r="Q548" s="9"/>
    </row>
    <row r="549" spans="1:17" ht="11.25">
      <c r="A549" s="5"/>
      <c r="B549" s="5"/>
      <c r="C549" s="5"/>
      <c r="D549" s="5"/>
      <c r="E549" s="5"/>
      <c r="F549" s="5"/>
      <c r="G549" s="5"/>
      <c r="H549" s="5"/>
      <c r="I549" s="5"/>
      <c r="J549" s="5"/>
      <c r="K549" s="5"/>
      <c r="L549" s="5"/>
      <c r="M549" s="5"/>
      <c r="N549" s="5"/>
      <c r="O549" s="5"/>
      <c r="P549" s="5"/>
      <c r="Q549" s="9"/>
    </row>
    <row r="550" spans="1:17" ht="11.25">
      <c r="A550" s="5"/>
      <c r="B550" s="5"/>
      <c r="C550" s="5"/>
      <c r="D550" s="5"/>
      <c r="E550" s="5"/>
      <c r="F550" s="5"/>
      <c r="G550" s="5"/>
      <c r="H550" s="5"/>
      <c r="I550" s="5"/>
      <c r="J550" s="5"/>
      <c r="K550" s="5"/>
      <c r="L550" s="5"/>
      <c r="M550" s="5"/>
      <c r="N550" s="5"/>
      <c r="O550" s="5"/>
      <c r="P550" s="5"/>
      <c r="Q550" s="9"/>
    </row>
    <row r="551" spans="1:17" ht="11.25">
      <c r="A551" s="5"/>
      <c r="B551" s="5"/>
      <c r="C551" s="5"/>
      <c r="D551" s="5"/>
      <c r="E551" s="5"/>
      <c r="F551" s="5"/>
      <c r="G551" s="5"/>
      <c r="H551" s="5"/>
      <c r="I551" s="5"/>
      <c r="J551" s="5"/>
      <c r="K551" s="5"/>
      <c r="L551" s="5"/>
      <c r="M551" s="5"/>
      <c r="N551" s="5"/>
      <c r="O551" s="5"/>
      <c r="P551" s="5"/>
      <c r="Q551" s="9"/>
    </row>
    <row r="552" spans="1:17" ht="11.25">
      <c r="A552" s="5"/>
      <c r="B552" s="5"/>
      <c r="C552" s="5"/>
      <c r="D552" s="5"/>
      <c r="E552" s="5"/>
      <c r="F552" s="5"/>
      <c r="G552" s="5"/>
      <c r="H552" s="5"/>
      <c r="I552" s="5"/>
      <c r="J552" s="5"/>
      <c r="K552" s="5"/>
      <c r="L552" s="5"/>
      <c r="M552" s="5"/>
      <c r="N552" s="5"/>
      <c r="O552" s="5"/>
      <c r="P552" s="5"/>
      <c r="Q552" s="9"/>
    </row>
    <row r="553" spans="1:17" ht="11.25">
      <c r="A553" s="5"/>
      <c r="B553" s="5"/>
      <c r="C553" s="5"/>
      <c r="D553" s="5"/>
      <c r="E553" s="5"/>
      <c r="F553" s="5"/>
      <c r="G553" s="5"/>
      <c r="H553" s="5"/>
      <c r="I553" s="5"/>
      <c r="J553" s="5"/>
      <c r="K553" s="5"/>
      <c r="L553" s="5"/>
      <c r="M553" s="5"/>
      <c r="N553" s="5"/>
      <c r="O553" s="5"/>
      <c r="P553" s="5"/>
      <c r="Q553" s="9"/>
    </row>
    <row r="554" spans="1:17" ht="11.25">
      <c r="A554" s="5"/>
      <c r="B554" s="5"/>
      <c r="C554" s="5"/>
      <c r="D554" s="5"/>
      <c r="E554" s="5"/>
      <c r="F554" s="5"/>
      <c r="G554" s="5"/>
      <c r="H554" s="5"/>
      <c r="I554" s="5"/>
      <c r="J554" s="5"/>
      <c r="K554" s="5"/>
      <c r="L554" s="5"/>
      <c r="M554" s="5"/>
      <c r="N554" s="5"/>
      <c r="O554" s="5"/>
      <c r="P554" s="5"/>
      <c r="Q554" s="9"/>
    </row>
    <row r="555" spans="1:17" ht="11.25">
      <c r="A555" s="5"/>
      <c r="B555" s="5"/>
      <c r="C555" s="5"/>
      <c r="D555" s="5"/>
      <c r="E555" s="5"/>
      <c r="F555" s="5"/>
      <c r="G555" s="5"/>
      <c r="H555" s="5"/>
      <c r="I555" s="5"/>
      <c r="J555" s="5"/>
      <c r="K555" s="5"/>
      <c r="L555" s="5"/>
      <c r="M555" s="5"/>
      <c r="N555" s="5"/>
      <c r="O555" s="5"/>
      <c r="P555" s="5"/>
      <c r="Q555" s="9"/>
    </row>
    <row r="556" spans="1:17" ht="11.25">
      <c r="A556" s="5"/>
      <c r="B556" s="5"/>
      <c r="C556" s="5"/>
      <c r="D556" s="5"/>
      <c r="E556" s="5"/>
      <c r="F556" s="5"/>
      <c r="G556" s="5"/>
      <c r="H556" s="5"/>
      <c r="I556" s="5"/>
      <c r="J556" s="5"/>
      <c r="K556" s="5"/>
      <c r="L556" s="5"/>
      <c r="M556" s="5"/>
      <c r="N556" s="5"/>
      <c r="O556" s="5"/>
      <c r="P556" s="5"/>
      <c r="Q556" s="9"/>
    </row>
    <row r="557" spans="1:17" ht="11.25">
      <c r="A557" s="5"/>
      <c r="B557" s="5"/>
      <c r="C557" s="5"/>
      <c r="D557" s="5"/>
      <c r="E557" s="5"/>
      <c r="F557" s="5"/>
      <c r="G557" s="5"/>
      <c r="H557" s="5"/>
      <c r="I557" s="5"/>
      <c r="J557" s="5"/>
      <c r="K557" s="5"/>
      <c r="L557" s="5"/>
      <c r="M557" s="5"/>
      <c r="N557" s="5"/>
      <c r="O557" s="5"/>
      <c r="P557" s="5"/>
      <c r="Q557" s="9"/>
    </row>
    <row r="558" spans="1:17" ht="11.25">
      <c r="A558" s="5"/>
      <c r="B558" s="5"/>
      <c r="C558" s="5"/>
      <c r="D558" s="5"/>
      <c r="E558" s="5"/>
      <c r="F558" s="5"/>
      <c r="G558" s="5"/>
      <c r="H558" s="5"/>
      <c r="I558" s="5"/>
      <c r="J558" s="5"/>
      <c r="K558" s="5"/>
      <c r="L558" s="5"/>
      <c r="M558" s="5"/>
      <c r="N558" s="5"/>
      <c r="O558" s="5"/>
      <c r="P558" s="5"/>
      <c r="Q558" s="9"/>
    </row>
    <row r="559" spans="1:17" ht="11.25">
      <c r="A559" s="5"/>
      <c r="B559" s="5"/>
      <c r="C559" s="5"/>
      <c r="D559" s="5"/>
      <c r="E559" s="5"/>
      <c r="F559" s="5"/>
      <c r="G559" s="5"/>
      <c r="H559" s="5"/>
      <c r="I559" s="5"/>
      <c r="J559" s="5"/>
      <c r="K559" s="5"/>
      <c r="L559" s="5"/>
      <c r="M559" s="5"/>
      <c r="N559" s="5"/>
      <c r="O559" s="5"/>
      <c r="P559" s="5"/>
      <c r="Q559" s="9"/>
    </row>
    <row r="560" spans="1:17" ht="11.25">
      <c r="A560" s="5"/>
      <c r="B560" s="5"/>
      <c r="C560" s="5"/>
      <c r="D560" s="5"/>
      <c r="E560" s="5"/>
      <c r="F560" s="5"/>
      <c r="G560" s="5"/>
      <c r="H560" s="5"/>
      <c r="I560" s="5"/>
      <c r="J560" s="5"/>
      <c r="K560" s="5"/>
      <c r="L560" s="5"/>
      <c r="M560" s="5"/>
      <c r="N560" s="5"/>
      <c r="O560" s="5"/>
      <c r="P560" s="5"/>
      <c r="Q560" s="9"/>
    </row>
    <row r="561" spans="1:17" ht="11.25">
      <c r="A561" s="5"/>
      <c r="B561" s="5"/>
      <c r="C561" s="5"/>
      <c r="D561" s="5"/>
      <c r="E561" s="5"/>
      <c r="F561" s="5"/>
      <c r="G561" s="5"/>
      <c r="H561" s="5"/>
      <c r="I561" s="5"/>
      <c r="J561" s="5"/>
      <c r="K561" s="5"/>
      <c r="L561" s="5"/>
      <c r="M561" s="5"/>
      <c r="N561" s="5"/>
      <c r="O561" s="5"/>
      <c r="P561" s="5"/>
      <c r="Q561" s="9"/>
    </row>
    <row r="562" spans="1:17" ht="11.25">
      <c r="A562" s="5"/>
      <c r="B562" s="5"/>
      <c r="C562" s="5"/>
      <c r="D562" s="5"/>
      <c r="E562" s="5"/>
      <c r="F562" s="5"/>
      <c r="G562" s="5"/>
      <c r="H562" s="5"/>
      <c r="I562" s="5"/>
      <c r="J562" s="5"/>
      <c r="K562" s="5"/>
      <c r="L562" s="5"/>
      <c r="M562" s="5"/>
      <c r="N562" s="5"/>
      <c r="O562" s="5"/>
      <c r="P562" s="5"/>
      <c r="Q562" s="9"/>
    </row>
    <row r="563" spans="1:17" ht="11.25">
      <c r="A563" s="5"/>
      <c r="B563" s="5"/>
      <c r="C563" s="5"/>
      <c r="D563" s="5"/>
      <c r="E563" s="5"/>
      <c r="F563" s="5"/>
      <c r="G563" s="5"/>
      <c r="H563" s="5"/>
      <c r="I563" s="5"/>
      <c r="J563" s="5"/>
      <c r="K563" s="5"/>
      <c r="L563" s="5"/>
      <c r="M563" s="5"/>
      <c r="N563" s="5"/>
      <c r="O563" s="5"/>
      <c r="P563" s="5"/>
      <c r="Q563" s="9"/>
    </row>
    <row r="564" spans="1:17" ht="11.25">
      <c r="A564" s="5"/>
      <c r="B564" s="5"/>
      <c r="C564" s="5"/>
      <c r="D564" s="5"/>
      <c r="E564" s="5"/>
      <c r="F564" s="5"/>
      <c r="G564" s="5"/>
      <c r="H564" s="5"/>
      <c r="I564" s="5"/>
      <c r="J564" s="5"/>
      <c r="K564" s="5"/>
      <c r="L564" s="5"/>
      <c r="M564" s="5"/>
      <c r="N564" s="5"/>
      <c r="O564" s="5"/>
      <c r="P564" s="5"/>
      <c r="Q564" s="9"/>
    </row>
    <row r="565" spans="1:17" ht="11.25">
      <c r="A565" s="5"/>
      <c r="B565" s="5"/>
      <c r="C565" s="5"/>
      <c r="D565" s="5"/>
      <c r="E565" s="5"/>
      <c r="F565" s="5"/>
      <c r="G565" s="5"/>
      <c r="H565" s="5"/>
      <c r="I565" s="5"/>
      <c r="J565" s="5"/>
      <c r="K565" s="5"/>
      <c r="L565" s="5"/>
      <c r="M565" s="5"/>
      <c r="N565" s="5"/>
      <c r="O565" s="5"/>
      <c r="P565" s="5"/>
      <c r="Q565" s="9"/>
    </row>
    <row r="566" spans="1:17" ht="11.25">
      <c r="A566" s="5"/>
      <c r="B566" s="5"/>
      <c r="C566" s="5"/>
      <c r="D566" s="5"/>
      <c r="E566" s="5"/>
      <c r="F566" s="5"/>
      <c r="G566" s="5"/>
      <c r="H566" s="5"/>
      <c r="I566" s="5"/>
      <c r="J566" s="5"/>
      <c r="K566" s="5"/>
      <c r="L566" s="5"/>
      <c r="M566" s="5"/>
      <c r="N566" s="5"/>
      <c r="O566" s="5"/>
      <c r="P566" s="5"/>
      <c r="Q566" s="9"/>
    </row>
    <row r="567" spans="1:17" ht="11.25">
      <c r="A567" s="5"/>
      <c r="B567" s="5"/>
      <c r="C567" s="5"/>
      <c r="D567" s="5"/>
      <c r="E567" s="5"/>
      <c r="F567" s="5"/>
      <c r="G567" s="5"/>
      <c r="H567" s="5"/>
      <c r="I567" s="5"/>
      <c r="J567" s="5"/>
      <c r="K567" s="5"/>
      <c r="L567" s="5"/>
      <c r="M567" s="5"/>
      <c r="N567" s="5"/>
      <c r="O567" s="5"/>
      <c r="P567" s="5"/>
      <c r="Q567" s="9"/>
    </row>
    <row r="568" spans="1:17" ht="11.25">
      <c r="A568" s="5"/>
      <c r="B568" s="5"/>
      <c r="C568" s="5"/>
      <c r="D568" s="5"/>
      <c r="E568" s="5"/>
      <c r="F568" s="5"/>
      <c r="G568" s="5"/>
      <c r="H568" s="5"/>
      <c r="I568" s="5"/>
      <c r="J568" s="5"/>
      <c r="K568" s="5"/>
      <c r="L568" s="5"/>
      <c r="M568" s="5"/>
      <c r="N568" s="5"/>
      <c r="O568" s="5"/>
      <c r="P568" s="5"/>
      <c r="Q568" s="9"/>
    </row>
    <row r="569" spans="1:17" ht="11.25">
      <c r="A569" s="5"/>
      <c r="B569" s="5"/>
      <c r="C569" s="5"/>
      <c r="D569" s="5"/>
      <c r="E569" s="5"/>
      <c r="F569" s="5"/>
      <c r="G569" s="5"/>
      <c r="H569" s="5"/>
      <c r="I569" s="5"/>
      <c r="J569" s="5"/>
      <c r="K569" s="5"/>
      <c r="L569" s="5"/>
      <c r="M569" s="5"/>
      <c r="N569" s="5"/>
      <c r="O569" s="5"/>
      <c r="P569" s="5"/>
      <c r="Q569" s="9"/>
    </row>
    <row r="570" spans="1:17" ht="11.25">
      <c r="A570" s="5"/>
      <c r="B570" s="5"/>
      <c r="C570" s="5"/>
      <c r="D570" s="5"/>
      <c r="E570" s="5"/>
      <c r="F570" s="5"/>
      <c r="G570" s="5"/>
      <c r="H570" s="5"/>
      <c r="I570" s="5"/>
      <c r="J570" s="5"/>
      <c r="K570" s="5"/>
      <c r="L570" s="5"/>
      <c r="M570" s="5"/>
      <c r="N570" s="5"/>
      <c r="O570" s="5"/>
      <c r="P570" s="5"/>
      <c r="Q570" s="9"/>
    </row>
    <row r="571" spans="1:17" ht="11.25">
      <c r="A571" s="5"/>
      <c r="B571" s="5"/>
      <c r="C571" s="5"/>
      <c r="D571" s="5"/>
      <c r="E571" s="5"/>
      <c r="F571" s="5"/>
      <c r="G571" s="5"/>
      <c r="H571" s="5"/>
      <c r="I571" s="5"/>
      <c r="J571" s="5"/>
      <c r="K571" s="5"/>
      <c r="L571" s="5"/>
      <c r="M571" s="5"/>
      <c r="N571" s="5"/>
      <c r="O571" s="5"/>
      <c r="P571" s="5"/>
      <c r="Q571" s="9"/>
    </row>
    <row r="572" spans="1:17" ht="11.25">
      <c r="A572" s="5"/>
      <c r="B572" s="5"/>
      <c r="C572" s="5"/>
      <c r="D572" s="5"/>
      <c r="E572" s="5"/>
      <c r="F572" s="5"/>
      <c r="G572" s="5"/>
      <c r="H572" s="5"/>
      <c r="I572" s="5"/>
      <c r="J572" s="5"/>
      <c r="K572" s="5"/>
      <c r="L572" s="5"/>
      <c r="M572" s="5"/>
      <c r="N572" s="5"/>
      <c r="O572" s="5"/>
      <c r="P572" s="5"/>
      <c r="Q572" s="9"/>
    </row>
    <row r="573" spans="1:17" ht="11.25">
      <c r="A573" s="5"/>
      <c r="B573" s="5"/>
      <c r="C573" s="5"/>
      <c r="D573" s="5"/>
      <c r="E573" s="5"/>
      <c r="F573" s="5"/>
      <c r="G573" s="5"/>
      <c r="H573" s="5"/>
      <c r="I573" s="5"/>
      <c r="J573" s="5"/>
      <c r="K573" s="5"/>
      <c r="L573" s="5"/>
      <c r="M573" s="5"/>
      <c r="N573" s="5"/>
      <c r="O573" s="5"/>
      <c r="P573" s="5"/>
      <c r="Q573" s="9"/>
    </row>
    <row r="574" spans="1:17" ht="11.25">
      <c r="A574" s="5"/>
      <c r="B574" s="5"/>
      <c r="C574" s="5"/>
      <c r="D574" s="5"/>
      <c r="E574" s="5"/>
      <c r="F574" s="5"/>
      <c r="G574" s="5"/>
      <c r="H574" s="5"/>
      <c r="I574" s="5"/>
      <c r="J574" s="5"/>
      <c r="K574" s="5"/>
      <c r="L574" s="5"/>
      <c r="M574" s="5"/>
      <c r="N574" s="5"/>
      <c r="O574" s="5"/>
      <c r="P574" s="5"/>
      <c r="Q574" s="9"/>
    </row>
    <row r="575" spans="1:17" ht="11.25">
      <c r="A575" s="5"/>
      <c r="B575" s="5"/>
      <c r="C575" s="5"/>
      <c r="D575" s="5"/>
      <c r="E575" s="5"/>
      <c r="F575" s="5"/>
      <c r="G575" s="5"/>
      <c r="H575" s="5"/>
      <c r="I575" s="5"/>
      <c r="J575" s="5"/>
      <c r="K575" s="5"/>
      <c r="L575" s="5"/>
      <c r="M575" s="5"/>
      <c r="N575" s="5"/>
      <c r="O575" s="5"/>
      <c r="P575" s="5"/>
      <c r="Q575" s="9"/>
    </row>
    <row r="576" spans="1:17" ht="11.25">
      <c r="A576" s="5"/>
      <c r="B576" s="5"/>
      <c r="C576" s="5"/>
      <c r="D576" s="5"/>
      <c r="E576" s="5"/>
      <c r="F576" s="5"/>
      <c r="G576" s="5"/>
      <c r="H576" s="5"/>
      <c r="I576" s="5"/>
      <c r="J576" s="5"/>
      <c r="K576" s="5"/>
      <c r="L576" s="5"/>
      <c r="M576" s="5"/>
      <c r="N576" s="5"/>
      <c r="O576" s="5"/>
      <c r="P576" s="5"/>
      <c r="Q576" s="9"/>
    </row>
    <row r="577" spans="1:17" ht="11.25">
      <c r="A577" s="5"/>
      <c r="B577" s="5"/>
      <c r="C577" s="5"/>
      <c r="D577" s="5"/>
      <c r="E577" s="5"/>
      <c r="F577" s="5"/>
      <c r="G577" s="5"/>
      <c r="H577" s="5"/>
      <c r="I577" s="5"/>
      <c r="J577" s="5"/>
      <c r="K577" s="5"/>
      <c r="L577" s="5"/>
      <c r="M577" s="5"/>
      <c r="N577" s="5"/>
      <c r="O577" s="5"/>
      <c r="P577" s="5"/>
      <c r="Q577" s="9"/>
    </row>
    <row r="578" spans="1:17" ht="11.25">
      <c r="A578" s="5"/>
      <c r="B578" s="5"/>
      <c r="C578" s="5"/>
      <c r="D578" s="5"/>
      <c r="E578" s="5"/>
      <c r="F578" s="5"/>
      <c r="G578" s="5"/>
      <c r="H578" s="5"/>
      <c r="I578" s="5"/>
      <c r="J578" s="5"/>
      <c r="K578" s="5"/>
      <c r="L578" s="5"/>
      <c r="M578" s="5"/>
      <c r="N578" s="5"/>
      <c r="O578" s="5"/>
      <c r="P578" s="5"/>
      <c r="Q578" s="9"/>
    </row>
    <row r="579" spans="1:17" ht="11.25">
      <c r="A579" s="5"/>
      <c r="B579" s="5"/>
      <c r="C579" s="5"/>
      <c r="D579" s="5"/>
      <c r="E579" s="5"/>
      <c r="F579" s="5"/>
      <c r="G579" s="5"/>
      <c r="H579" s="5"/>
      <c r="I579" s="5"/>
      <c r="J579" s="5"/>
      <c r="K579" s="5"/>
      <c r="L579" s="5"/>
      <c r="M579" s="5"/>
      <c r="N579" s="5"/>
      <c r="O579" s="5"/>
      <c r="P579" s="5"/>
      <c r="Q579" s="9"/>
    </row>
    <row r="580" spans="1:17" ht="11.25">
      <c r="A580" s="5"/>
      <c r="B580" s="5"/>
      <c r="C580" s="5"/>
      <c r="D580" s="5"/>
      <c r="E580" s="5"/>
      <c r="F580" s="5"/>
      <c r="G580" s="5"/>
      <c r="H580" s="5"/>
      <c r="I580" s="5"/>
      <c r="J580" s="5"/>
      <c r="K580" s="5"/>
      <c r="L580" s="5"/>
      <c r="M580" s="5"/>
      <c r="N580" s="5"/>
      <c r="O580" s="5"/>
      <c r="P580" s="5"/>
      <c r="Q580" s="9"/>
    </row>
    <row r="581" spans="1:17" ht="11.25">
      <c r="A581" s="5"/>
      <c r="B581" s="5"/>
      <c r="C581" s="5"/>
      <c r="D581" s="5"/>
      <c r="E581" s="5"/>
      <c r="F581" s="5"/>
      <c r="G581" s="5"/>
      <c r="H581" s="5"/>
      <c r="I581" s="5"/>
      <c r="J581" s="5"/>
      <c r="K581" s="5"/>
      <c r="L581" s="5"/>
      <c r="M581" s="5"/>
      <c r="N581" s="5"/>
      <c r="O581" s="5"/>
      <c r="P581" s="5"/>
      <c r="Q581" s="9"/>
    </row>
    <row r="582" spans="1:17" ht="11.25">
      <c r="A582" s="5"/>
      <c r="B582" s="5"/>
      <c r="C582" s="5"/>
      <c r="D582" s="5"/>
      <c r="E582" s="5"/>
      <c r="F582" s="5"/>
      <c r="G582" s="5"/>
      <c r="H582" s="5"/>
      <c r="I582" s="5"/>
      <c r="J582" s="5"/>
      <c r="K582" s="5"/>
      <c r="L582" s="5"/>
      <c r="M582" s="5"/>
      <c r="N582" s="5"/>
      <c r="O582" s="5"/>
      <c r="P582" s="5"/>
      <c r="Q582" s="9"/>
    </row>
    <row r="583" spans="1:17" ht="11.25">
      <c r="A583" s="5"/>
      <c r="B583" s="5"/>
      <c r="C583" s="5"/>
      <c r="D583" s="5"/>
      <c r="E583" s="5"/>
      <c r="F583" s="5"/>
      <c r="G583" s="5"/>
      <c r="H583" s="5"/>
      <c r="I583" s="5"/>
      <c r="J583" s="5"/>
      <c r="K583" s="5"/>
      <c r="L583" s="5"/>
      <c r="M583" s="5"/>
      <c r="N583" s="5"/>
      <c r="O583" s="5"/>
      <c r="P583" s="5"/>
      <c r="Q583" s="9"/>
    </row>
    <row r="584" spans="1:17" ht="11.25">
      <c r="A584" s="5"/>
      <c r="B584" s="5"/>
      <c r="C584" s="5"/>
      <c r="D584" s="5"/>
      <c r="E584" s="5"/>
      <c r="F584" s="5"/>
      <c r="G584" s="5"/>
      <c r="H584" s="5"/>
      <c r="I584" s="5"/>
      <c r="J584" s="5"/>
      <c r="K584" s="5"/>
      <c r="L584" s="5"/>
      <c r="M584" s="5"/>
      <c r="N584" s="5"/>
      <c r="O584" s="5"/>
      <c r="P584" s="5"/>
      <c r="Q584" s="9"/>
    </row>
    <row r="585" spans="1:17" ht="11.25">
      <c r="A585" s="5"/>
      <c r="B585" s="5"/>
      <c r="C585" s="5"/>
      <c r="D585" s="5"/>
      <c r="E585" s="5"/>
      <c r="F585" s="5"/>
      <c r="G585" s="5"/>
      <c r="H585" s="5"/>
      <c r="I585" s="5"/>
      <c r="J585" s="5"/>
      <c r="K585" s="5"/>
      <c r="L585" s="5"/>
      <c r="M585" s="5"/>
      <c r="N585" s="5"/>
      <c r="O585" s="5"/>
      <c r="P585" s="5"/>
      <c r="Q585" s="9"/>
    </row>
    <row r="586" spans="1:17" ht="11.25">
      <c r="A586" s="5"/>
      <c r="B586" s="5"/>
      <c r="C586" s="5"/>
      <c r="D586" s="5"/>
      <c r="E586" s="5"/>
      <c r="F586" s="5"/>
      <c r="G586" s="5"/>
      <c r="H586" s="5"/>
      <c r="I586" s="5"/>
      <c r="J586" s="5"/>
      <c r="K586" s="5"/>
      <c r="L586" s="5"/>
      <c r="M586" s="5"/>
      <c r="N586" s="5"/>
      <c r="O586" s="5"/>
      <c r="P586" s="5"/>
      <c r="Q586" s="9"/>
    </row>
    <row r="587" spans="1:17" ht="11.25">
      <c r="A587" s="5"/>
      <c r="B587" s="5"/>
      <c r="C587" s="5"/>
      <c r="D587" s="5"/>
      <c r="E587" s="5"/>
      <c r="F587" s="5"/>
      <c r="G587" s="5"/>
      <c r="H587" s="5"/>
      <c r="I587" s="5"/>
      <c r="J587" s="5"/>
      <c r="K587" s="5"/>
      <c r="L587" s="5"/>
      <c r="M587" s="5"/>
      <c r="N587" s="5"/>
      <c r="O587" s="5"/>
      <c r="P587" s="5"/>
      <c r="Q587" s="9"/>
    </row>
    <row r="588" spans="1:17" ht="11.25">
      <c r="A588" s="5"/>
      <c r="B588" s="5"/>
      <c r="C588" s="5"/>
      <c r="D588" s="5"/>
      <c r="E588" s="5"/>
      <c r="F588" s="5"/>
      <c r="G588" s="5"/>
      <c r="H588" s="5"/>
      <c r="I588" s="5"/>
      <c r="J588" s="5"/>
      <c r="K588" s="5"/>
      <c r="L588" s="5"/>
      <c r="M588" s="5"/>
      <c r="N588" s="5"/>
      <c r="O588" s="5"/>
      <c r="P588" s="5"/>
      <c r="Q588" s="9"/>
    </row>
    <row r="589" spans="1:17" ht="11.25">
      <c r="A589" s="5"/>
      <c r="B589" s="5"/>
      <c r="C589" s="5"/>
      <c r="D589" s="5"/>
      <c r="E589" s="5"/>
      <c r="F589" s="5"/>
      <c r="G589" s="5"/>
      <c r="H589" s="5"/>
      <c r="I589" s="5"/>
      <c r="J589" s="5"/>
      <c r="K589" s="5"/>
      <c r="L589" s="5"/>
      <c r="M589" s="5"/>
      <c r="N589" s="5"/>
      <c r="O589" s="5"/>
      <c r="P589" s="5"/>
      <c r="Q589" s="9"/>
    </row>
    <row r="590" spans="1:17" ht="11.25">
      <c r="A590" s="5"/>
      <c r="B590" s="5"/>
      <c r="C590" s="5"/>
      <c r="D590" s="5"/>
      <c r="E590" s="5"/>
      <c r="F590" s="5"/>
      <c r="G590" s="5"/>
      <c r="H590" s="5"/>
      <c r="I590" s="5"/>
      <c r="J590" s="5"/>
      <c r="K590" s="5"/>
      <c r="L590" s="5"/>
      <c r="M590" s="5"/>
      <c r="N590" s="5"/>
      <c r="O590" s="5"/>
      <c r="P590" s="5"/>
      <c r="Q590" s="9"/>
    </row>
    <row r="591" spans="1:17" ht="11.25">
      <c r="A591" s="5"/>
      <c r="B591" s="5"/>
      <c r="C591" s="5"/>
      <c r="D591" s="5"/>
      <c r="E591" s="5"/>
      <c r="F591" s="5"/>
      <c r="G591" s="5"/>
      <c r="H591" s="5"/>
      <c r="I591" s="5"/>
      <c r="J591" s="5"/>
      <c r="K591" s="5"/>
      <c r="L591" s="5"/>
      <c r="M591" s="5"/>
      <c r="N591" s="5"/>
      <c r="O591" s="5"/>
      <c r="P591" s="5"/>
      <c r="Q591" s="9"/>
    </row>
    <row r="592" spans="1:17" ht="11.25">
      <c r="A592" s="5"/>
      <c r="B592" s="5"/>
      <c r="C592" s="5"/>
      <c r="D592" s="5"/>
      <c r="E592" s="5"/>
      <c r="F592" s="5"/>
      <c r="G592" s="5"/>
      <c r="H592" s="5"/>
      <c r="I592" s="5"/>
      <c r="J592" s="5"/>
      <c r="K592" s="5"/>
      <c r="L592" s="5"/>
      <c r="M592" s="5"/>
      <c r="N592" s="5"/>
      <c r="O592" s="5"/>
      <c r="P592" s="5"/>
      <c r="Q592" s="9"/>
    </row>
    <row r="593" spans="1:17" ht="11.25">
      <c r="A593" s="5"/>
      <c r="B593" s="5"/>
      <c r="C593" s="5"/>
      <c r="D593" s="5"/>
      <c r="E593" s="5"/>
      <c r="F593" s="5"/>
      <c r="G593" s="5"/>
      <c r="H593" s="5"/>
      <c r="I593" s="5"/>
      <c r="J593" s="5"/>
      <c r="K593" s="5"/>
      <c r="L593" s="5"/>
      <c r="M593" s="5"/>
      <c r="N593" s="5"/>
      <c r="O593" s="5"/>
      <c r="P593" s="5"/>
      <c r="Q593" s="9"/>
    </row>
    <row r="594" spans="1:17" ht="11.25">
      <c r="A594" s="5"/>
      <c r="B594" s="5"/>
      <c r="C594" s="5"/>
      <c r="D594" s="5"/>
      <c r="E594" s="5"/>
      <c r="F594" s="5"/>
      <c r="G594" s="5"/>
      <c r="H594" s="5"/>
      <c r="I594" s="5"/>
      <c r="J594" s="5"/>
      <c r="K594" s="5"/>
      <c r="L594" s="5"/>
      <c r="M594" s="5"/>
      <c r="N594" s="5"/>
      <c r="O594" s="5"/>
      <c r="P594" s="5"/>
      <c r="Q594" s="9"/>
    </row>
    <row r="595" spans="1:17" ht="11.25">
      <c r="A595" s="5"/>
      <c r="B595" s="5"/>
      <c r="C595" s="5"/>
      <c r="D595" s="5"/>
      <c r="E595" s="5"/>
      <c r="F595" s="5"/>
      <c r="G595" s="5"/>
      <c r="H595" s="5"/>
      <c r="I595" s="5"/>
      <c r="J595" s="5"/>
      <c r="K595" s="5"/>
      <c r="L595" s="5"/>
      <c r="M595" s="5"/>
      <c r="N595" s="5"/>
      <c r="O595" s="5"/>
      <c r="P595" s="5"/>
      <c r="Q595" s="9"/>
    </row>
    <row r="596" spans="1:17" ht="11.25">
      <c r="A596" s="5"/>
      <c r="B596" s="5"/>
      <c r="C596" s="5"/>
      <c r="D596" s="5"/>
      <c r="E596" s="5"/>
      <c r="F596" s="5"/>
      <c r="G596" s="5"/>
      <c r="H596" s="5"/>
      <c r="I596" s="5"/>
      <c r="J596" s="5"/>
      <c r="K596" s="5"/>
      <c r="L596" s="5"/>
      <c r="M596" s="5"/>
      <c r="N596" s="5"/>
      <c r="O596" s="5"/>
      <c r="P596" s="5"/>
      <c r="Q596" s="9"/>
    </row>
    <row r="597" spans="1:17" ht="11.25">
      <c r="A597" s="5"/>
      <c r="B597" s="5"/>
      <c r="C597" s="5"/>
      <c r="D597" s="5"/>
      <c r="E597" s="5"/>
      <c r="F597" s="5"/>
      <c r="G597" s="5"/>
      <c r="H597" s="5"/>
      <c r="I597" s="5"/>
      <c r="J597" s="5"/>
      <c r="K597" s="5"/>
      <c r="L597" s="5"/>
      <c r="M597" s="5"/>
      <c r="N597" s="5"/>
      <c r="O597" s="5"/>
      <c r="P597" s="5"/>
      <c r="Q597" s="9"/>
    </row>
    <row r="598" spans="1:17" ht="11.25">
      <c r="A598" s="5"/>
      <c r="B598" s="5"/>
      <c r="C598" s="5"/>
      <c r="D598" s="5"/>
      <c r="E598" s="5"/>
      <c r="F598" s="5"/>
      <c r="G598" s="5"/>
      <c r="H598" s="5"/>
      <c r="I598" s="5"/>
      <c r="J598" s="5"/>
      <c r="K598" s="5"/>
      <c r="L598" s="5"/>
      <c r="M598" s="5"/>
      <c r="N598" s="5"/>
      <c r="O598" s="5"/>
      <c r="P598" s="5"/>
      <c r="Q598" s="9"/>
    </row>
    <row r="599" spans="1:17" ht="11.25">
      <c r="A599" s="5"/>
      <c r="B599" s="5"/>
      <c r="C599" s="5"/>
      <c r="D599" s="5"/>
      <c r="E599" s="5"/>
      <c r="F599" s="5"/>
      <c r="G599" s="5"/>
      <c r="H599" s="5"/>
      <c r="I599" s="5"/>
      <c r="J599" s="5"/>
      <c r="K599" s="5"/>
      <c r="L599" s="5"/>
      <c r="M599" s="5"/>
      <c r="N599" s="5"/>
      <c r="O599" s="5"/>
      <c r="P599" s="5"/>
      <c r="Q599" s="9"/>
    </row>
    <row r="600" spans="1:17" ht="11.25">
      <c r="A600" s="5"/>
      <c r="B600" s="5"/>
      <c r="C600" s="5"/>
      <c r="D600" s="5"/>
      <c r="E600" s="5"/>
      <c r="F600" s="5"/>
      <c r="G600" s="5"/>
      <c r="H600" s="5"/>
      <c r="I600" s="5"/>
      <c r="J600" s="5"/>
      <c r="K600" s="5"/>
      <c r="L600" s="5"/>
      <c r="M600" s="5"/>
      <c r="N600" s="5"/>
      <c r="O600" s="5"/>
      <c r="P600" s="5"/>
      <c r="Q600" s="9"/>
    </row>
    <row r="601" spans="1:17" ht="11.25">
      <c r="A601" s="5"/>
      <c r="B601" s="5"/>
      <c r="C601" s="5"/>
      <c r="D601" s="5"/>
      <c r="E601" s="5"/>
      <c r="F601" s="5"/>
      <c r="G601" s="5"/>
      <c r="H601" s="5"/>
      <c r="I601" s="5"/>
      <c r="J601" s="5"/>
      <c r="K601" s="5"/>
      <c r="L601" s="5"/>
      <c r="M601" s="5"/>
      <c r="N601" s="5"/>
      <c r="O601" s="5"/>
      <c r="P601" s="5"/>
      <c r="Q601" s="9"/>
    </row>
    <row r="602" spans="1:17" ht="11.25">
      <c r="A602" s="5"/>
      <c r="B602" s="5"/>
      <c r="C602" s="5"/>
      <c r="D602" s="5"/>
      <c r="E602" s="5"/>
      <c r="F602" s="5"/>
      <c r="G602" s="5"/>
      <c r="H602" s="5"/>
      <c r="I602" s="5"/>
      <c r="J602" s="5"/>
      <c r="K602" s="5"/>
      <c r="L602" s="5"/>
      <c r="M602" s="5"/>
      <c r="N602" s="5"/>
      <c r="O602" s="5"/>
      <c r="P602" s="5"/>
      <c r="Q602" s="9"/>
    </row>
    <row r="603" spans="1:17" ht="11.25">
      <c r="A603" s="5"/>
      <c r="B603" s="5"/>
      <c r="C603" s="5"/>
      <c r="D603" s="5"/>
      <c r="E603" s="5"/>
      <c r="F603" s="5"/>
      <c r="G603" s="5"/>
      <c r="H603" s="5"/>
      <c r="I603" s="5"/>
      <c r="J603" s="5"/>
      <c r="K603" s="5"/>
      <c r="L603" s="5"/>
      <c r="M603" s="5"/>
      <c r="N603" s="5"/>
      <c r="O603" s="5"/>
      <c r="P603" s="5"/>
      <c r="Q603" s="9"/>
    </row>
    <row r="604" spans="1:17" ht="11.25">
      <c r="A604" s="5"/>
      <c r="B604" s="5"/>
      <c r="C604" s="5"/>
      <c r="D604" s="5"/>
      <c r="E604" s="5"/>
      <c r="F604" s="5"/>
      <c r="G604" s="5"/>
      <c r="H604" s="5"/>
      <c r="I604" s="5"/>
      <c r="J604" s="5"/>
      <c r="K604" s="5"/>
      <c r="L604" s="5"/>
      <c r="M604" s="5"/>
      <c r="N604" s="5"/>
      <c r="O604" s="5"/>
      <c r="P604" s="5"/>
      <c r="Q604" s="9"/>
    </row>
    <row r="605" spans="1:17" ht="11.25">
      <c r="A605" s="5"/>
      <c r="B605" s="5"/>
      <c r="C605" s="5"/>
      <c r="D605" s="5"/>
      <c r="E605" s="5"/>
      <c r="F605" s="5"/>
      <c r="G605" s="5"/>
      <c r="H605" s="5"/>
      <c r="I605" s="5"/>
      <c r="J605" s="5"/>
      <c r="K605" s="5"/>
      <c r="L605" s="5"/>
      <c r="M605" s="5"/>
      <c r="N605" s="5"/>
      <c r="O605" s="5"/>
      <c r="P605" s="5"/>
      <c r="Q605" s="9"/>
    </row>
    <row r="606" spans="1:17" ht="11.25">
      <c r="A606" s="5"/>
      <c r="B606" s="5"/>
      <c r="C606" s="5"/>
      <c r="D606" s="5"/>
      <c r="E606" s="5"/>
      <c r="F606" s="5"/>
      <c r="G606" s="5"/>
      <c r="H606" s="5"/>
      <c r="I606" s="5"/>
      <c r="J606" s="5"/>
      <c r="K606" s="5"/>
      <c r="L606" s="5"/>
      <c r="M606" s="5"/>
      <c r="N606" s="5"/>
      <c r="O606" s="5"/>
      <c r="P606" s="5"/>
      <c r="Q606" s="9"/>
    </row>
    <row r="607" spans="1:17" ht="11.25">
      <c r="A607" s="5"/>
      <c r="B607" s="5"/>
      <c r="C607" s="5"/>
      <c r="D607" s="5"/>
      <c r="E607" s="5"/>
      <c r="F607" s="5"/>
      <c r="G607" s="5"/>
      <c r="H607" s="5"/>
      <c r="I607" s="5"/>
      <c r="J607" s="5"/>
      <c r="K607" s="5"/>
      <c r="L607" s="5"/>
      <c r="M607" s="5"/>
      <c r="N607" s="5"/>
      <c r="O607" s="5"/>
      <c r="P607" s="5"/>
      <c r="Q607" s="9"/>
    </row>
    <row r="608" spans="1:17" ht="11.25">
      <c r="A608" s="5"/>
      <c r="B608" s="5"/>
      <c r="C608" s="5"/>
      <c r="D608" s="5"/>
      <c r="E608" s="5"/>
      <c r="F608" s="5"/>
      <c r="G608" s="5"/>
      <c r="H608" s="5"/>
      <c r="I608" s="5"/>
      <c r="J608" s="5"/>
      <c r="K608" s="5"/>
      <c r="L608" s="5"/>
      <c r="M608" s="5"/>
      <c r="N608" s="5"/>
      <c r="O608" s="5"/>
      <c r="P608" s="5"/>
      <c r="Q608" s="9"/>
    </row>
    <row r="609" spans="1:17" ht="11.25">
      <c r="A609" s="5"/>
      <c r="B609" s="5"/>
      <c r="C609" s="5"/>
      <c r="D609" s="5"/>
      <c r="E609" s="5"/>
      <c r="F609" s="5"/>
      <c r="G609" s="5"/>
      <c r="H609" s="5"/>
      <c r="I609" s="5"/>
      <c r="J609" s="5"/>
      <c r="K609" s="5"/>
      <c r="L609" s="5"/>
      <c r="M609" s="5"/>
      <c r="N609" s="5"/>
      <c r="O609" s="5"/>
      <c r="P609" s="5"/>
      <c r="Q609" s="9"/>
    </row>
    <row r="610" spans="1:17" ht="11.25">
      <c r="A610" s="5"/>
      <c r="B610" s="5"/>
      <c r="C610" s="5"/>
      <c r="D610" s="5"/>
      <c r="E610" s="5"/>
      <c r="F610" s="5"/>
      <c r="G610" s="5"/>
      <c r="H610" s="5"/>
      <c r="I610" s="5"/>
      <c r="J610" s="5"/>
      <c r="K610" s="5"/>
      <c r="L610" s="5"/>
      <c r="M610" s="5"/>
      <c r="N610" s="5"/>
      <c r="O610" s="5"/>
      <c r="P610" s="5"/>
      <c r="Q610" s="9"/>
    </row>
    <row r="611" spans="1:17" ht="11.25">
      <c r="A611" s="5"/>
      <c r="B611" s="5"/>
      <c r="C611" s="5"/>
      <c r="D611" s="5"/>
      <c r="E611" s="5"/>
      <c r="F611" s="5"/>
      <c r="G611" s="5"/>
      <c r="H611" s="5"/>
      <c r="I611" s="5"/>
      <c r="J611" s="5"/>
      <c r="K611" s="5"/>
      <c r="L611" s="5"/>
      <c r="M611" s="5"/>
      <c r="N611" s="5"/>
      <c r="O611" s="5"/>
      <c r="P611" s="5"/>
      <c r="Q611" s="9"/>
    </row>
    <row r="612" spans="1:17" ht="11.25">
      <c r="A612" s="5"/>
      <c r="B612" s="5"/>
      <c r="C612" s="5"/>
      <c r="D612" s="5"/>
      <c r="E612" s="5"/>
      <c r="F612" s="5"/>
      <c r="G612" s="5"/>
      <c r="H612" s="5"/>
      <c r="I612" s="5"/>
      <c r="J612" s="5"/>
      <c r="K612" s="5"/>
      <c r="L612" s="5"/>
      <c r="M612" s="5"/>
      <c r="N612" s="5"/>
      <c r="O612" s="5"/>
      <c r="P612" s="5"/>
      <c r="Q612" s="9"/>
    </row>
    <row r="613" spans="1:17" ht="11.25">
      <c r="A613" s="5"/>
      <c r="B613" s="5"/>
      <c r="C613" s="5"/>
      <c r="D613" s="5"/>
      <c r="E613" s="5"/>
      <c r="F613" s="5"/>
      <c r="G613" s="5"/>
      <c r="H613" s="5"/>
      <c r="I613" s="5"/>
      <c r="J613" s="5"/>
      <c r="K613" s="5"/>
      <c r="L613" s="5"/>
      <c r="M613" s="5"/>
      <c r="N613" s="5"/>
      <c r="O613" s="5"/>
      <c r="P613" s="5"/>
      <c r="Q613" s="9"/>
    </row>
    <row r="614" spans="1:17" ht="11.25">
      <c r="A614" s="5"/>
      <c r="B614" s="5"/>
      <c r="C614" s="5"/>
      <c r="D614" s="5"/>
      <c r="E614" s="5"/>
      <c r="F614" s="5"/>
      <c r="G614" s="5"/>
      <c r="H614" s="5"/>
      <c r="I614" s="5"/>
      <c r="J614" s="5"/>
      <c r="K614" s="5"/>
      <c r="L614" s="5"/>
      <c r="M614" s="5"/>
      <c r="N614" s="5"/>
      <c r="O614" s="5"/>
      <c r="P614" s="5"/>
      <c r="Q614" s="9"/>
    </row>
    <row r="615" spans="1:17" ht="11.25">
      <c r="A615" s="5"/>
      <c r="B615" s="5"/>
      <c r="C615" s="5"/>
      <c r="D615" s="5"/>
      <c r="E615" s="5"/>
      <c r="F615" s="5"/>
      <c r="G615" s="5"/>
      <c r="H615" s="5"/>
      <c r="I615" s="5"/>
      <c r="J615" s="5"/>
      <c r="K615" s="5"/>
      <c r="L615" s="5"/>
      <c r="M615" s="5"/>
      <c r="N615" s="5"/>
      <c r="O615" s="5"/>
      <c r="P615" s="5"/>
      <c r="Q615" s="9"/>
    </row>
    <row r="616" spans="1:17" ht="11.25">
      <c r="A616" s="5"/>
      <c r="B616" s="5"/>
      <c r="C616" s="5"/>
      <c r="D616" s="5"/>
      <c r="E616" s="5"/>
      <c r="F616" s="5"/>
      <c r="G616" s="5"/>
      <c r="H616" s="5"/>
      <c r="I616" s="5"/>
      <c r="J616" s="5"/>
      <c r="K616" s="5"/>
      <c r="L616" s="5"/>
      <c r="M616" s="5"/>
      <c r="N616" s="5"/>
      <c r="O616" s="5"/>
      <c r="P616" s="5"/>
      <c r="Q616" s="9"/>
    </row>
    <row r="617" spans="1:17" ht="11.25">
      <c r="A617" s="5"/>
      <c r="B617" s="5"/>
      <c r="C617" s="5"/>
      <c r="D617" s="5"/>
      <c r="E617" s="5"/>
      <c r="F617" s="5"/>
      <c r="G617" s="5"/>
      <c r="H617" s="5"/>
      <c r="I617" s="5"/>
      <c r="J617" s="5"/>
      <c r="K617" s="5"/>
      <c r="L617" s="5"/>
      <c r="M617" s="5"/>
      <c r="N617" s="5"/>
      <c r="O617" s="5"/>
      <c r="P617" s="5"/>
      <c r="Q617" s="9"/>
    </row>
    <row r="618" spans="1:17" ht="11.25">
      <c r="A618" s="5"/>
      <c r="B618" s="5"/>
      <c r="C618" s="5"/>
      <c r="D618" s="5"/>
      <c r="E618" s="5"/>
      <c r="F618" s="5"/>
      <c r="G618" s="5"/>
      <c r="H618" s="5"/>
      <c r="I618" s="5"/>
      <c r="J618" s="5"/>
      <c r="K618" s="5"/>
      <c r="L618" s="5"/>
      <c r="M618" s="5"/>
      <c r="N618" s="5"/>
      <c r="O618" s="5"/>
      <c r="P618" s="5"/>
      <c r="Q618" s="9"/>
    </row>
    <row r="619" spans="1:17" ht="11.25">
      <c r="A619" s="5"/>
      <c r="B619" s="5"/>
      <c r="C619" s="5"/>
      <c r="D619" s="5"/>
      <c r="E619" s="5"/>
      <c r="F619" s="5"/>
      <c r="G619" s="5"/>
      <c r="H619" s="5"/>
      <c r="I619" s="5"/>
      <c r="J619" s="5"/>
      <c r="K619" s="5"/>
      <c r="L619" s="5"/>
      <c r="M619" s="5"/>
      <c r="N619" s="5"/>
      <c r="O619" s="5"/>
      <c r="P619" s="5"/>
      <c r="Q619" s="9"/>
    </row>
    <row r="620" spans="1:17" ht="11.25">
      <c r="A620" s="5"/>
      <c r="B620" s="5"/>
      <c r="C620" s="5"/>
      <c r="D620" s="5"/>
      <c r="E620" s="5"/>
      <c r="F620" s="5"/>
      <c r="G620" s="5"/>
      <c r="H620" s="5"/>
      <c r="I620" s="5"/>
      <c r="J620" s="5"/>
      <c r="K620" s="5"/>
      <c r="L620" s="5"/>
      <c r="M620" s="5"/>
      <c r="N620" s="5"/>
      <c r="O620" s="5"/>
      <c r="P620" s="5"/>
      <c r="Q620" s="9"/>
    </row>
    <row r="621" spans="1:17" ht="11.25">
      <c r="A621" s="5"/>
      <c r="B621" s="5"/>
      <c r="C621" s="5"/>
      <c r="D621" s="5"/>
      <c r="E621" s="5"/>
      <c r="F621" s="5"/>
      <c r="G621" s="5"/>
      <c r="H621" s="5"/>
      <c r="I621" s="5"/>
      <c r="J621" s="5"/>
      <c r="K621" s="5"/>
      <c r="L621" s="5"/>
      <c r="M621" s="5"/>
      <c r="N621" s="5"/>
      <c r="O621" s="5"/>
      <c r="P621" s="5"/>
      <c r="Q621" s="9"/>
    </row>
    <row r="622" spans="1:17" ht="11.25">
      <c r="A622" s="5"/>
      <c r="B622" s="5"/>
      <c r="C622" s="5"/>
      <c r="D622" s="5"/>
      <c r="E622" s="5"/>
      <c r="F622" s="5"/>
      <c r="G622" s="5"/>
      <c r="H622" s="5"/>
      <c r="I622" s="5"/>
      <c r="J622" s="5"/>
      <c r="K622" s="5"/>
      <c r="L622" s="5"/>
      <c r="M622" s="5"/>
      <c r="N622" s="5"/>
      <c r="O622" s="5"/>
      <c r="P622" s="5"/>
      <c r="Q622" s="9"/>
    </row>
    <row r="623" spans="1:17" ht="11.25">
      <c r="A623" s="5"/>
      <c r="B623" s="5"/>
      <c r="C623" s="5"/>
      <c r="D623" s="5"/>
      <c r="E623" s="5"/>
      <c r="F623" s="5"/>
      <c r="G623" s="5"/>
      <c r="H623" s="5"/>
      <c r="I623" s="5"/>
      <c r="J623" s="5"/>
      <c r="K623" s="5"/>
      <c r="L623" s="5"/>
      <c r="M623" s="5"/>
      <c r="N623" s="5"/>
      <c r="O623" s="5"/>
      <c r="P623" s="5"/>
      <c r="Q623" s="9"/>
    </row>
    <row r="624" spans="1:17" ht="11.25">
      <c r="A624" s="5"/>
      <c r="B624" s="5"/>
      <c r="C624" s="5"/>
      <c r="D624" s="5"/>
      <c r="E624" s="5"/>
      <c r="F624" s="5"/>
      <c r="G624" s="5"/>
      <c r="H624" s="5"/>
      <c r="I624" s="5"/>
      <c r="J624" s="5"/>
      <c r="K624" s="5"/>
      <c r="L624" s="5"/>
      <c r="M624" s="5"/>
      <c r="N624" s="5"/>
      <c r="O624" s="5"/>
      <c r="P624" s="5"/>
      <c r="Q624" s="9"/>
    </row>
    <row r="625" spans="1:17" ht="11.25">
      <c r="A625" s="5"/>
      <c r="B625" s="5"/>
      <c r="C625" s="5"/>
      <c r="D625" s="5"/>
      <c r="E625" s="5"/>
      <c r="F625" s="5"/>
      <c r="G625" s="5"/>
      <c r="H625" s="5"/>
      <c r="I625" s="5"/>
      <c r="J625" s="5"/>
      <c r="K625" s="5"/>
      <c r="L625" s="5"/>
      <c r="M625" s="5"/>
      <c r="N625" s="5"/>
      <c r="O625" s="5"/>
      <c r="P625" s="5"/>
      <c r="Q625" s="9"/>
    </row>
    <row r="626" spans="1:17" ht="11.25">
      <c r="A626" s="5"/>
      <c r="B626" s="5"/>
      <c r="C626" s="5"/>
      <c r="D626" s="5"/>
      <c r="E626" s="5"/>
      <c r="F626" s="5"/>
      <c r="G626" s="5"/>
      <c r="H626" s="5"/>
      <c r="I626" s="5"/>
      <c r="J626" s="5"/>
      <c r="K626" s="5"/>
      <c r="L626" s="5"/>
      <c r="M626" s="5"/>
      <c r="N626" s="5"/>
      <c r="O626" s="5"/>
      <c r="P626" s="5"/>
      <c r="Q626" s="9"/>
    </row>
    <row r="627" spans="1:17" ht="11.25">
      <c r="A627" s="5"/>
      <c r="B627" s="5"/>
      <c r="C627" s="5"/>
      <c r="D627" s="5"/>
      <c r="E627" s="5"/>
      <c r="F627" s="5"/>
      <c r="G627" s="5"/>
      <c r="H627" s="5"/>
      <c r="I627" s="5"/>
      <c r="J627" s="5"/>
      <c r="K627" s="5"/>
      <c r="L627" s="5"/>
      <c r="M627" s="5"/>
      <c r="N627" s="5"/>
      <c r="O627" s="5"/>
      <c r="P627" s="5"/>
      <c r="Q627" s="9"/>
    </row>
    <row r="628" spans="1:17" ht="11.25">
      <c r="A628" s="5"/>
      <c r="B628" s="5"/>
      <c r="C628" s="5"/>
      <c r="D628" s="5"/>
      <c r="E628" s="5"/>
      <c r="F628" s="5"/>
      <c r="G628" s="5"/>
      <c r="H628" s="5"/>
      <c r="I628" s="5"/>
      <c r="J628" s="5"/>
      <c r="K628" s="5"/>
      <c r="L628" s="5"/>
      <c r="M628" s="5"/>
      <c r="N628" s="5"/>
      <c r="O628" s="5"/>
      <c r="P628" s="5"/>
      <c r="Q628" s="9"/>
    </row>
    <row r="629" spans="1:17" ht="11.25">
      <c r="A629" s="5"/>
      <c r="B629" s="5"/>
      <c r="C629" s="5"/>
      <c r="D629" s="5"/>
      <c r="E629" s="5"/>
      <c r="F629" s="5"/>
      <c r="G629" s="5"/>
      <c r="H629" s="5"/>
      <c r="I629" s="5"/>
      <c r="J629" s="5"/>
      <c r="K629" s="5"/>
      <c r="L629" s="5"/>
      <c r="M629" s="5"/>
      <c r="N629" s="5"/>
      <c r="O629" s="5"/>
      <c r="P629" s="5"/>
      <c r="Q629" s="9"/>
    </row>
    <row r="630" spans="1:17" ht="11.25">
      <c r="A630" s="5"/>
      <c r="B630" s="5"/>
      <c r="C630" s="5"/>
      <c r="D630" s="5"/>
      <c r="E630" s="5"/>
      <c r="F630" s="5"/>
      <c r="G630" s="5"/>
      <c r="H630" s="5"/>
      <c r="I630" s="5"/>
      <c r="J630" s="5"/>
      <c r="K630" s="5"/>
      <c r="L630" s="5"/>
      <c r="M630" s="5"/>
      <c r="N630" s="5"/>
      <c r="O630" s="5"/>
      <c r="P630" s="5"/>
      <c r="Q630" s="9"/>
    </row>
    <row r="631" spans="1:17" ht="11.25">
      <c r="A631" s="5"/>
      <c r="B631" s="5"/>
      <c r="C631" s="5"/>
      <c r="D631" s="5"/>
      <c r="E631" s="5"/>
      <c r="F631" s="5"/>
      <c r="G631" s="5"/>
      <c r="H631" s="5"/>
      <c r="I631" s="5"/>
      <c r="J631" s="5"/>
      <c r="K631" s="5"/>
      <c r="L631" s="5"/>
      <c r="M631" s="5"/>
      <c r="N631" s="5"/>
      <c r="O631" s="5"/>
      <c r="P631" s="5"/>
      <c r="Q631" s="9"/>
    </row>
    <row r="632" spans="1:17" ht="11.25">
      <c r="A632" s="5"/>
      <c r="B632" s="5"/>
      <c r="C632" s="5"/>
      <c r="D632" s="5"/>
      <c r="E632" s="5"/>
      <c r="F632" s="5"/>
      <c r="G632" s="5"/>
      <c r="H632" s="5"/>
      <c r="I632" s="5"/>
      <c r="J632" s="5"/>
      <c r="K632" s="5"/>
      <c r="L632" s="5"/>
      <c r="M632" s="5"/>
      <c r="N632" s="5"/>
      <c r="O632" s="5"/>
      <c r="P632" s="5"/>
      <c r="Q632" s="9"/>
    </row>
    <row r="633" spans="1:17" ht="11.25">
      <c r="A633" s="5"/>
      <c r="B633" s="5"/>
      <c r="C633" s="5"/>
      <c r="D633" s="5"/>
      <c r="E633" s="5"/>
      <c r="F633" s="5"/>
      <c r="G633" s="5"/>
      <c r="H633" s="5"/>
      <c r="I633" s="5"/>
      <c r="J633" s="5"/>
      <c r="K633" s="5"/>
      <c r="L633" s="5"/>
      <c r="M633" s="5"/>
      <c r="N633" s="5"/>
      <c r="O633" s="5"/>
      <c r="P633" s="5"/>
      <c r="Q633" s="9"/>
    </row>
    <row r="634" spans="1:17" ht="11.25">
      <c r="A634" s="5"/>
      <c r="B634" s="5"/>
      <c r="C634" s="5"/>
      <c r="D634" s="5"/>
      <c r="E634" s="5"/>
      <c r="F634" s="5"/>
      <c r="G634" s="5"/>
      <c r="H634" s="5"/>
      <c r="I634" s="5"/>
      <c r="J634" s="5"/>
      <c r="K634" s="5"/>
      <c r="L634" s="5"/>
      <c r="M634" s="5"/>
      <c r="N634" s="5"/>
      <c r="O634" s="5"/>
      <c r="P634" s="5"/>
      <c r="Q634" s="9"/>
    </row>
    <row r="635" spans="1:17" ht="11.25">
      <c r="A635" s="5"/>
      <c r="B635" s="5"/>
      <c r="C635" s="5"/>
      <c r="D635" s="5"/>
      <c r="E635" s="5"/>
      <c r="F635" s="5"/>
      <c r="G635" s="5"/>
      <c r="H635" s="5"/>
      <c r="I635" s="5"/>
      <c r="J635" s="5"/>
      <c r="K635" s="5"/>
      <c r="L635" s="5"/>
      <c r="M635" s="5"/>
      <c r="N635" s="5"/>
      <c r="O635" s="5"/>
      <c r="P635" s="5"/>
      <c r="Q635" s="9"/>
    </row>
    <row r="636" spans="1:17" ht="11.25">
      <c r="A636" s="5"/>
      <c r="B636" s="5"/>
      <c r="C636" s="5"/>
      <c r="D636" s="5"/>
      <c r="E636" s="5"/>
      <c r="F636" s="5"/>
      <c r="G636" s="5"/>
      <c r="H636" s="5"/>
      <c r="I636" s="5"/>
      <c r="J636" s="5"/>
      <c r="K636" s="5"/>
      <c r="L636" s="5"/>
      <c r="M636" s="5"/>
      <c r="N636" s="5"/>
      <c r="O636" s="5"/>
      <c r="P636" s="5"/>
      <c r="Q636" s="9"/>
    </row>
    <row r="637" spans="1:17" ht="11.25">
      <c r="A637" s="5"/>
      <c r="B637" s="5"/>
      <c r="C637" s="5"/>
      <c r="D637" s="5"/>
      <c r="E637" s="5"/>
      <c r="F637" s="5"/>
      <c r="G637" s="5"/>
      <c r="H637" s="5"/>
      <c r="I637" s="5"/>
      <c r="J637" s="5"/>
      <c r="K637" s="5"/>
      <c r="L637" s="5"/>
      <c r="M637" s="5"/>
      <c r="N637" s="5"/>
      <c r="O637" s="5"/>
      <c r="P637" s="5"/>
      <c r="Q637" s="9"/>
    </row>
    <row r="638" spans="1:17" ht="11.25">
      <c r="A638" s="5"/>
      <c r="B638" s="5"/>
      <c r="C638" s="5"/>
      <c r="D638" s="5"/>
      <c r="E638" s="5"/>
      <c r="F638" s="5"/>
      <c r="G638" s="5"/>
      <c r="H638" s="5"/>
      <c r="I638" s="5"/>
      <c r="J638" s="5"/>
      <c r="K638" s="5"/>
      <c r="L638" s="5"/>
      <c r="M638" s="5"/>
      <c r="N638" s="5"/>
      <c r="O638" s="5"/>
      <c r="P638" s="5"/>
      <c r="Q638" s="9"/>
    </row>
    <row r="639" spans="1:17" ht="11.25">
      <c r="A639" s="5"/>
      <c r="B639" s="5"/>
      <c r="C639" s="5"/>
      <c r="D639" s="5"/>
      <c r="E639" s="5"/>
      <c r="F639" s="5"/>
      <c r="G639" s="5"/>
      <c r="H639" s="5"/>
      <c r="I639" s="5"/>
      <c r="J639" s="5"/>
      <c r="K639" s="5"/>
      <c r="L639" s="5"/>
      <c r="M639" s="5"/>
      <c r="N639" s="5"/>
      <c r="O639" s="5"/>
      <c r="P639" s="5"/>
      <c r="Q639" s="9"/>
    </row>
    <row r="640" spans="1:17" ht="11.25">
      <c r="A640" s="5"/>
      <c r="B640" s="5"/>
      <c r="C640" s="5"/>
      <c r="D640" s="5"/>
      <c r="E640" s="5"/>
      <c r="F640" s="5"/>
      <c r="G640" s="5"/>
      <c r="H640" s="5"/>
      <c r="I640" s="5"/>
      <c r="J640" s="5"/>
      <c r="K640" s="5"/>
      <c r="L640" s="5"/>
      <c r="M640" s="5"/>
      <c r="N640" s="5"/>
      <c r="O640" s="5"/>
      <c r="P640" s="5"/>
      <c r="Q640" s="9"/>
    </row>
    <row r="641" spans="1:17" ht="11.25">
      <c r="A641" s="5"/>
      <c r="B641" s="5"/>
      <c r="C641" s="5"/>
      <c r="D641" s="5"/>
      <c r="E641" s="5"/>
      <c r="F641" s="5"/>
      <c r="G641" s="5"/>
      <c r="H641" s="5"/>
      <c r="I641" s="5"/>
      <c r="J641" s="5"/>
      <c r="K641" s="5"/>
      <c r="L641" s="5"/>
      <c r="M641" s="5"/>
      <c r="N641" s="5"/>
      <c r="O641" s="5"/>
      <c r="P641" s="5"/>
      <c r="Q641" s="9"/>
    </row>
    <row r="642" spans="1:17" ht="11.25">
      <c r="A642" s="5"/>
      <c r="B642" s="5"/>
      <c r="C642" s="5"/>
      <c r="D642" s="5"/>
      <c r="E642" s="5"/>
      <c r="F642" s="5"/>
      <c r="G642" s="5"/>
      <c r="H642" s="5"/>
      <c r="I642" s="5"/>
      <c r="J642" s="5"/>
      <c r="K642" s="5"/>
      <c r="L642" s="5"/>
      <c r="M642" s="5"/>
      <c r="N642" s="5"/>
      <c r="O642" s="5"/>
      <c r="P642" s="5"/>
      <c r="Q642" s="9"/>
    </row>
    <row r="643" spans="1:17" ht="11.25">
      <c r="A643" s="5"/>
      <c r="B643" s="5"/>
      <c r="C643" s="5"/>
      <c r="D643" s="5"/>
      <c r="E643" s="5"/>
      <c r="F643" s="5"/>
      <c r="G643" s="5"/>
      <c r="H643" s="5"/>
      <c r="I643" s="5"/>
      <c r="J643" s="5"/>
      <c r="K643" s="5"/>
      <c r="L643" s="5"/>
      <c r="M643" s="5"/>
      <c r="N643" s="5"/>
      <c r="O643" s="5"/>
      <c r="P643" s="5"/>
      <c r="Q643" s="9"/>
    </row>
    <row r="644" spans="1:17" ht="11.25">
      <c r="A644" s="5"/>
      <c r="B644" s="5"/>
      <c r="C644" s="5"/>
      <c r="D644" s="5"/>
      <c r="E644" s="5"/>
      <c r="F644" s="5"/>
      <c r="G644" s="5"/>
      <c r="H644" s="5"/>
      <c r="I644" s="5"/>
      <c r="J644" s="5"/>
      <c r="K644" s="5"/>
      <c r="L644" s="5"/>
      <c r="M644" s="5"/>
      <c r="N644" s="5"/>
      <c r="O644" s="5"/>
      <c r="P644" s="5"/>
      <c r="Q644" s="9"/>
    </row>
    <row r="645" spans="1:17" ht="11.25">
      <c r="A645" s="5"/>
      <c r="B645" s="5"/>
      <c r="C645" s="5"/>
      <c r="D645" s="5"/>
      <c r="E645" s="5"/>
      <c r="F645" s="5"/>
      <c r="G645" s="5"/>
      <c r="H645" s="5"/>
      <c r="I645" s="5"/>
      <c r="J645" s="5"/>
      <c r="K645" s="5"/>
      <c r="L645" s="5"/>
      <c r="M645" s="5"/>
      <c r="N645" s="5"/>
      <c r="O645" s="5"/>
      <c r="P645" s="5"/>
      <c r="Q645" s="9"/>
    </row>
    <row r="646" spans="1:17" ht="11.25">
      <c r="A646" s="5"/>
      <c r="B646" s="5"/>
      <c r="C646" s="5"/>
      <c r="D646" s="5"/>
      <c r="E646" s="5"/>
      <c r="F646" s="5"/>
      <c r="G646" s="5"/>
      <c r="H646" s="5"/>
      <c r="I646" s="5"/>
      <c r="J646" s="5"/>
      <c r="K646" s="5"/>
      <c r="L646" s="5"/>
      <c r="M646" s="5"/>
      <c r="N646" s="5"/>
      <c r="O646" s="5"/>
      <c r="P646" s="5"/>
      <c r="Q646" s="9"/>
    </row>
    <row r="647" spans="1:17" ht="11.25">
      <c r="A647" s="5"/>
      <c r="B647" s="5"/>
      <c r="C647" s="5"/>
      <c r="D647" s="5"/>
      <c r="E647" s="5"/>
      <c r="F647" s="5"/>
      <c r="G647" s="5"/>
      <c r="H647" s="5"/>
      <c r="I647" s="5"/>
      <c r="J647" s="5"/>
      <c r="K647" s="5"/>
      <c r="L647" s="5"/>
      <c r="M647" s="5"/>
      <c r="N647" s="5"/>
      <c r="O647" s="5"/>
      <c r="P647" s="5"/>
      <c r="Q647" s="9"/>
    </row>
    <row r="648" spans="1:17" ht="11.25">
      <c r="A648" s="5"/>
      <c r="B648" s="5"/>
      <c r="C648" s="5"/>
      <c r="D648" s="5"/>
      <c r="E648" s="5"/>
      <c r="F648" s="5"/>
      <c r="G648" s="5"/>
      <c r="H648" s="5"/>
      <c r="I648" s="5"/>
      <c r="J648" s="5"/>
      <c r="K648" s="5"/>
      <c r="L648" s="5"/>
      <c r="M648" s="5"/>
      <c r="N648" s="5"/>
      <c r="O648" s="5"/>
      <c r="P648" s="5"/>
      <c r="Q648" s="9"/>
    </row>
    <row r="649" spans="1:17" ht="11.25">
      <c r="A649" s="5"/>
      <c r="B649" s="5"/>
      <c r="C649" s="5"/>
      <c r="D649" s="5"/>
      <c r="E649" s="5"/>
      <c r="F649" s="5"/>
      <c r="G649" s="5"/>
      <c r="H649" s="5"/>
      <c r="I649" s="5"/>
      <c r="J649" s="5"/>
      <c r="K649" s="5"/>
      <c r="L649" s="5"/>
      <c r="M649" s="5"/>
      <c r="N649" s="5"/>
      <c r="O649" s="5"/>
      <c r="P649" s="5"/>
      <c r="Q649" s="9"/>
    </row>
    <row r="650" spans="1:17" ht="11.25">
      <c r="A650" s="5"/>
      <c r="B650" s="5"/>
      <c r="C650" s="5"/>
      <c r="D650" s="5"/>
      <c r="E650" s="5"/>
      <c r="F650" s="5"/>
      <c r="G650" s="5"/>
      <c r="H650" s="5"/>
      <c r="I650" s="5"/>
      <c r="J650" s="5"/>
      <c r="K650" s="5"/>
      <c r="L650" s="5"/>
      <c r="M650" s="5"/>
      <c r="N650" s="5"/>
      <c r="O650" s="5"/>
      <c r="P650" s="5"/>
      <c r="Q650" s="9"/>
    </row>
    <row r="651" spans="1:17" ht="11.25">
      <c r="A651" s="5"/>
      <c r="B651" s="5"/>
      <c r="C651" s="5"/>
      <c r="D651" s="5"/>
      <c r="E651" s="5"/>
      <c r="F651" s="5"/>
      <c r="G651" s="5"/>
      <c r="H651" s="5"/>
      <c r="I651" s="5"/>
      <c r="J651" s="5"/>
      <c r="K651" s="5"/>
      <c r="L651" s="5"/>
      <c r="M651" s="5"/>
      <c r="N651" s="5"/>
      <c r="O651" s="5"/>
      <c r="P651" s="5"/>
      <c r="Q651" s="9"/>
    </row>
    <row r="652" spans="1:17" ht="11.25">
      <c r="A652" s="5"/>
      <c r="B652" s="5"/>
      <c r="C652" s="5"/>
      <c r="D652" s="5"/>
      <c r="E652" s="5"/>
      <c r="F652" s="5"/>
      <c r="G652" s="5"/>
      <c r="H652" s="5"/>
      <c r="I652" s="5"/>
      <c r="J652" s="5"/>
      <c r="K652" s="5"/>
      <c r="L652" s="5"/>
      <c r="M652" s="5"/>
      <c r="N652" s="5"/>
      <c r="O652" s="5"/>
      <c r="P652" s="5"/>
      <c r="Q652" s="9"/>
    </row>
    <row r="653" spans="1:17" ht="11.25">
      <c r="A653" s="5"/>
      <c r="B653" s="5"/>
      <c r="C653" s="5"/>
      <c r="D653" s="5"/>
      <c r="E653" s="5"/>
      <c r="F653" s="5"/>
      <c r="G653" s="5"/>
      <c r="H653" s="5"/>
      <c r="I653" s="5"/>
      <c r="J653" s="5"/>
      <c r="K653" s="5"/>
      <c r="L653" s="5"/>
      <c r="M653" s="5"/>
      <c r="N653" s="5"/>
      <c r="O653" s="5"/>
      <c r="P653" s="5"/>
      <c r="Q653" s="9"/>
    </row>
    <row r="654" spans="1:17" ht="11.25">
      <c r="A654" s="5"/>
      <c r="B654" s="5"/>
      <c r="C654" s="5"/>
      <c r="D654" s="5"/>
      <c r="E654" s="5"/>
      <c r="F654" s="5"/>
      <c r="G654" s="5"/>
      <c r="H654" s="5"/>
      <c r="I654" s="5"/>
      <c r="J654" s="5"/>
      <c r="K654" s="5"/>
      <c r="L654" s="5"/>
      <c r="M654" s="5"/>
      <c r="N654" s="5"/>
      <c r="O654" s="5"/>
      <c r="P654" s="5"/>
      <c r="Q654" s="9"/>
    </row>
    <row r="655" spans="1:17" ht="11.25">
      <c r="A655" s="5"/>
      <c r="B655" s="5"/>
      <c r="C655" s="5"/>
      <c r="D655" s="5"/>
      <c r="E655" s="5"/>
      <c r="F655" s="5"/>
      <c r="G655" s="5"/>
      <c r="H655" s="5"/>
      <c r="I655" s="5"/>
      <c r="J655" s="5"/>
      <c r="K655" s="5"/>
      <c r="L655" s="5"/>
      <c r="M655" s="5"/>
      <c r="N655" s="5"/>
      <c r="O655" s="5"/>
      <c r="P655" s="5"/>
      <c r="Q655" s="9"/>
    </row>
    <row r="656" spans="1:17" ht="11.25">
      <c r="A656" s="5"/>
      <c r="B656" s="5"/>
      <c r="C656" s="5"/>
      <c r="D656" s="5"/>
      <c r="E656" s="5"/>
      <c r="F656" s="5"/>
      <c r="G656" s="5"/>
      <c r="H656" s="5"/>
      <c r="I656" s="5"/>
      <c r="J656" s="5"/>
      <c r="K656" s="5"/>
      <c r="L656" s="5"/>
      <c r="M656" s="5"/>
      <c r="N656" s="5"/>
      <c r="O656" s="5"/>
      <c r="P656" s="5"/>
      <c r="Q656" s="9"/>
    </row>
    <row r="657" spans="1:17" ht="11.25">
      <c r="A657" s="5"/>
      <c r="B657" s="5"/>
      <c r="C657" s="5"/>
      <c r="D657" s="5"/>
      <c r="E657" s="5"/>
      <c r="F657" s="5"/>
      <c r="G657" s="5"/>
      <c r="H657" s="5"/>
      <c r="I657" s="5"/>
      <c r="J657" s="5"/>
      <c r="K657" s="5"/>
      <c r="L657" s="5"/>
      <c r="M657" s="5"/>
      <c r="N657" s="5"/>
      <c r="O657" s="5"/>
      <c r="P657" s="5"/>
      <c r="Q657" s="9"/>
    </row>
    <row r="658" spans="1:17" ht="11.25">
      <c r="A658" s="5"/>
      <c r="B658" s="5"/>
      <c r="C658" s="5"/>
      <c r="D658" s="5"/>
      <c r="E658" s="5"/>
      <c r="F658" s="5"/>
      <c r="G658" s="5"/>
      <c r="H658" s="5"/>
      <c r="I658" s="5"/>
      <c r="J658" s="5"/>
      <c r="K658" s="5"/>
      <c r="L658" s="5"/>
      <c r="M658" s="5"/>
      <c r="N658" s="5"/>
      <c r="O658" s="5"/>
      <c r="P658" s="5"/>
      <c r="Q658" s="9"/>
    </row>
    <row r="659" spans="1:17" ht="11.25">
      <c r="A659" s="5"/>
      <c r="B659" s="5"/>
      <c r="C659" s="5"/>
      <c r="D659" s="5"/>
      <c r="E659" s="5"/>
      <c r="F659" s="5"/>
      <c r="G659" s="5"/>
      <c r="H659" s="5"/>
      <c r="I659" s="5"/>
      <c r="J659" s="5"/>
      <c r="K659" s="5"/>
      <c r="L659" s="5"/>
      <c r="M659" s="5"/>
      <c r="N659" s="5"/>
      <c r="O659" s="5"/>
      <c r="P659" s="5"/>
      <c r="Q659" s="9"/>
    </row>
    <row r="660" spans="1:17" ht="11.25">
      <c r="A660" s="5"/>
      <c r="B660" s="5"/>
      <c r="C660" s="5"/>
      <c r="D660" s="5"/>
      <c r="E660" s="5"/>
      <c r="F660" s="5"/>
      <c r="G660" s="5"/>
      <c r="H660" s="5"/>
      <c r="I660" s="5"/>
      <c r="J660" s="5"/>
      <c r="K660" s="5"/>
      <c r="L660" s="5"/>
      <c r="M660" s="5"/>
      <c r="N660" s="5"/>
      <c r="O660" s="5"/>
      <c r="P660" s="5"/>
      <c r="Q660" s="9"/>
    </row>
    <row r="661" spans="1:17" ht="11.25">
      <c r="A661" s="5"/>
      <c r="B661" s="5"/>
      <c r="C661" s="5"/>
      <c r="D661" s="5"/>
      <c r="E661" s="5"/>
      <c r="F661" s="5"/>
      <c r="G661" s="5"/>
      <c r="H661" s="5"/>
      <c r="I661" s="5"/>
      <c r="J661" s="5"/>
      <c r="K661" s="5"/>
      <c r="L661" s="5"/>
      <c r="M661" s="5"/>
      <c r="N661" s="5"/>
      <c r="O661" s="5"/>
      <c r="P661" s="5"/>
      <c r="Q661" s="9"/>
    </row>
    <row r="662" spans="1:17" ht="11.25">
      <c r="A662" s="5"/>
      <c r="B662" s="5"/>
      <c r="C662" s="5"/>
      <c r="D662" s="5"/>
      <c r="E662" s="5"/>
      <c r="F662" s="5"/>
      <c r="G662" s="5"/>
      <c r="H662" s="5"/>
      <c r="I662" s="5"/>
      <c r="J662" s="5"/>
      <c r="K662" s="5"/>
      <c r="L662" s="5"/>
      <c r="M662" s="5"/>
      <c r="N662" s="5"/>
      <c r="O662" s="5"/>
      <c r="P662" s="5"/>
      <c r="Q662" s="9"/>
    </row>
    <row r="663" spans="1:17" ht="11.25">
      <c r="A663" s="5"/>
      <c r="B663" s="5"/>
      <c r="C663" s="5"/>
      <c r="D663" s="5"/>
      <c r="E663" s="5"/>
      <c r="F663" s="5"/>
      <c r="G663" s="5"/>
      <c r="H663" s="5"/>
      <c r="I663" s="5"/>
      <c r="J663" s="5"/>
      <c r="K663" s="5"/>
      <c r="L663" s="5"/>
      <c r="M663" s="5"/>
      <c r="N663" s="5"/>
      <c r="O663" s="5"/>
      <c r="P663" s="5"/>
      <c r="Q663" s="9"/>
    </row>
    <row r="664" spans="1:17" ht="11.25">
      <c r="A664" s="5"/>
      <c r="B664" s="5"/>
      <c r="C664" s="5"/>
      <c r="D664" s="5"/>
      <c r="E664" s="5"/>
      <c r="F664" s="5"/>
      <c r="G664" s="5"/>
      <c r="H664" s="5"/>
      <c r="I664" s="5"/>
      <c r="J664" s="5"/>
      <c r="K664" s="5"/>
      <c r="L664" s="5"/>
      <c r="M664" s="5"/>
      <c r="N664" s="5"/>
      <c r="O664" s="5"/>
      <c r="P664" s="5"/>
      <c r="Q664" s="9"/>
    </row>
    <row r="665" spans="1:17" ht="11.25">
      <c r="A665" s="5"/>
      <c r="B665" s="5"/>
      <c r="C665" s="5"/>
      <c r="D665" s="5"/>
      <c r="E665" s="5"/>
      <c r="F665" s="5"/>
      <c r="G665" s="5"/>
      <c r="H665" s="5"/>
      <c r="I665" s="5"/>
      <c r="J665" s="5"/>
      <c r="K665" s="5"/>
      <c r="L665" s="5"/>
      <c r="M665" s="5"/>
      <c r="N665" s="5"/>
      <c r="O665" s="5"/>
      <c r="P665" s="5"/>
      <c r="Q665" s="9"/>
    </row>
    <row r="666" spans="1:17" ht="11.25">
      <c r="A666" s="5"/>
      <c r="B666" s="5"/>
      <c r="C666" s="5"/>
      <c r="D666" s="5"/>
      <c r="E666" s="5"/>
      <c r="F666" s="5"/>
      <c r="G666" s="5"/>
      <c r="H666" s="5"/>
      <c r="I666" s="5"/>
      <c r="J666" s="5"/>
      <c r="K666" s="5"/>
      <c r="L666" s="5"/>
      <c r="M666" s="5"/>
      <c r="N666" s="5"/>
      <c r="O666" s="5"/>
      <c r="P666" s="5"/>
      <c r="Q666" s="9"/>
    </row>
    <row r="667" spans="1:17" ht="11.25">
      <c r="A667" s="5"/>
      <c r="B667" s="5"/>
      <c r="C667" s="5"/>
      <c r="D667" s="5"/>
      <c r="E667" s="5"/>
      <c r="F667" s="5"/>
      <c r="G667" s="5"/>
      <c r="H667" s="5"/>
      <c r="I667" s="5"/>
      <c r="J667" s="5"/>
      <c r="K667" s="5"/>
      <c r="L667" s="5"/>
      <c r="M667" s="5"/>
      <c r="N667" s="5"/>
      <c r="O667" s="5"/>
      <c r="P667" s="5"/>
      <c r="Q667" s="9"/>
    </row>
    <row r="668" spans="1:17" ht="11.25">
      <c r="A668" s="5"/>
      <c r="B668" s="5"/>
      <c r="C668" s="5"/>
      <c r="D668" s="5"/>
      <c r="E668" s="5"/>
      <c r="F668" s="5"/>
      <c r="G668" s="5"/>
      <c r="H668" s="5"/>
      <c r="I668" s="5"/>
      <c r="J668" s="5"/>
      <c r="K668" s="5"/>
      <c r="L668" s="5"/>
      <c r="M668" s="5"/>
      <c r="N668" s="5"/>
      <c r="O668" s="5"/>
      <c r="P668" s="5"/>
      <c r="Q668" s="9"/>
    </row>
    <row r="669" spans="1:17" ht="11.25">
      <c r="A669" s="5"/>
      <c r="B669" s="5"/>
      <c r="C669" s="5"/>
      <c r="D669" s="5"/>
      <c r="E669" s="5"/>
      <c r="F669" s="5"/>
      <c r="G669" s="5"/>
      <c r="H669" s="5"/>
      <c r="I669" s="5"/>
      <c r="J669" s="5"/>
      <c r="K669" s="5"/>
      <c r="L669" s="5"/>
      <c r="M669" s="5"/>
      <c r="N669" s="5"/>
      <c r="O669" s="5"/>
      <c r="P669" s="5"/>
      <c r="Q669" s="9"/>
    </row>
    <row r="670" spans="1:17" ht="11.25">
      <c r="A670" s="5"/>
      <c r="B670" s="5"/>
      <c r="C670" s="5"/>
      <c r="D670" s="5"/>
      <c r="E670" s="5"/>
      <c r="F670" s="5"/>
      <c r="G670" s="5"/>
      <c r="H670" s="5"/>
      <c r="I670" s="5"/>
      <c r="J670" s="5"/>
      <c r="K670" s="5"/>
      <c r="L670" s="5"/>
      <c r="M670" s="5"/>
      <c r="N670" s="5"/>
      <c r="O670" s="5"/>
      <c r="P670" s="5"/>
      <c r="Q670" s="9"/>
    </row>
    <row r="671" spans="1:17" ht="11.25">
      <c r="A671" s="5"/>
      <c r="B671" s="5"/>
      <c r="C671" s="5"/>
      <c r="D671" s="5"/>
      <c r="E671" s="5"/>
      <c r="F671" s="5"/>
      <c r="G671" s="5"/>
      <c r="H671" s="5"/>
      <c r="I671" s="5"/>
      <c r="J671" s="5"/>
      <c r="K671" s="5"/>
      <c r="L671" s="5"/>
      <c r="M671" s="5"/>
      <c r="N671" s="5"/>
      <c r="O671" s="5"/>
      <c r="P671" s="5"/>
      <c r="Q671" s="9"/>
    </row>
    <row r="672" spans="1:17" ht="11.25">
      <c r="A672" s="5"/>
      <c r="B672" s="5"/>
      <c r="C672" s="5"/>
      <c r="D672" s="5"/>
      <c r="E672" s="5"/>
      <c r="F672" s="5"/>
      <c r="G672" s="5"/>
      <c r="H672" s="5"/>
      <c r="I672" s="5"/>
      <c r="J672" s="5"/>
      <c r="K672" s="5"/>
      <c r="L672" s="5"/>
      <c r="M672" s="5"/>
      <c r="N672" s="5"/>
      <c r="O672" s="5"/>
      <c r="P672" s="5"/>
      <c r="Q672" s="9"/>
    </row>
    <row r="673" spans="1:17" ht="11.25">
      <c r="A673" s="5"/>
      <c r="B673" s="5"/>
      <c r="C673" s="5"/>
      <c r="D673" s="5"/>
      <c r="E673" s="5"/>
      <c r="F673" s="5"/>
      <c r="G673" s="5"/>
      <c r="H673" s="5"/>
      <c r="I673" s="5"/>
      <c r="J673" s="5"/>
      <c r="K673" s="5"/>
      <c r="L673" s="5"/>
      <c r="M673" s="5"/>
      <c r="N673" s="5"/>
      <c r="O673" s="5"/>
      <c r="P673" s="5"/>
      <c r="Q673" s="9"/>
    </row>
    <row r="674" spans="1:17" ht="11.25">
      <c r="A674" s="5"/>
      <c r="B674" s="5"/>
      <c r="C674" s="5"/>
      <c r="D674" s="5"/>
      <c r="E674" s="5"/>
      <c r="F674" s="5"/>
      <c r="G674" s="5"/>
      <c r="H674" s="5"/>
      <c r="I674" s="5"/>
      <c r="J674" s="5"/>
      <c r="K674" s="5"/>
      <c r="L674" s="5"/>
      <c r="M674" s="5"/>
      <c r="N674" s="5"/>
      <c r="O674" s="5"/>
      <c r="P674" s="5"/>
      <c r="Q674" s="9"/>
    </row>
    <row r="675" spans="1:17" ht="11.25">
      <c r="A675" s="5"/>
      <c r="B675" s="5"/>
      <c r="C675" s="5"/>
      <c r="D675" s="5"/>
      <c r="E675" s="5"/>
      <c r="F675" s="5"/>
      <c r="G675" s="5"/>
      <c r="H675" s="5"/>
      <c r="I675" s="5"/>
      <c r="J675" s="5"/>
      <c r="K675" s="5"/>
      <c r="L675" s="5"/>
      <c r="M675" s="5"/>
      <c r="N675" s="5"/>
      <c r="O675" s="5"/>
      <c r="P675" s="5"/>
      <c r="Q675" s="9"/>
    </row>
    <row r="676" spans="1:17" ht="11.25">
      <c r="A676" s="5"/>
      <c r="B676" s="5"/>
      <c r="C676" s="5"/>
      <c r="D676" s="5"/>
      <c r="E676" s="5"/>
      <c r="F676" s="5"/>
      <c r="G676" s="5"/>
      <c r="H676" s="5"/>
      <c r="I676" s="5"/>
      <c r="J676" s="5"/>
      <c r="K676" s="5"/>
      <c r="L676" s="5"/>
      <c r="M676" s="5"/>
      <c r="N676" s="5"/>
      <c r="O676" s="5"/>
      <c r="P676" s="5"/>
      <c r="Q676" s="9"/>
    </row>
    <row r="677" spans="1:17" ht="11.25">
      <c r="A677" s="5"/>
      <c r="B677" s="5"/>
      <c r="C677" s="5"/>
      <c r="D677" s="5"/>
      <c r="E677" s="5"/>
      <c r="F677" s="5"/>
      <c r="G677" s="5"/>
      <c r="H677" s="5"/>
      <c r="I677" s="5"/>
      <c r="J677" s="5"/>
      <c r="K677" s="5"/>
      <c r="L677" s="5"/>
      <c r="M677" s="5"/>
      <c r="N677" s="5"/>
      <c r="O677" s="5"/>
      <c r="P677" s="5"/>
      <c r="Q677" s="9"/>
    </row>
    <row r="678" spans="1:17" ht="11.25">
      <c r="A678" s="5"/>
      <c r="B678" s="5"/>
      <c r="C678" s="5"/>
      <c r="D678" s="5"/>
      <c r="E678" s="5"/>
      <c r="F678" s="5"/>
      <c r="G678" s="5"/>
      <c r="H678" s="5"/>
      <c r="I678" s="5"/>
      <c r="J678" s="5"/>
      <c r="K678" s="5"/>
      <c r="L678" s="5"/>
      <c r="M678" s="5"/>
      <c r="N678" s="5"/>
      <c r="O678" s="5"/>
      <c r="P678" s="5"/>
      <c r="Q678" s="9"/>
    </row>
    <row r="679" spans="1:17" ht="11.25">
      <c r="A679" s="5"/>
      <c r="B679" s="5"/>
      <c r="C679" s="5"/>
      <c r="D679" s="5"/>
      <c r="E679" s="5"/>
      <c r="F679" s="5"/>
      <c r="G679" s="5"/>
      <c r="H679" s="5"/>
      <c r="I679" s="5"/>
      <c r="J679" s="5"/>
      <c r="K679" s="5"/>
      <c r="L679" s="5"/>
      <c r="M679" s="5"/>
      <c r="N679" s="5"/>
      <c r="O679" s="5"/>
      <c r="P679" s="5"/>
      <c r="Q679" s="9"/>
    </row>
    <row r="680" spans="1:17" ht="11.25">
      <c r="A680" s="5"/>
      <c r="B680" s="5"/>
      <c r="C680" s="5"/>
      <c r="D680" s="5"/>
      <c r="E680" s="5"/>
      <c r="F680" s="5"/>
      <c r="G680" s="5"/>
      <c r="H680" s="5"/>
      <c r="I680" s="5"/>
      <c r="J680" s="5"/>
      <c r="K680" s="5"/>
      <c r="L680" s="5"/>
      <c r="M680" s="5"/>
      <c r="N680" s="5"/>
      <c r="O680" s="5"/>
      <c r="P680" s="5"/>
      <c r="Q680" s="9"/>
    </row>
    <row r="681" spans="1:17" ht="11.25">
      <c r="A681" s="5"/>
      <c r="B681" s="5"/>
      <c r="C681" s="5"/>
      <c r="D681" s="5"/>
      <c r="E681" s="5"/>
      <c r="F681" s="5"/>
      <c r="G681" s="5"/>
      <c r="H681" s="5"/>
      <c r="I681" s="5"/>
      <c r="J681" s="5"/>
      <c r="K681" s="5"/>
      <c r="L681" s="5"/>
      <c r="M681" s="5"/>
      <c r="N681" s="5"/>
      <c r="O681" s="5"/>
      <c r="P681" s="5"/>
      <c r="Q681" s="9"/>
    </row>
    <row r="682" spans="1:17" ht="11.25">
      <c r="A682" s="5"/>
      <c r="B682" s="5"/>
      <c r="C682" s="5"/>
      <c r="D682" s="5"/>
      <c r="E682" s="5"/>
      <c r="F682" s="5"/>
      <c r="G682" s="5"/>
      <c r="H682" s="5"/>
      <c r="I682" s="5"/>
      <c r="J682" s="5"/>
      <c r="K682" s="5"/>
      <c r="L682" s="5"/>
      <c r="M682" s="5"/>
      <c r="N682" s="5"/>
      <c r="O682" s="5"/>
      <c r="P682" s="5"/>
      <c r="Q682" s="9"/>
    </row>
    <row r="683" spans="1:17" ht="11.25">
      <c r="A683" s="5"/>
      <c r="B683" s="5"/>
      <c r="C683" s="5"/>
      <c r="D683" s="5"/>
      <c r="E683" s="5"/>
      <c r="F683" s="5"/>
      <c r="G683" s="5"/>
      <c r="H683" s="5"/>
      <c r="I683" s="5"/>
      <c r="J683" s="5"/>
      <c r="K683" s="5"/>
      <c r="L683" s="5"/>
      <c r="M683" s="5"/>
      <c r="N683" s="5"/>
      <c r="O683" s="5"/>
      <c r="P683" s="5"/>
      <c r="Q683" s="9"/>
    </row>
    <row r="684" spans="1:17" ht="11.25">
      <c r="A684" s="5"/>
      <c r="B684" s="5"/>
      <c r="C684" s="5"/>
      <c r="D684" s="5"/>
      <c r="E684" s="5"/>
      <c r="F684" s="5"/>
      <c r="G684" s="5"/>
      <c r="H684" s="5"/>
      <c r="I684" s="5"/>
      <c r="J684" s="5"/>
      <c r="K684" s="5"/>
      <c r="L684" s="5"/>
      <c r="M684" s="5"/>
      <c r="N684" s="5"/>
      <c r="O684" s="5"/>
      <c r="P684" s="5"/>
      <c r="Q684" s="9"/>
    </row>
    <row r="685" spans="1:17" ht="11.25">
      <c r="A685" s="5"/>
      <c r="B685" s="5"/>
      <c r="C685" s="5"/>
      <c r="D685" s="5"/>
      <c r="E685" s="5"/>
      <c r="F685" s="5"/>
      <c r="G685" s="5"/>
      <c r="H685" s="5"/>
      <c r="I685" s="5"/>
      <c r="J685" s="5"/>
      <c r="K685" s="5"/>
      <c r="L685" s="5"/>
      <c r="M685" s="5"/>
      <c r="N685" s="5"/>
      <c r="O685" s="5"/>
      <c r="P685" s="5"/>
      <c r="Q685" s="9"/>
    </row>
    <row r="686" spans="1:17" ht="11.25">
      <c r="A686" s="5"/>
      <c r="B686" s="5"/>
      <c r="C686" s="5"/>
      <c r="D686" s="5"/>
      <c r="E686" s="5"/>
      <c r="F686" s="5"/>
      <c r="G686" s="5"/>
      <c r="H686" s="5"/>
      <c r="I686" s="5"/>
      <c r="J686" s="5"/>
      <c r="K686" s="5"/>
      <c r="L686" s="5"/>
      <c r="M686" s="5"/>
      <c r="N686" s="5"/>
      <c r="O686" s="5"/>
      <c r="P686" s="5"/>
      <c r="Q686" s="9"/>
    </row>
    <row r="687" spans="1:17" ht="11.25">
      <c r="A687" s="5"/>
      <c r="B687" s="5"/>
      <c r="C687" s="5"/>
      <c r="D687" s="5"/>
      <c r="E687" s="5"/>
      <c r="F687" s="5"/>
      <c r="G687" s="5"/>
      <c r="H687" s="5"/>
      <c r="I687" s="5"/>
      <c r="J687" s="5"/>
      <c r="K687" s="5"/>
      <c r="L687" s="5"/>
      <c r="M687" s="5"/>
      <c r="N687" s="5"/>
      <c r="O687" s="5"/>
      <c r="P687" s="5"/>
      <c r="Q687" s="9"/>
    </row>
    <row r="688" spans="1:17" ht="11.25">
      <c r="A688" s="5"/>
      <c r="B688" s="5"/>
      <c r="C688" s="5"/>
      <c r="D688" s="5"/>
      <c r="E688" s="5"/>
      <c r="F688" s="5"/>
      <c r="G688" s="5"/>
      <c r="H688" s="5"/>
      <c r="I688" s="5"/>
      <c r="J688" s="5"/>
      <c r="K688" s="5"/>
      <c r="L688" s="5"/>
      <c r="M688" s="5"/>
      <c r="N688" s="5"/>
      <c r="O688" s="5"/>
      <c r="P688" s="5"/>
      <c r="Q688" s="9"/>
    </row>
    <row r="689" spans="1:17" ht="11.25">
      <c r="A689" s="5"/>
      <c r="B689" s="5"/>
      <c r="C689" s="5"/>
      <c r="D689" s="5"/>
      <c r="E689" s="5"/>
      <c r="F689" s="5"/>
      <c r="G689" s="5"/>
      <c r="H689" s="5"/>
      <c r="I689" s="5"/>
      <c r="J689" s="5"/>
      <c r="K689" s="5"/>
      <c r="L689" s="5"/>
      <c r="M689" s="5"/>
      <c r="N689" s="5"/>
      <c r="O689" s="5"/>
      <c r="P689" s="5"/>
      <c r="Q689" s="9"/>
    </row>
    <row r="690" spans="1:17" ht="11.25">
      <c r="A690" s="5"/>
      <c r="B690" s="5"/>
      <c r="C690" s="5"/>
      <c r="D690" s="5"/>
      <c r="E690" s="5"/>
      <c r="F690" s="5"/>
      <c r="G690" s="5"/>
      <c r="H690" s="5"/>
      <c r="I690" s="5"/>
      <c r="J690" s="5"/>
      <c r="K690" s="5"/>
      <c r="L690" s="5"/>
      <c r="M690" s="5"/>
      <c r="N690" s="5"/>
      <c r="O690" s="5"/>
      <c r="P690" s="5"/>
      <c r="Q690" s="9"/>
    </row>
    <row r="691" spans="1:17" ht="11.25">
      <c r="A691" s="5"/>
      <c r="B691" s="5"/>
      <c r="C691" s="5"/>
      <c r="D691" s="5"/>
      <c r="E691" s="5"/>
      <c r="F691" s="5"/>
      <c r="G691" s="5"/>
      <c r="H691" s="5"/>
      <c r="I691" s="5"/>
      <c r="J691" s="5"/>
      <c r="K691" s="5"/>
      <c r="L691" s="5"/>
      <c r="M691" s="5"/>
      <c r="N691" s="5"/>
      <c r="O691" s="5"/>
      <c r="P691" s="5"/>
      <c r="Q691" s="9"/>
    </row>
    <row r="692" spans="1:17" ht="11.25">
      <c r="A692" s="5"/>
      <c r="B692" s="5"/>
      <c r="C692" s="5"/>
      <c r="D692" s="5"/>
      <c r="E692" s="5"/>
      <c r="F692" s="5"/>
      <c r="G692" s="5"/>
      <c r="H692" s="5"/>
      <c r="I692" s="5"/>
      <c r="J692" s="5"/>
      <c r="K692" s="5"/>
      <c r="L692" s="5"/>
      <c r="M692" s="5"/>
      <c r="N692" s="5"/>
      <c r="O692" s="5"/>
      <c r="P692" s="5"/>
      <c r="Q692" s="9"/>
    </row>
    <row r="693" spans="1:17" ht="11.25">
      <c r="A693" s="5"/>
      <c r="B693" s="5"/>
      <c r="C693" s="5"/>
      <c r="D693" s="5"/>
      <c r="E693" s="5"/>
      <c r="F693" s="5"/>
      <c r="G693" s="5"/>
      <c r="H693" s="5"/>
      <c r="I693" s="5"/>
      <c r="J693" s="5"/>
      <c r="K693" s="5"/>
      <c r="L693" s="5"/>
      <c r="M693" s="5"/>
      <c r="N693" s="5"/>
      <c r="O693" s="5"/>
      <c r="P693" s="5"/>
      <c r="Q693" s="9"/>
    </row>
    <row r="694" spans="1:17" ht="11.25">
      <c r="A694" s="5"/>
      <c r="B694" s="5"/>
      <c r="C694" s="5"/>
      <c r="D694" s="5"/>
      <c r="E694" s="5"/>
      <c r="F694" s="5"/>
      <c r="G694" s="5"/>
      <c r="H694" s="5"/>
      <c r="I694" s="5"/>
      <c r="J694" s="5"/>
      <c r="K694" s="5"/>
      <c r="L694" s="5"/>
      <c r="M694" s="5"/>
      <c r="N694" s="5"/>
      <c r="O694" s="5"/>
      <c r="P694" s="5"/>
      <c r="Q694" s="9"/>
    </row>
    <row r="695" spans="1:17" ht="11.25">
      <c r="A695" s="5"/>
      <c r="B695" s="5"/>
      <c r="C695" s="5"/>
      <c r="D695" s="5"/>
      <c r="E695" s="5"/>
      <c r="F695" s="5"/>
      <c r="G695" s="5"/>
      <c r="H695" s="5"/>
      <c r="I695" s="5"/>
      <c r="J695" s="5"/>
      <c r="K695" s="5"/>
      <c r="L695" s="5"/>
      <c r="M695" s="5"/>
      <c r="N695" s="5"/>
      <c r="O695" s="5"/>
      <c r="P695" s="5"/>
      <c r="Q695" s="9"/>
    </row>
    <row r="696" spans="1:17" ht="11.25">
      <c r="A696" s="5"/>
      <c r="B696" s="5"/>
      <c r="C696" s="5"/>
      <c r="D696" s="5"/>
      <c r="E696" s="5"/>
      <c r="F696" s="5"/>
      <c r="G696" s="5"/>
      <c r="H696" s="5"/>
      <c r="I696" s="5"/>
      <c r="J696" s="5"/>
      <c r="K696" s="5"/>
      <c r="L696" s="5"/>
      <c r="M696" s="5"/>
      <c r="N696" s="5"/>
      <c r="O696" s="5"/>
      <c r="P696" s="5"/>
      <c r="Q696" s="9"/>
    </row>
    <row r="697" spans="1:17" ht="11.25">
      <c r="A697" s="5"/>
      <c r="B697" s="5"/>
      <c r="C697" s="5"/>
      <c r="D697" s="5"/>
      <c r="E697" s="5"/>
      <c r="F697" s="5"/>
      <c r="G697" s="5"/>
      <c r="H697" s="5"/>
      <c r="I697" s="5"/>
      <c r="J697" s="5"/>
      <c r="K697" s="5"/>
      <c r="L697" s="5"/>
      <c r="M697" s="5"/>
      <c r="N697" s="5"/>
      <c r="O697" s="5"/>
      <c r="P697" s="5"/>
      <c r="Q697" s="9"/>
    </row>
    <row r="698" spans="1:17" ht="11.25">
      <c r="A698" s="5"/>
      <c r="B698" s="5"/>
      <c r="C698" s="5"/>
      <c r="D698" s="5"/>
      <c r="E698" s="5"/>
      <c r="F698" s="5"/>
      <c r="G698" s="5"/>
      <c r="H698" s="5"/>
      <c r="I698" s="5"/>
      <c r="J698" s="5"/>
      <c r="K698" s="5"/>
      <c r="L698" s="5"/>
      <c r="M698" s="5"/>
      <c r="N698" s="5"/>
      <c r="O698" s="5"/>
      <c r="P698" s="5"/>
      <c r="Q698" s="9"/>
    </row>
    <row r="699" spans="1:17" ht="11.25">
      <c r="A699" s="5"/>
      <c r="B699" s="5"/>
      <c r="C699" s="5"/>
      <c r="D699" s="5"/>
      <c r="E699" s="5"/>
      <c r="F699" s="5"/>
      <c r="G699" s="5"/>
      <c r="H699" s="5"/>
      <c r="I699" s="5"/>
      <c r="J699" s="5"/>
      <c r="K699" s="5"/>
      <c r="L699" s="5"/>
      <c r="M699" s="5"/>
      <c r="N699" s="5"/>
      <c r="O699" s="5"/>
      <c r="P699" s="5"/>
      <c r="Q699" s="9"/>
    </row>
    <row r="700" spans="1:17" ht="11.25">
      <c r="A700" s="5"/>
      <c r="B700" s="5"/>
      <c r="C700" s="5"/>
      <c r="D700" s="5"/>
      <c r="E700" s="5"/>
      <c r="F700" s="5"/>
      <c r="G700" s="5"/>
      <c r="H700" s="5"/>
      <c r="I700" s="5"/>
      <c r="J700" s="5"/>
      <c r="K700" s="5"/>
      <c r="L700" s="5"/>
      <c r="M700" s="5"/>
      <c r="N700" s="5"/>
      <c r="O700" s="5"/>
      <c r="P700" s="5"/>
      <c r="Q700" s="9"/>
    </row>
    <row r="701" spans="1:17" ht="11.25">
      <c r="A701" s="5"/>
      <c r="B701" s="5"/>
      <c r="C701" s="5"/>
      <c r="D701" s="5"/>
      <c r="E701" s="5"/>
      <c r="F701" s="5"/>
      <c r="G701" s="5"/>
      <c r="H701" s="5"/>
      <c r="I701" s="5"/>
      <c r="J701" s="5"/>
      <c r="K701" s="5"/>
      <c r="L701" s="5"/>
      <c r="M701" s="5"/>
      <c r="N701" s="5"/>
      <c r="O701" s="5"/>
      <c r="P701" s="5"/>
      <c r="Q701" s="9"/>
    </row>
    <row r="702" spans="1:17" ht="11.25">
      <c r="A702" s="5"/>
      <c r="B702" s="5"/>
      <c r="C702" s="5"/>
      <c r="D702" s="5"/>
      <c r="E702" s="5"/>
      <c r="F702" s="5"/>
      <c r="G702" s="5"/>
      <c r="H702" s="5"/>
      <c r="I702" s="5"/>
      <c r="J702" s="5"/>
      <c r="K702" s="5"/>
      <c r="L702" s="5"/>
      <c r="M702" s="5"/>
      <c r="N702" s="5"/>
      <c r="O702" s="5"/>
      <c r="P702" s="5"/>
      <c r="Q702" s="9"/>
    </row>
    <row r="703" spans="1:17" ht="11.25">
      <c r="A703" s="5"/>
      <c r="B703" s="5"/>
      <c r="C703" s="5"/>
      <c r="D703" s="5"/>
      <c r="E703" s="5"/>
      <c r="F703" s="5"/>
      <c r="G703" s="5"/>
      <c r="H703" s="5"/>
      <c r="I703" s="5"/>
      <c r="J703" s="5"/>
      <c r="K703" s="5"/>
      <c r="L703" s="5"/>
      <c r="M703" s="5"/>
      <c r="N703" s="5"/>
      <c r="O703" s="5"/>
      <c r="P703" s="5"/>
      <c r="Q703" s="9"/>
    </row>
    <row r="704" spans="1:17" ht="11.25">
      <c r="A704" s="5"/>
      <c r="B704" s="5"/>
      <c r="C704" s="5"/>
      <c r="D704" s="5"/>
      <c r="E704" s="5"/>
      <c r="F704" s="5"/>
      <c r="G704" s="5"/>
      <c r="H704" s="5"/>
      <c r="I704" s="5"/>
      <c r="J704" s="5"/>
      <c r="K704" s="5"/>
      <c r="L704" s="5"/>
      <c r="M704" s="5"/>
      <c r="N704" s="5"/>
      <c r="O704" s="5"/>
      <c r="P704" s="5"/>
      <c r="Q704" s="9"/>
    </row>
    <row r="705" spans="1:17" ht="11.25">
      <c r="A705" s="5"/>
      <c r="B705" s="5"/>
      <c r="C705" s="5"/>
      <c r="D705" s="5"/>
      <c r="E705" s="5"/>
      <c r="F705" s="5"/>
      <c r="G705" s="5"/>
      <c r="H705" s="5"/>
      <c r="I705" s="5"/>
      <c r="J705" s="5"/>
      <c r="K705" s="5"/>
      <c r="L705" s="5"/>
      <c r="M705" s="5"/>
      <c r="N705" s="5"/>
      <c r="O705" s="5"/>
      <c r="P705" s="5"/>
      <c r="Q705" s="9"/>
    </row>
    <row r="706" spans="1:17" ht="11.25">
      <c r="A706" s="5"/>
      <c r="B706" s="5"/>
      <c r="C706" s="5"/>
      <c r="D706" s="5"/>
      <c r="E706" s="5"/>
      <c r="F706" s="5"/>
      <c r="G706" s="5"/>
      <c r="H706" s="5"/>
      <c r="I706" s="5"/>
      <c r="J706" s="5"/>
      <c r="K706" s="5"/>
      <c r="L706" s="5"/>
      <c r="M706" s="5"/>
      <c r="N706" s="5"/>
      <c r="O706" s="5"/>
      <c r="P706" s="5"/>
      <c r="Q706" s="9"/>
    </row>
    <row r="707" spans="1:17" ht="11.25">
      <c r="A707" s="5"/>
      <c r="B707" s="5"/>
      <c r="C707" s="5"/>
      <c r="D707" s="5"/>
      <c r="E707" s="5"/>
      <c r="F707" s="5"/>
      <c r="G707" s="5"/>
      <c r="H707" s="5"/>
      <c r="I707" s="5"/>
      <c r="J707" s="5"/>
      <c r="K707" s="5"/>
      <c r="L707" s="5"/>
      <c r="M707" s="5"/>
      <c r="N707" s="5"/>
      <c r="O707" s="5"/>
      <c r="P707" s="5"/>
      <c r="Q707" s="9"/>
    </row>
    <row r="708" spans="1:17" ht="11.25">
      <c r="A708" s="5"/>
      <c r="B708" s="5"/>
      <c r="C708" s="5"/>
      <c r="D708" s="5"/>
      <c r="E708" s="5"/>
      <c r="F708" s="5"/>
      <c r="G708" s="5"/>
      <c r="H708" s="5"/>
      <c r="I708" s="5"/>
      <c r="J708" s="5"/>
      <c r="K708" s="5"/>
      <c r="L708" s="5"/>
      <c r="M708" s="5"/>
      <c r="N708" s="5"/>
      <c r="O708" s="5"/>
      <c r="P708" s="5"/>
      <c r="Q708" s="9"/>
    </row>
    <row r="709" spans="1:17" ht="11.25">
      <c r="A709" s="5"/>
      <c r="B709" s="5"/>
      <c r="C709" s="5"/>
      <c r="D709" s="5"/>
      <c r="E709" s="5"/>
      <c r="F709" s="5"/>
      <c r="G709" s="5"/>
      <c r="H709" s="5"/>
      <c r="I709" s="5"/>
      <c r="J709" s="5"/>
      <c r="K709" s="5"/>
      <c r="L709" s="5"/>
      <c r="M709" s="5"/>
      <c r="N709" s="5"/>
      <c r="O709" s="5"/>
      <c r="P709" s="5"/>
      <c r="Q709" s="9"/>
    </row>
    <row r="710" spans="1:17" ht="11.25">
      <c r="A710" s="5"/>
      <c r="B710" s="5"/>
      <c r="C710" s="5"/>
      <c r="D710" s="5"/>
      <c r="E710" s="5"/>
      <c r="F710" s="5"/>
      <c r="G710" s="5"/>
      <c r="H710" s="5"/>
      <c r="I710" s="5"/>
      <c r="J710" s="5"/>
      <c r="K710" s="5"/>
      <c r="L710" s="5"/>
      <c r="M710" s="5"/>
      <c r="N710" s="5"/>
      <c r="O710" s="5"/>
      <c r="P710" s="5"/>
      <c r="Q710" s="9"/>
    </row>
    <row r="711" spans="1:17" ht="11.25">
      <c r="A711" s="5"/>
      <c r="B711" s="5"/>
      <c r="C711" s="5"/>
      <c r="D711" s="5"/>
      <c r="E711" s="5"/>
      <c r="F711" s="5"/>
      <c r="G711" s="5"/>
      <c r="H711" s="5"/>
      <c r="I711" s="5"/>
      <c r="J711" s="5"/>
      <c r="K711" s="5"/>
      <c r="L711" s="5"/>
      <c r="M711" s="5"/>
      <c r="N711" s="5"/>
      <c r="O711" s="5"/>
      <c r="P711" s="5"/>
      <c r="Q711" s="9"/>
    </row>
    <row r="712" spans="1:17" ht="11.25">
      <c r="A712" s="5"/>
      <c r="B712" s="5"/>
      <c r="C712" s="5"/>
      <c r="D712" s="5"/>
      <c r="E712" s="5"/>
      <c r="F712" s="5"/>
      <c r="G712" s="5"/>
      <c r="H712" s="5"/>
      <c r="I712" s="5"/>
      <c r="J712" s="5"/>
      <c r="K712" s="5"/>
      <c r="L712" s="5"/>
      <c r="M712" s="5"/>
      <c r="N712" s="5"/>
      <c r="O712" s="5"/>
      <c r="P712" s="5"/>
      <c r="Q712" s="9"/>
    </row>
    <row r="713" spans="1:17" ht="11.25">
      <c r="A713" s="5"/>
      <c r="B713" s="5"/>
      <c r="C713" s="5"/>
      <c r="D713" s="5"/>
      <c r="E713" s="5"/>
      <c r="F713" s="5"/>
      <c r="G713" s="5"/>
      <c r="H713" s="5"/>
      <c r="I713" s="5"/>
      <c r="J713" s="5"/>
      <c r="K713" s="5"/>
      <c r="L713" s="5"/>
      <c r="M713" s="5"/>
      <c r="N713" s="5"/>
      <c r="O713" s="5"/>
      <c r="P713" s="5"/>
      <c r="Q713" s="9"/>
    </row>
    <row r="714" spans="1:17" ht="11.25">
      <c r="A714" s="5"/>
      <c r="B714" s="5"/>
      <c r="C714" s="5"/>
      <c r="D714" s="5"/>
      <c r="E714" s="5"/>
      <c r="F714" s="5"/>
      <c r="G714" s="5"/>
      <c r="H714" s="5"/>
      <c r="I714" s="5"/>
      <c r="J714" s="5"/>
      <c r="K714" s="5"/>
      <c r="L714" s="5"/>
      <c r="M714" s="5"/>
      <c r="N714" s="5"/>
      <c r="O714" s="5"/>
      <c r="P714" s="5"/>
      <c r="Q714" s="9"/>
    </row>
    <row r="715" spans="1:17" ht="11.25">
      <c r="A715" s="5"/>
      <c r="B715" s="5"/>
      <c r="C715" s="5"/>
      <c r="D715" s="5"/>
      <c r="E715" s="5"/>
      <c r="F715" s="5"/>
      <c r="G715" s="5"/>
      <c r="H715" s="5"/>
      <c r="I715" s="5"/>
      <c r="J715" s="5"/>
      <c r="K715" s="5"/>
      <c r="L715" s="5"/>
      <c r="M715" s="5"/>
      <c r="N715" s="5"/>
      <c r="O715" s="5"/>
      <c r="P715" s="5"/>
      <c r="Q715" s="9"/>
    </row>
    <row r="716" spans="1:17" ht="11.25">
      <c r="A716" s="5"/>
      <c r="B716" s="5"/>
      <c r="C716" s="5"/>
      <c r="D716" s="5"/>
      <c r="E716" s="5"/>
      <c r="F716" s="5"/>
      <c r="G716" s="5"/>
      <c r="H716" s="5"/>
      <c r="I716" s="5"/>
      <c r="J716" s="5"/>
      <c r="K716" s="5"/>
      <c r="L716" s="5"/>
      <c r="M716" s="5"/>
      <c r="N716" s="5"/>
      <c r="O716" s="5"/>
      <c r="P716" s="5"/>
      <c r="Q716" s="9"/>
    </row>
    <row r="717" spans="1:17" ht="11.25">
      <c r="A717" s="5"/>
      <c r="B717" s="5"/>
      <c r="C717" s="5"/>
      <c r="D717" s="5"/>
      <c r="E717" s="5"/>
      <c r="F717" s="5"/>
      <c r="G717" s="5"/>
      <c r="H717" s="5"/>
      <c r="I717" s="5"/>
      <c r="J717" s="5"/>
      <c r="K717" s="5"/>
      <c r="L717" s="5"/>
      <c r="M717" s="5"/>
      <c r="N717" s="5"/>
      <c r="O717" s="5"/>
      <c r="P717" s="5"/>
      <c r="Q717" s="9"/>
    </row>
    <row r="718" spans="1:17" ht="11.25">
      <c r="A718" s="5"/>
      <c r="B718" s="5"/>
      <c r="C718" s="5"/>
      <c r="D718" s="5"/>
      <c r="E718" s="5"/>
      <c r="F718" s="5"/>
      <c r="G718" s="5"/>
      <c r="H718" s="5"/>
      <c r="I718" s="5"/>
      <c r="J718" s="5"/>
      <c r="K718" s="5"/>
      <c r="L718" s="5"/>
      <c r="M718" s="5"/>
      <c r="N718" s="5"/>
      <c r="O718" s="5"/>
      <c r="P718" s="5"/>
      <c r="Q718" s="9"/>
    </row>
    <row r="719" spans="1:17" ht="11.25">
      <c r="A719" s="5"/>
      <c r="B719" s="5"/>
      <c r="C719" s="5"/>
      <c r="D719" s="5"/>
      <c r="E719" s="5"/>
      <c r="F719" s="5"/>
      <c r="G719" s="5"/>
      <c r="H719" s="5"/>
      <c r="I719" s="5"/>
      <c r="J719" s="5"/>
      <c r="K719" s="5"/>
      <c r="L719" s="5"/>
      <c r="M719" s="5"/>
      <c r="N719" s="5"/>
      <c r="O719" s="5"/>
      <c r="P719" s="5"/>
      <c r="Q719" s="9"/>
    </row>
    <row r="720" spans="1:17" ht="11.25">
      <c r="A720" s="5"/>
      <c r="B720" s="5"/>
      <c r="C720" s="5"/>
      <c r="D720" s="5"/>
      <c r="E720" s="5"/>
      <c r="F720" s="5"/>
      <c r="G720" s="5"/>
      <c r="H720" s="5"/>
      <c r="I720" s="5"/>
      <c r="J720" s="5"/>
      <c r="K720" s="5"/>
      <c r="L720" s="5"/>
      <c r="M720" s="5"/>
      <c r="N720" s="5"/>
      <c r="O720" s="5"/>
      <c r="P720" s="5"/>
      <c r="Q720" s="9"/>
    </row>
    <row r="721" spans="1:17" ht="11.25">
      <c r="A721" s="5"/>
      <c r="B721" s="5"/>
      <c r="C721" s="5"/>
      <c r="D721" s="5"/>
      <c r="E721" s="5"/>
      <c r="F721" s="5"/>
      <c r="G721" s="5"/>
      <c r="H721" s="5"/>
      <c r="I721" s="5"/>
      <c r="J721" s="5"/>
      <c r="K721" s="5"/>
      <c r="L721" s="5"/>
      <c r="M721" s="5"/>
      <c r="N721" s="5"/>
      <c r="O721" s="5"/>
      <c r="P721" s="5"/>
      <c r="Q721" s="9"/>
    </row>
    <row r="722" spans="1:17" ht="11.25">
      <c r="A722" s="5"/>
      <c r="B722" s="5"/>
      <c r="C722" s="5"/>
      <c r="D722" s="5"/>
      <c r="E722" s="5"/>
      <c r="F722" s="5"/>
      <c r="G722" s="5"/>
      <c r="H722" s="5"/>
      <c r="I722" s="5"/>
      <c r="J722" s="5"/>
      <c r="K722" s="5"/>
      <c r="L722" s="5"/>
      <c r="M722" s="5"/>
      <c r="N722" s="5"/>
      <c r="O722" s="5"/>
      <c r="P722" s="5"/>
      <c r="Q722" s="9"/>
    </row>
    <row r="723" spans="1:17" ht="11.25">
      <c r="A723" s="5"/>
      <c r="B723" s="5"/>
      <c r="C723" s="5"/>
      <c r="D723" s="5"/>
      <c r="E723" s="5"/>
      <c r="F723" s="5"/>
      <c r="G723" s="5"/>
      <c r="H723" s="5"/>
      <c r="I723" s="5"/>
      <c r="J723" s="5"/>
      <c r="K723" s="5"/>
      <c r="L723" s="5"/>
      <c r="M723" s="5"/>
      <c r="N723" s="5"/>
      <c r="O723" s="5"/>
      <c r="P723" s="5"/>
      <c r="Q723" s="9"/>
    </row>
    <row r="724" spans="1:17" ht="11.25">
      <c r="A724" s="5"/>
      <c r="B724" s="5"/>
      <c r="C724" s="5"/>
      <c r="D724" s="5"/>
      <c r="E724" s="5"/>
      <c r="F724" s="5"/>
      <c r="G724" s="5"/>
      <c r="H724" s="5"/>
      <c r="I724" s="5"/>
      <c r="J724" s="5"/>
      <c r="K724" s="5"/>
      <c r="L724" s="5"/>
      <c r="M724" s="5"/>
      <c r="N724" s="5"/>
      <c r="O724" s="5"/>
      <c r="P724" s="5"/>
      <c r="Q724" s="9"/>
    </row>
    <row r="725" spans="1:17" ht="11.25">
      <c r="A725" s="5"/>
      <c r="B725" s="5"/>
      <c r="C725" s="5"/>
      <c r="D725" s="5"/>
      <c r="E725" s="5"/>
      <c r="F725" s="5"/>
      <c r="G725" s="5"/>
      <c r="H725" s="5"/>
      <c r="I725" s="5"/>
      <c r="J725" s="5"/>
      <c r="K725" s="5"/>
      <c r="L725" s="5"/>
      <c r="M725" s="5"/>
      <c r="N725" s="5"/>
      <c r="O725" s="5"/>
      <c r="P725" s="5"/>
      <c r="Q725" s="9"/>
    </row>
    <row r="726" spans="1:17" ht="11.25">
      <c r="A726" s="5"/>
      <c r="B726" s="5"/>
      <c r="C726" s="5"/>
      <c r="D726" s="5"/>
      <c r="E726" s="5"/>
      <c r="F726" s="5"/>
      <c r="G726" s="5"/>
      <c r="H726" s="5"/>
      <c r="I726" s="5"/>
      <c r="J726" s="5"/>
      <c r="K726" s="5"/>
      <c r="L726" s="5"/>
      <c r="M726" s="5"/>
      <c r="N726" s="5"/>
      <c r="O726" s="5"/>
      <c r="P726" s="5"/>
      <c r="Q726" s="9"/>
    </row>
    <row r="727" spans="1:17" ht="11.25">
      <c r="A727" s="5"/>
      <c r="B727" s="5"/>
      <c r="C727" s="5"/>
      <c r="D727" s="5"/>
      <c r="E727" s="5"/>
      <c r="F727" s="5"/>
      <c r="G727" s="5"/>
      <c r="H727" s="5"/>
      <c r="I727" s="5"/>
      <c r="J727" s="5"/>
      <c r="K727" s="5"/>
      <c r="L727" s="5"/>
      <c r="M727" s="5"/>
      <c r="N727" s="5"/>
      <c r="O727" s="5"/>
      <c r="P727" s="5"/>
      <c r="Q727" s="9"/>
    </row>
    <row r="728" spans="1:17" ht="11.25">
      <c r="A728" s="5"/>
      <c r="B728" s="5"/>
      <c r="C728" s="5"/>
      <c r="D728" s="5"/>
      <c r="E728" s="5"/>
      <c r="F728" s="5"/>
      <c r="G728" s="5"/>
      <c r="H728" s="5"/>
      <c r="I728" s="5"/>
      <c r="J728" s="5"/>
      <c r="K728" s="5"/>
      <c r="L728" s="5"/>
      <c r="M728" s="5"/>
      <c r="N728" s="5"/>
      <c r="O728" s="5"/>
      <c r="P728" s="5"/>
      <c r="Q728" s="9"/>
    </row>
    <row r="729" spans="1:17" ht="11.25">
      <c r="A729" s="5"/>
      <c r="B729" s="5"/>
      <c r="C729" s="5"/>
      <c r="D729" s="5"/>
      <c r="E729" s="5"/>
      <c r="F729" s="5"/>
      <c r="G729" s="5"/>
      <c r="H729" s="5"/>
      <c r="I729" s="5"/>
      <c r="J729" s="5"/>
      <c r="K729" s="5"/>
      <c r="L729" s="5"/>
      <c r="M729" s="5"/>
      <c r="N729" s="5"/>
      <c r="O729" s="5"/>
      <c r="P729" s="5"/>
      <c r="Q729" s="9"/>
    </row>
    <row r="730" spans="1:17" ht="11.25">
      <c r="A730" s="5"/>
      <c r="B730" s="5"/>
      <c r="C730" s="5"/>
      <c r="D730" s="5"/>
      <c r="E730" s="5"/>
      <c r="F730" s="5"/>
      <c r="G730" s="5"/>
      <c r="H730" s="5"/>
      <c r="I730" s="5"/>
      <c r="J730" s="5"/>
      <c r="K730" s="5"/>
      <c r="L730" s="5"/>
      <c r="M730" s="5"/>
      <c r="N730" s="5"/>
      <c r="O730" s="5"/>
      <c r="P730" s="5"/>
      <c r="Q730" s="9"/>
    </row>
    <row r="731" spans="1:17" ht="11.25">
      <c r="A731" s="5"/>
      <c r="B731" s="5"/>
      <c r="C731" s="5"/>
      <c r="D731" s="5"/>
      <c r="E731" s="5"/>
      <c r="F731" s="5"/>
      <c r="G731" s="5"/>
      <c r="H731" s="5"/>
      <c r="I731" s="5"/>
      <c r="J731" s="5"/>
      <c r="K731" s="5"/>
      <c r="L731" s="5"/>
      <c r="M731" s="5"/>
      <c r="N731" s="5"/>
      <c r="O731" s="5"/>
      <c r="P731" s="5"/>
      <c r="Q731" s="9"/>
    </row>
    <row r="732" spans="1:17" ht="11.25">
      <c r="A732" s="5"/>
      <c r="B732" s="5"/>
      <c r="C732" s="5"/>
      <c r="D732" s="5"/>
      <c r="E732" s="5"/>
      <c r="F732" s="5"/>
      <c r="G732" s="5"/>
      <c r="H732" s="5"/>
      <c r="I732" s="5"/>
      <c r="J732" s="5"/>
      <c r="K732" s="5"/>
      <c r="L732" s="5"/>
      <c r="M732" s="5"/>
      <c r="N732" s="5"/>
      <c r="O732" s="5"/>
      <c r="P732" s="5"/>
      <c r="Q732" s="9"/>
    </row>
    <row r="733" spans="1:17" ht="11.25">
      <c r="A733" s="5"/>
      <c r="B733" s="5"/>
      <c r="C733" s="5"/>
      <c r="D733" s="5"/>
      <c r="E733" s="5"/>
      <c r="F733" s="5"/>
      <c r="G733" s="5"/>
      <c r="H733" s="5"/>
      <c r="I733" s="5"/>
      <c r="J733" s="5"/>
      <c r="K733" s="5"/>
      <c r="L733" s="5"/>
      <c r="M733" s="5"/>
      <c r="N733" s="5"/>
      <c r="O733" s="5"/>
      <c r="P733" s="5"/>
      <c r="Q733" s="9"/>
    </row>
    <row r="734" spans="1:17" ht="11.25">
      <c r="A734" s="5"/>
      <c r="B734" s="5"/>
      <c r="C734" s="5"/>
      <c r="D734" s="5"/>
      <c r="E734" s="5"/>
      <c r="F734" s="5"/>
      <c r="G734" s="5"/>
      <c r="H734" s="5"/>
      <c r="I734" s="5"/>
      <c r="J734" s="5"/>
      <c r="K734" s="5"/>
      <c r="L734" s="5"/>
      <c r="M734" s="5"/>
      <c r="N734" s="5"/>
      <c r="O734" s="5"/>
      <c r="P734" s="5"/>
      <c r="Q734" s="9"/>
    </row>
    <row r="735" spans="1:17" ht="11.25">
      <c r="A735" s="5"/>
      <c r="B735" s="5"/>
      <c r="C735" s="5"/>
      <c r="D735" s="5"/>
      <c r="E735" s="5"/>
      <c r="F735" s="5"/>
      <c r="G735" s="5"/>
      <c r="H735" s="5"/>
      <c r="I735" s="5"/>
      <c r="J735" s="5"/>
      <c r="K735" s="5"/>
      <c r="L735" s="5"/>
      <c r="M735" s="5"/>
      <c r="N735" s="5"/>
      <c r="O735" s="5"/>
      <c r="P735" s="5"/>
      <c r="Q735" s="9"/>
    </row>
    <row r="736" spans="1:17" ht="11.25">
      <c r="A736" s="5"/>
      <c r="B736" s="5"/>
      <c r="C736" s="5"/>
      <c r="D736" s="5"/>
      <c r="E736" s="5"/>
      <c r="F736" s="5"/>
      <c r="G736" s="5"/>
      <c r="H736" s="5"/>
      <c r="I736" s="5"/>
      <c r="J736" s="5"/>
      <c r="K736" s="5"/>
      <c r="L736" s="5"/>
      <c r="M736" s="5"/>
      <c r="N736" s="5"/>
      <c r="O736" s="5"/>
      <c r="P736" s="5"/>
      <c r="Q736" s="9"/>
    </row>
    <row r="737" spans="1:17" ht="11.25">
      <c r="A737" s="5"/>
      <c r="B737" s="5"/>
      <c r="C737" s="5"/>
      <c r="D737" s="5"/>
      <c r="E737" s="5"/>
      <c r="F737" s="5"/>
      <c r="G737" s="5"/>
      <c r="H737" s="5"/>
      <c r="I737" s="5"/>
      <c r="J737" s="5"/>
      <c r="K737" s="5"/>
      <c r="L737" s="5"/>
      <c r="M737" s="5"/>
      <c r="N737" s="5"/>
      <c r="O737" s="5"/>
      <c r="P737" s="5"/>
      <c r="Q737" s="9"/>
    </row>
    <row r="738" spans="1:17" ht="11.25">
      <c r="A738" s="5"/>
      <c r="B738" s="5"/>
      <c r="C738" s="5"/>
      <c r="D738" s="5"/>
      <c r="E738" s="5"/>
      <c r="F738" s="5"/>
      <c r="G738" s="5"/>
      <c r="H738" s="5"/>
      <c r="I738" s="5"/>
      <c r="J738" s="5"/>
      <c r="K738" s="5"/>
      <c r="L738" s="5"/>
      <c r="M738" s="5"/>
      <c r="N738" s="5"/>
      <c r="O738" s="5"/>
      <c r="P738" s="5"/>
      <c r="Q738" s="9"/>
    </row>
    <row r="739" spans="1:17" ht="11.25">
      <c r="A739" s="5"/>
      <c r="B739" s="5"/>
      <c r="C739" s="5"/>
      <c r="D739" s="5"/>
      <c r="E739" s="5"/>
      <c r="F739" s="5"/>
      <c r="G739" s="5"/>
      <c r="H739" s="5"/>
      <c r="I739" s="5"/>
      <c r="J739" s="5"/>
      <c r="K739" s="5"/>
      <c r="L739" s="5"/>
      <c r="M739" s="5"/>
      <c r="N739" s="5"/>
      <c r="O739" s="5"/>
      <c r="P739" s="5"/>
      <c r="Q739" s="9"/>
    </row>
    <row r="740" spans="1:17" ht="11.25">
      <c r="A740" s="5"/>
      <c r="B740" s="5"/>
      <c r="C740" s="5"/>
      <c r="D740" s="5"/>
      <c r="E740" s="5"/>
      <c r="F740" s="5"/>
      <c r="G740" s="5"/>
      <c r="H740" s="5"/>
      <c r="I740" s="5"/>
      <c r="J740" s="5"/>
      <c r="K740" s="5"/>
      <c r="L740" s="5"/>
      <c r="M740" s="5"/>
      <c r="N740" s="5"/>
      <c r="O740" s="5"/>
      <c r="P740" s="5"/>
      <c r="Q740" s="9"/>
    </row>
    <row r="741" spans="1:17" ht="11.25">
      <c r="A741" s="5"/>
      <c r="B741" s="5"/>
      <c r="C741" s="5"/>
      <c r="D741" s="5"/>
      <c r="E741" s="5"/>
      <c r="F741" s="5"/>
      <c r="G741" s="5"/>
      <c r="H741" s="5"/>
      <c r="I741" s="5"/>
      <c r="J741" s="5"/>
      <c r="K741" s="5"/>
      <c r="L741" s="5"/>
      <c r="M741" s="5"/>
      <c r="N741" s="5"/>
      <c r="O741" s="5"/>
      <c r="P741" s="5"/>
      <c r="Q741" s="9"/>
    </row>
    <row r="742" spans="1:17" ht="11.25">
      <c r="A742" s="5"/>
      <c r="B742" s="5"/>
      <c r="C742" s="5"/>
      <c r="D742" s="5"/>
      <c r="E742" s="5"/>
      <c r="F742" s="5"/>
      <c r="G742" s="5"/>
      <c r="H742" s="5"/>
      <c r="I742" s="5"/>
      <c r="J742" s="5"/>
      <c r="K742" s="5"/>
      <c r="L742" s="5"/>
      <c r="M742" s="5"/>
      <c r="N742" s="5"/>
      <c r="O742" s="5"/>
      <c r="P742" s="5"/>
      <c r="Q742" s="9"/>
    </row>
    <row r="743" spans="1:17" ht="11.25">
      <c r="A743" s="5"/>
      <c r="B743" s="5"/>
      <c r="C743" s="5"/>
      <c r="D743" s="5"/>
      <c r="E743" s="5"/>
      <c r="F743" s="5"/>
      <c r="G743" s="5"/>
      <c r="H743" s="5"/>
      <c r="I743" s="5"/>
      <c r="J743" s="5"/>
      <c r="K743" s="5"/>
      <c r="L743" s="5"/>
      <c r="M743" s="5"/>
      <c r="N743" s="5"/>
      <c r="O743" s="5"/>
      <c r="P743" s="5"/>
      <c r="Q743" s="9"/>
    </row>
    <row r="744" spans="1:17" ht="11.25">
      <c r="A744" s="5"/>
      <c r="B744" s="5"/>
      <c r="C744" s="5"/>
      <c r="D744" s="5"/>
      <c r="E744" s="5"/>
      <c r="F744" s="5"/>
      <c r="G744" s="5"/>
      <c r="H744" s="5"/>
      <c r="I744" s="5"/>
      <c r="J744" s="5"/>
      <c r="K744" s="5"/>
      <c r="L744" s="5"/>
      <c r="M744" s="5"/>
      <c r="N744" s="5"/>
      <c r="O744" s="5"/>
      <c r="P744" s="5"/>
      <c r="Q744" s="9"/>
    </row>
    <row r="745" spans="1:17" ht="11.25">
      <c r="A745" s="5"/>
      <c r="B745" s="5"/>
      <c r="C745" s="5"/>
      <c r="D745" s="5"/>
      <c r="E745" s="5"/>
      <c r="F745" s="5"/>
      <c r="G745" s="5"/>
      <c r="H745" s="5"/>
      <c r="I745" s="5"/>
      <c r="J745" s="5"/>
      <c r="K745" s="5"/>
      <c r="L745" s="5"/>
      <c r="M745" s="5"/>
      <c r="N745" s="5"/>
      <c r="O745" s="5"/>
      <c r="P745" s="5"/>
      <c r="Q745" s="9"/>
    </row>
    <row r="746" spans="1:17" ht="11.25">
      <c r="A746" s="5"/>
      <c r="B746" s="5"/>
      <c r="C746" s="5"/>
      <c r="D746" s="5"/>
      <c r="E746" s="5"/>
      <c r="F746" s="5"/>
      <c r="G746" s="5"/>
      <c r="H746" s="5"/>
      <c r="I746" s="5"/>
      <c r="J746" s="5"/>
      <c r="K746" s="5"/>
      <c r="L746" s="5"/>
      <c r="M746" s="5"/>
      <c r="N746" s="5"/>
      <c r="O746" s="5"/>
      <c r="P746" s="5"/>
      <c r="Q746" s="9"/>
    </row>
    <row r="747" spans="1:17" ht="11.25">
      <c r="A747" s="5"/>
      <c r="B747" s="5"/>
      <c r="C747" s="5"/>
      <c r="D747" s="5"/>
      <c r="E747" s="5"/>
      <c r="F747" s="5"/>
      <c r="G747" s="5"/>
      <c r="H747" s="5"/>
      <c r="I747" s="5"/>
      <c r="J747" s="5"/>
      <c r="K747" s="5"/>
      <c r="L747" s="5"/>
      <c r="M747" s="5"/>
      <c r="N747" s="5"/>
      <c r="O747" s="5"/>
      <c r="P747" s="5"/>
      <c r="Q747" s="9"/>
    </row>
    <row r="748" spans="1:17" ht="11.25">
      <c r="A748" s="5"/>
      <c r="B748" s="5"/>
      <c r="C748" s="5"/>
      <c r="D748" s="5"/>
      <c r="E748" s="5"/>
      <c r="F748" s="5"/>
      <c r="G748" s="5"/>
      <c r="H748" s="5"/>
      <c r="I748" s="5"/>
      <c r="J748" s="5"/>
      <c r="K748" s="5"/>
      <c r="L748" s="5"/>
      <c r="M748" s="5"/>
      <c r="N748" s="5"/>
      <c r="O748" s="5"/>
      <c r="P748" s="5"/>
      <c r="Q748" s="9"/>
    </row>
    <row r="749" spans="1:17" ht="11.25">
      <c r="A749" s="5"/>
      <c r="B749" s="5"/>
      <c r="C749" s="5"/>
      <c r="D749" s="5"/>
      <c r="E749" s="5"/>
      <c r="F749" s="5"/>
      <c r="G749" s="5"/>
      <c r="H749" s="5"/>
      <c r="I749" s="5"/>
      <c r="J749" s="5"/>
      <c r="K749" s="5"/>
      <c r="L749" s="5"/>
      <c r="M749" s="5"/>
      <c r="N749" s="5"/>
      <c r="O749" s="5"/>
      <c r="P749" s="5"/>
      <c r="Q749" s="9"/>
    </row>
    <row r="750" spans="1:17" ht="11.25">
      <c r="A750" s="5"/>
      <c r="B750" s="5"/>
      <c r="C750" s="5"/>
      <c r="D750" s="5"/>
      <c r="E750" s="5"/>
      <c r="F750" s="5"/>
      <c r="G750" s="5"/>
      <c r="H750" s="5"/>
      <c r="I750" s="5"/>
      <c r="J750" s="5"/>
      <c r="K750" s="5"/>
      <c r="L750" s="5"/>
      <c r="M750" s="5"/>
      <c r="N750" s="5"/>
      <c r="O750" s="5"/>
      <c r="P750" s="5"/>
      <c r="Q750" s="9"/>
    </row>
    <row r="751" spans="1:17" ht="11.25">
      <c r="A751" s="5"/>
      <c r="B751" s="5"/>
      <c r="C751" s="5"/>
      <c r="D751" s="5"/>
      <c r="E751" s="5"/>
      <c r="F751" s="5"/>
      <c r="G751" s="5"/>
      <c r="H751" s="5"/>
      <c r="I751" s="5"/>
      <c r="J751" s="5"/>
      <c r="K751" s="5"/>
      <c r="L751" s="5"/>
      <c r="M751" s="5"/>
      <c r="N751" s="5"/>
      <c r="O751" s="5"/>
      <c r="P751" s="5"/>
      <c r="Q751" s="9"/>
    </row>
    <row r="752" spans="1:17" ht="11.25">
      <c r="A752" s="5"/>
      <c r="B752" s="5"/>
      <c r="C752" s="5"/>
      <c r="D752" s="5"/>
      <c r="E752" s="5"/>
      <c r="F752" s="5"/>
      <c r="G752" s="5"/>
      <c r="H752" s="5"/>
      <c r="I752" s="5"/>
      <c r="J752" s="5"/>
      <c r="K752" s="5"/>
      <c r="L752" s="5"/>
      <c r="M752" s="5"/>
      <c r="N752" s="5"/>
      <c r="O752" s="5"/>
      <c r="P752" s="5"/>
      <c r="Q752" s="9"/>
    </row>
    <row r="753" spans="1:17" ht="11.25">
      <c r="A753" s="5"/>
      <c r="B753" s="5"/>
      <c r="C753" s="5"/>
      <c r="D753" s="5"/>
      <c r="E753" s="5"/>
      <c r="F753" s="5"/>
      <c r="G753" s="5"/>
      <c r="H753" s="5"/>
      <c r="I753" s="5"/>
      <c r="J753" s="5"/>
      <c r="K753" s="5"/>
      <c r="L753" s="5"/>
      <c r="M753" s="5"/>
      <c r="N753" s="5"/>
      <c r="O753" s="5"/>
      <c r="P753" s="5"/>
      <c r="Q753" s="9"/>
    </row>
    <row r="754" spans="1:17" ht="11.25">
      <c r="A754" s="5"/>
      <c r="B754" s="5"/>
      <c r="C754" s="5"/>
      <c r="D754" s="5"/>
      <c r="E754" s="5"/>
      <c r="F754" s="5"/>
      <c r="G754" s="5"/>
      <c r="H754" s="5"/>
      <c r="I754" s="5"/>
      <c r="J754" s="5"/>
      <c r="K754" s="5"/>
      <c r="L754" s="5"/>
      <c r="M754" s="5"/>
      <c r="N754" s="5"/>
      <c r="O754" s="5"/>
      <c r="P754" s="5"/>
      <c r="Q754" s="9"/>
    </row>
    <row r="755" spans="1:17" ht="11.25">
      <c r="A755" s="5"/>
      <c r="B755" s="5"/>
      <c r="C755" s="5"/>
      <c r="D755" s="5"/>
      <c r="E755" s="5"/>
      <c r="F755" s="5"/>
      <c r="G755" s="5"/>
      <c r="H755" s="5"/>
      <c r="I755" s="5"/>
      <c r="J755" s="5"/>
      <c r="K755" s="5"/>
      <c r="L755" s="5"/>
      <c r="M755" s="5"/>
      <c r="N755" s="5"/>
      <c r="O755" s="5"/>
      <c r="P755" s="5"/>
      <c r="Q755" s="9"/>
    </row>
    <row r="756" spans="1:17" ht="11.25">
      <c r="A756" s="5"/>
      <c r="B756" s="5"/>
      <c r="C756" s="5"/>
      <c r="D756" s="5"/>
      <c r="E756" s="5"/>
      <c r="F756" s="5"/>
      <c r="G756" s="5"/>
      <c r="H756" s="5"/>
      <c r="I756" s="5"/>
      <c r="J756" s="5"/>
      <c r="K756" s="5"/>
      <c r="L756" s="5"/>
      <c r="M756" s="5"/>
      <c r="N756" s="5"/>
      <c r="O756" s="5"/>
      <c r="P756" s="5"/>
      <c r="Q756" s="9"/>
    </row>
    <row r="757" spans="1:17" ht="11.25">
      <c r="A757" s="5"/>
      <c r="B757" s="5"/>
      <c r="C757" s="5"/>
      <c r="D757" s="5"/>
      <c r="E757" s="5"/>
      <c r="F757" s="5"/>
      <c r="G757" s="5"/>
      <c r="H757" s="5"/>
      <c r="I757" s="5"/>
      <c r="J757" s="5"/>
      <c r="K757" s="5"/>
      <c r="L757" s="5"/>
      <c r="M757" s="5"/>
      <c r="N757" s="5"/>
      <c r="O757" s="5"/>
      <c r="P757" s="5"/>
      <c r="Q757" s="9"/>
    </row>
    <row r="758" spans="1:17" ht="11.25">
      <c r="A758" s="5"/>
      <c r="B758" s="5"/>
      <c r="C758" s="5"/>
      <c r="D758" s="5"/>
      <c r="E758" s="5"/>
      <c r="F758" s="5"/>
      <c r="G758" s="5"/>
      <c r="H758" s="5"/>
      <c r="I758" s="5"/>
      <c r="J758" s="5"/>
      <c r="K758" s="5"/>
      <c r="L758" s="5"/>
      <c r="M758" s="5"/>
      <c r="N758" s="5"/>
      <c r="O758" s="5"/>
      <c r="P758" s="5"/>
      <c r="Q758" s="9"/>
    </row>
    <row r="759" spans="1:17" ht="11.25">
      <c r="A759" s="5"/>
      <c r="B759" s="5"/>
      <c r="C759" s="5"/>
      <c r="D759" s="5"/>
      <c r="E759" s="5"/>
      <c r="F759" s="5"/>
      <c r="G759" s="5"/>
      <c r="H759" s="5"/>
      <c r="I759" s="5"/>
      <c r="J759" s="5"/>
      <c r="K759" s="5"/>
      <c r="L759" s="5"/>
      <c r="M759" s="5"/>
      <c r="N759" s="5"/>
      <c r="O759" s="5"/>
      <c r="P759" s="5"/>
      <c r="Q759" s="9"/>
    </row>
    <row r="760" spans="1:17" ht="11.25">
      <c r="A760" s="5"/>
      <c r="B760" s="5"/>
      <c r="C760" s="5"/>
      <c r="D760" s="5"/>
      <c r="E760" s="5"/>
      <c r="F760" s="5"/>
      <c r="G760" s="5"/>
      <c r="H760" s="5"/>
      <c r="I760" s="5"/>
      <c r="J760" s="5"/>
      <c r="K760" s="5"/>
      <c r="L760" s="5"/>
      <c r="M760" s="5"/>
      <c r="N760" s="5"/>
      <c r="O760" s="5"/>
      <c r="P760" s="5"/>
      <c r="Q760" s="9"/>
    </row>
    <row r="761" spans="1:17" ht="11.25">
      <c r="A761" s="5"/>
      <c r="B761" s="5"/>
      <c r="C761" s="5"/>
      <c r="D761" s="5"/>
      <c r="E761" s="5"/>
      <c r="F761" s="5"/>
      <c r="G761" s="5"/>
      <c r="H761" s="5"/>
      <c r="I761" s="5"/>
      <c r="J761" s="5"/>
      <c r="K761" s="5"/>
      <c r="L761" s="5"/>
      <c r="M761" s="5"/>
      <c r="N761" s="5"/>
      <c r="O761" s="5"/>
      <c r="P761" s="5"/>
      <c r="Q761" s="9"/>
    </row>
    <row r="762" spans="1:17" ht="11.25">
      <c r="A762" s="5"/>
      <c r="B762" s="5"/>
      <c r="C762" s="5"/>
      <c r="D762" s="5"/>
      <c r="E762" s="5"/>
      <c r="F762" s="5"/>
      <c r="G762" s="5"/>
      <c r="H762" s="5"/>
      <c r="I762" s="5"/>
      <c r="J762" s="5"/>
      <c r="K762" s="5"/>
      <c r="L762" s="5"/>
      <c r="M762" s="5"/>
      <c r="N762" s="5"/>
      <c r="O762" s="5"/>
      <c r="P762" s="5"/>
      <c r="Q762" s="9"/>
    </row>
    <row r="763" spans="1:17" ht="11.25">
      <c r="A763" s="5"/>
      <c r="B763" s="5"/>
      <c r="C763" s="5"/>
      <c r="D763" s="5"/>
      <c r="E763" s="5"/>
      <c r="F763" s="5"/>
      <c r="G763" s="5"/>
      <c r="H763" s="5"/>
      <c r="I763" s="5"/>
      <c r="J763" s="5"/>
      <c r="K763" s="5"/>
      <c r="L763" s="5"/>
      <c r="M763" s="5"/>
      <c r="N763" s="5"/>
      <c r="O763" s="5"/>
      <c r="P763" s="5"/>
      <c r="Q763" s="9"/>
    </row>
    <row r="764" spans="1:17" ht="11.25">
      <c r="A764" s="5"/>
      <c r="B764" s="5"/>
      <c r="C764" s="5"/>
      <c r="D764" s="5"/>
      <c r="E764" s="5"/>
      <c r="F764" s="5"/>
      <c r="G764" s="5"/>
      <c r="H764" s="5"/>
      <c r="I764" s="5"/>
      <c r="J764" s="5"/>
      <c r="K764" s="5"/>
      <c r="L764" s="5"/>
      <c r="M764" s="5"/>
      <c r="N764" s="5"/>
      <c r="O764" s="5"/>
      <c r="P764" s="5"/>
      <c r="Q764" s="9"/>
    </row>
    <row r="765" spans="1:17" ht="11.25">
      <c r="A765" s="5"/>
      <c r="B765" s="5"/>
      <c r="C765" s="5"/>
      <c r="D765" s="5"/>
      <c r="E765" s="5"/>
      <c r="F765" s="5"/>
      <c r="G765" s="5"/>
      <c r="H765" s="5"/>
      <c r="I765" s="5"/>
      <c r="J765" s="5"/>
      <c r="K765" s="5"/>
      <c r="L765" s="5"/>
      <c r="M765" s="5"/>
      <c r="N765" s="5"/>
      <c r="O765" s="5"/>
      <c r="P765" s="5"/>
      <c r="Q765" s="9"/>
    </row>
    <row r="766" spans="1:17" ht="11.25">
      <c r="A766" s="5"/>
      <c r="B766" s="5"/>
      <c r="C766" s="5"/>
      <c r="D766" s="5"/>
      <c r="E766" s="5"/>
      <c r="F766" s="5"/>
      <c r="G766" s="5"/>
      <c r="H766" s="5"/>
      <c r="I766" s="5"/>
      <c r="J766" s="5"/>
      <c r="K766" s="5"/>
      <c r="L766" s="5"/>
      <c r="M766" s="5"/>
      <c r="N766" s="5"/>
      <c r="O766" s="5"/>
      <c r="P766" s="5"/>
      <c r="Q766" s="9"/>
    </row>
  </sheetData>
  <sheetProtection/>
  <autoFilter ref="A7:Q29"/>
  <mergeCells count="5">
    <mergeCell ref="B32:I32"/>
    <mergeCell ref="A5:P5"/>
    <mergeCell ref="A2:P2"/>
    <mergeCell ref="A6:P6"/>
    <mergeCell ref="B30:I30"/>
  </mergeCells>
  <hyperlinks>
    <hyperlink ref="C40" r:id="rId1" display="distrifotocial@etb.net.co"/>
  </hyperlinks>
  <printOptions/>
  <pageMargins left="0.75" right="0.75" top="1" bottom="1" header="0" footer="0"/>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pviceacad3</dc:creator>
  <cp:keywords/>
  <dc:description/>
  <cp:lastModifiedBy>afinanciera</cp:lastModifiedBy>
  <dcterms:created xsi:type="dcterms:W3CDTF">2009-09-01T17:33:54Z</dcterms:created>
  <dcterms:modified xsi:type="dcterms:W3CDTF">2006-02-06T00:42:21Z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