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506" windowWidth="21300" windowHeight="5565" activeTab="0"/>
  </bookViews>
  <sheets>
    <sheet name="TOPOGRAFIA" sheetId="1" r:id="rId1"/>
  </sheets>
  <definedNames>
    <definedName name="_xlnm._FilterDatabase" localSheetId="0" hidden="1">'TOPOGRAFIA'!$A$10:$I$77</definedName>
  </definedNames>
  <calcPr fullCalcOnLoad="1"/>
</workbook>
</file>

<file path=xl/sharedStrings.xml><?xml version="1.0" encoding="utf-8"?>
<sst xmlns="http://schemas.openxmlformats.org/spreadsheetml/2006/main" count="333" uniqueCount="125">
  <si>
    <t>NIVEL MARCA CARL ZIESS JENA REF. NI021A</t>
  </si>
  <si>
    <t>NIVEL MARCA CARL ZIESS JENA REF. NI040A</t>
  </si>
  <si>
    <t>TRIPODES</t>
  </si>
  <si>
    <t>Cambio de mariposas.
Arreglo de soportes.
Pintura general.
Colocar repuestos y matenimiento general.</t>
  </si>
  <si>
    <t>MIRAS METALICAS</t>
  </si>
  <si>
    <t>Cambio de plantillas.
Arreglo de topes.
Colocar soportes y mantenimiento general.</t>
  </si>
  <si>
    <t>PLACA INTERNA</t>
  </si>
  <si>
    <t>Arreglo compensador automatico, ajustar imagen de angulo horizontal borrosa.
Arreglo de tornillos nivelantes no accionan, cambio del boton de movimiento fino horizontal y vertical, arreglo de mordaza de repeticion, ajuste general y mantenimiento del instrumento.</t>
  </si>
  <si>
    <t>GPS RELIANCE UNA FRECUENCIA ASHTECH</t>
  </si>
  <si>
    <t>Alimentación, cables antena y cables interface, Mantenimiento.</t>
  </si>
  <si>
    <t>GPS ZSURVEYOR DOBLE FRECUENCIA ASTECH</t>
  </si>
  <si>
    <t>ANTENA GPS ZSURVEYOR L1&amp;L2 ASHTECH</t>
  </si>
  <si>
    <t>Reparación L2, opera únicamente L1</t>
  </si>
  <si>
    <t>No almacena información, No enciende, mantenimiento general.</t>
  </si>
  <si>
    <t>OSCILADOR LEICA GPS CARTOGRAFICO CTM CORVALLIS CORVALLIS</t>
  </si>
  <si>
    <t>TOTAL</t>
  </si>
  <si>
    <t>MANTENIMIENTOS LABORATORIO DE TOPOGRAFIA AÑO 2010</t>
  </si>
  <si>
    <t>ESTACIÓN TOTAL MARCA NIKKON DTM 450</t>
  </si>
  <si>
    <t>Mantenimiento de base nivelante, limpieza de optica interna y externa.
Calibracion de cierres para angulo vertical y horizontal
Patronar distanciometro sobre linea base y mantenimiento general.</t>
  </si>
  <si>
    <t>TEODOLITO MARCA CARL ZEISS JENA REF. THEO 010B</t>
  </si>
  <si>
    <t>Compensador automatico dañado, forzado eje horizontal, limpieza de optica general.
Colocar visor de punteria, mantenimiento general y ajuste del instrumento.</t>
  </si>
  <si>
    <t>AUTOREDUCTOR MARCA CARL ZEISS JENA REF. 010B</t>
  </si>
  <si>
    <t>AUTOREDUCTOR MARCA CARL ZEISS JENA REF. 010A</t>
  </si>
  <si>
    <t>Arreglo compensador automatico, ajustar imagen de angulo horizontal borrosa.
Arreglo de tornillos de tornillos nivelantes, no accionan, cambio del boton de movimiento fino vertical y horizontal, ajuste general- mantenimiento del instrumento.</t>
  </si>
  <si>
    <t>TEODOLITO MARCA CARL ZEIIS JENA REF THEO 020B</t>
  </si>
  <si>
    <t>Compensador automatico dañado, forzado eje horizontal, limpieza optica general.
Colocar visor de punteria, mantenimiento general y ajuste del instrumento.</t>
  </si>
  <si>
    <t>Arreglo compensador automatico, ajustar imagen de angulo horizontal -borrosa.
Arreglo de tornillos nivelantes no accionan, cambio de boton de movimiento fino vertical y horizontal, ajuste general - mantenimiento del instrumento.</t>
  </si>
  <si>
    <t>AUTOREDUCTOR MARCA KERN REF. K1-RA</t>
  </si>
  <si>
    <t>AUTOREDUCTOR MARCA CARL ZEISS JENA REF. DALTA 010B</t>
  </si>
  <si>
    <t>Arreglo compensador automatico, ajustar imagen de angulo horizontal -borrosa.
Arreglo de tornillos nivelantes no accionan, cambio de boton de movimiento fino vertical y horizontal, ajuste general - mantenimiento del instrumento,cambio de grasas, limpieza optica en general.</t>
  </si>
  <si>
    <t>AUTOREDUCTOR MARCA CARL ZEISS JENA REF DALTA 010B</t>
  </si>
  <si>
    <t>Arreglo compensador automatico, ajustar imagen de angulo horizontal-borrosa.
Arreglo de tornillos nivelantes no accionan, ajuste general- mantenimiento del instrumento general, cambio de grasas, limpieza de optica en general.</t>
  </si>
  <si>
    <t>TEODOLITO MARCA CARL ZEISS JENA REF THEO 020A</t>
  </si>
  <si>
    <t>Ajuste compensador automatico, limpieza de optica en general externa e interna.
Engrase de ejes lubricacion base nivelante y movimientos lentos vertical y horizontal.
Ajustes y correcciones generales del instrumento.</t>
  </si>
  <si>
    <t>TEODOLITO MARCA CARL ZEISS JENA REF THEO 020B</t>
  </si>
  <si>
    <t>TEODOLITO MARCA CARL ZEISS JENA REF THEO 015B</t>
  </si>
  <si>
    <t>TEODOLITO MARCA CARL ZEISS JENA REF THEO 010A</t>
  </si>
  <si>
    <t>TEODOLITO MARCA CARL ZEISS JENA REF THEO 010B</t>
  </si>
  <si>
    <t>TEODOLITO MARCA WILD REF. T2</t>
  </si>
  <si>
    <t>TEODOLITO MARCA WILD REF. T1A</t>
  </si>
  <si>
    <t>TEODOLITO MARCA WILD REF. T1</t>
  </si>
  <si>
    <t>TEODOLITO MARCA KERN REF. DKM1</t>
  </si>
  <si>
    <t>TEODOLITO MARCA KERN REF. DKM2</t>
  </si>
  <si>
    <t>TEODOLITO ELECTRONICO MARCA TOPCON REF. ETL-1</t>
  </si>
  <si>
    <t>Ajuste compensador automatico, limpieza de optica en general externa e interna.
Engrase de ejes lubricacion base nivelante y movimientos lentos vertical y horizontal.
Ajustes y correcciones generales del instrumento.
Cambio de celda de 2 baterias.
Arreglo cargador</t>
  </si>
  <si>
    <t>T70350</t>
  </si>
  <si>
    <t>DISTANCIOMETRO TOPCON REF. DM-S2</t>
  </si>
  <si>
    <t>Calibracion de distancia, ajuste de ejes, mantenimiento general.
Cambio de celdas a dos baterias.
Cambio de tarjeta principal.</t>
  </si>
  <si>
    <t>G55793</t>
  </si>
  <si>
    <t>DISTANCIOMETRO MARCA WILD CITATION CI410</t>
  </si>
  <si>
    <t>Calibracion de distancia, ajuste de ejes, mantenimiento general.
Cambio de celdas a dos baterias.</t>
  </si>
  <si>
    <t>DISTANCIOMETRO MARCA WILD DM 104</t>
  </si>
  <si>
    <t>NIVEL MARCA CARL ZIESS JENA REF. NIO40A</t>
  </si>
  <si>
    <t>Limpieza de optica interna prismas y lentes de enfoque, engrase de base nivelante.
Lubricacion del movimiento fino horizontal, ajustes y correcciones generales.
Cambio de estuche.</t>
  </si>
  <si>
    <t>NIVEL MARCA CARL ZIESS JENA REF. NI2</t>
  </si>
  <si>
    <t>Limpieza de optica interna prismas y lentes de enfoque, engrase de base nivelante.
Lubricacion del movimiento fino horizontal, ajustes y correcciones generales.</t>
  </si>
  <si>
    <t>FI</t>
  </si>
  <si>
    <t>UNIVERSIDAD DISTRITAL FRANCISCO JOSE DE CALDAS</t>
  </si>
  <si>
    <t>ITEM</t>
  </si>
  <si>
    <t>FACULTAD</t>
  </si>
  <si>
    <t xml:space="preserve">NOMBRE EQUIPO </t>
  </si>
  <si>
    <t xml:space="preserve">DESCRIPCIÓN  Y/O  CARACTERÍSTICAS </t>
  </si>
  <si>
    <t>VR. UNITARIO</t>
  </si>
  <si>
    <t>VR IVA</t>
  </si>
  <si>
    <t>FMARN</t>
  </si>
  <si>
    <t>TEODOLITOS FOIF DT 205 REF. 519923</t>
  </si>
  <si>
    <t>ENDERESAR TORNILLO TORCIDO, REVISION GENERAL,LIMPIEZA EXTERNA, CALIBRACION, AJUSTE DE CENSORES INTERNOS,COLOCACION DEL 90 EN POSICION, PROGRAMACION, CALIBRACION.</t>
  </si>
  <si>
    <t>TEODOLITOS FOIF DT 205 REF. 519936</t>
  </si>
  <si>
    <t>CAMBIO DE MANIJA PARTIDA, REVISION GENERAL,LIMPIEZA EXTERNA, CALIBRACION, AJUSTE DE CENSORES INTERNOS,COLOCACION DEL 90 EN POSICION, PROGRAMACION, CALIBRACION.</t>
  </si>
  <si>
    <t>TEODOLITOS FOIF DT 205 REF. 519927</t>
  </si>
  <si>
    <t>AJUSTE EJE VERTICAL TRABADO, REVISION GENERAL,LIMPIEZA EXTERNA, CALIBRACION, AJUSTE DE CENSORES INTERNOS,COLOCACION DEL 90 EN POSICION, PROGRAMACION, CALIBRACION.</t>
  </si>
  <si>
    <t>TEODOLITOS FOIF DT 205 REF. 519929</t>
  </si>
  <si>
    <t>REVISION GENERAL,LIMPIEZA EXTERNA, CALIBRACION, AJUSTE DE CENSORES INTERNOS,COLOCACION DEL 90 EN POSICION, PROGRAMACION, CALIBRACION.</t>
  </si>
  <si>
    <t>TEODOLITOS FOIF DT 205 REF. 519926</t>
  </si>
  <si>
    <t>TEODOLITOS FOIF DT 205 REF. 519925</t>
  </si>
  <si>
    <t>TEODOLITOS FOIF DT 205 REF.  519933</t>
  </si>
  <si>
    <t>TEODOLITOS FOIF DT 205 REF. 519920</t>
  </si>
  <si>
    <t>TEODOLITOS FOIF DT 205 REF. 519921</t>
  </si>
  <si>
    <t>TEODOLITOS FOIF DT 205 REF. 519934</t>
  </si>
  <si>
    <t>TEODOLITO SOUTH ET 05 REF. 80507</t>
  </si>
  <si>
    <t>REVISION GENERAL, AJUSTE INTERNO DEL FRENO HORIZONTAL Y VERTICAL CALIBRACION</t>
  </si>
  <si>
    <t>TEODOLITO JENNA YOMY 3 REF 39860</t>
  </si>
  <si>
    <t>REVISION GENERAL, AJUSTE INTERNO DEL FRENO HORIZONTAL  TRABADO, ARREGLO BOTON MOVIMIENTO HORIZONTAL SUELTO, MANTENIMIENTO, CALIBRACION</t>
  </si>
  <si>
    <t>TEODOLITO JHON REF. 18324</t>
  </si>
  <si>
    <t>REVISION GENERAL,ENDERESAR TORNILLO LENTO HORIZONTAL, MANTENIMIENTO, CALIBRACION</t>
  </si>
  <si>
    <t>TEODOLITO JHON REF. 17616</t>
  </si>
  <si>
    <t>REVISION GENERAL,AJUSTE EJE TRABADO VERTICAL, MANTENIMIENTO, CALIBRACION</t>
  </si>
  <si>
    <t>ESTACION PENTAX V-325 REF. 879534</t>
  </si>
  <si>
    <t>REVISION GENERAL,REPARACION DE TARJETA BOARD (BLOQUEADA CODIGO ERROR SD CARD ERROR), AJUSTE INTERNO DE UNIDADES CENSORAS V Y H, INICIALIZACION DE MEMORIA, PROGRAMACION,CALIBRACION</t>
  </si>
  <si>
    <t>ESTACION GPT 3000 LW REF. 4J1209</t>
  </si>
  <si>
    <t>REVISION GENERAL, AJUSTE INTERNO DE UNIDADES CENSORAS V Y H ,PROGRAMACION,CALIBRACION</t>
  </si>
  <si>
    <t>ESTACION SOKKIA SET 500 REF. 14935</t>
  </si>
  <si>
    <t>REVISION GENERAL, AJUSTE INTERNO DE UNIDADES CENSORAS V Y H (SE BLOQUEA NO MUESTRA ANGULOS), AJUSTE OCULAR DEL RETICULO, INICIALIZACION  DE MEMORIA,PROGRAMACION,CALIBRACION</t>
  </si>
  <si>
    <t>ESTACION TRIMBLE 3602 DR REF. 502789</t>
  </si>
  <si>
    <t>REVISION GENERAL,LIMPIEZA EXTERNA,CALIBRACION</t>
  </si>
  <si>
    <t>ESTACION PENTAX V-325 REF. 879535</t>
  </si>
  <si>
    <t>ESTACION PENTAX V-325 REF. 879538</t>
  </si>
  <si>
    <t>ESTACION PENTAX V-325 REF. 879537</t>
  </si>
  <si>
    <t>NIVEL PENTAX AP 281 REF. 197887</t>
  </si>
  <si>
    <t>REVISION GENERAL,ENDERESAR PLAZA DE BASE NIVELANTE,CORRECCION NIVEL OJO DE POLLO,CALIBRACION</t>
  </si>
  <si>
    <t>GPS TOPCON LEGANT P/N 01-830004-02 REF. S/N 223-1353</t>
  </si>
  <si>
    <t>REVISION ,PROGRAMACION, PRUEBAS DE CONTROL EN CAMPO, MANTENIMIENTO</t>
  </si>
  <si>
    <t>GPS TOPCON LEGANT P/N 01-830004-01 REF. S/N 235-0663</t>
  </si>
  <si>
    <t>GPS TOPCON LEGANT P/N 01-830004-04 REF. S/N 223-1061</t>
  </si>
  <si>
    <t>GPS TOPCON LEGANT P/N 01-830004-01 REF. S/N 235-1540</t>
  </si>
  <si>
    <t>GPS TOPCON LEGANT P/N 01-830004-04 REF. S/N 223-1944</t>
  </si>
  <si>
    <t>GPS TOPCON LEGANT P/N 01-830001-01 REF. S/N 235-1505</t>
  </si>
  <si>
    <t>REVISION ,PROGRAMACION, PRUEBAS DE CONTROL EN CAMPO, DESMONTE CONECTORES SACAR PINES PARTIDOS EN PWR1, MANTENIMIENTO</t>
  </si>
  <si>
    <t>GPS TOPCON LEGANT P/N 01-830004-02 REF. S/N 223-1336</t>
  </si>
  <si>
    <t>GPS TOPCON LEGANT P/N 01-830001- REF. S/N 235-0605</t>
  </si>
  <si>
    <t>GPS TOPCON No. 7   P/N 01-840802-06 REF. S/N 384-7588</t>
  </si>
  <si>
    <t>GPS TOPCON  P/N 01-840802-06 REF. S/N 384-7583</t>
  </si>
  <si>
    <t>GPS TOPCON No.9  P/N 01-840802-06  REF. S/N 384-7585</t>
  </si>
  <si>
    <t>GPS TOPCON No.10  P/N 01-840802-06 REF. S/N 384-7592</t>
  </si>
  <si>
    <t>GPS TOPCON No.11  P/N 01-840802-06 REF. S/N 384-7597</t>
  </si>
  <si>
    <t>GPS TOPCON No.12  P/N 01-840802-06 REF. S/N 384-6263</t>
  </si>
  <si>
    <t>REVISION ,PROGRAMACION, PRUEBAS DE CONTROL EN CAMPO, COLOCACION TAPA TRASERA (LE FALTA), MANTENIMIENTO</t>
  </si>
  <si>
    <t>GPS TOPCON No.6  P/N 01-840802-06 REF. S/N 378-0805</t>
  </si>
  <si>
    <t xml:space="preserve">BASE NIVELANTE MARCA WILD REF. </t>
  </si>
  <si>
    <t>REVISION,MANTENIMIENTO,AJUSTE,PINTURA</t>
  </si>
  <si>
    <t>BASE NIVELANTE MARCA TOPCON  CON DRIBLASH No F98183</t>
  </si>
  <si>
    <t>REVISION, ARREGLO TORNILLO CENTRAL (SUELTO), MANTENIMIENTO,AJUSTE,PINTURA</t>
  </si>
  <si>
    <t>CANTIDAD</t>
  </si>
  <si>
    <t>VALOR TOTAL OFERTADO</t>
  </si>
  <si>
    <t>ANEXO No. 4 OFERTA ECONOMICA</t>
  </si>
</sst>
</file>

<file path=xl/styles.xml><?xml version="1.0" encoding="utf-8"?>
<styleSheet xmlns="http://schemas.openxmlformats.org/spreadsheetml/2006/main">
  <numFmts count="6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₡&quot;#,##0_);\(&quot;₡&quot;#,##0\)"/>
    <numFmt numFmtId="189" formatCode="&quot;₡&quot;#,##0_);[Red]\(&quot;₡&quot;#,##0\)"/>
    <numFmt numFmtId="190" formatCode="&quot;₡&quot;#,##0.00_);\(&quot;₡&quot;#,##0.00\)"/>
    <numFmt numFmtId="191" formatCode="&quot;₡&quot;#,##0.00_);[Red]\(&quot;₡&quot;#,##0.00\)"/>
    <numFmt numFmtId="192" formatCode="_(&quot;₡&quot;* #,##0_);_(&quot;₡&quot;* \(#,##0\);_(&quot;₡&quot;* &quot;-&quot;_);_(@_)"/>
    <numFmt numFmtId="193" formatCode="_(&quot;₡&quot;* #,##0.00_);_(&quot;₡&quot;* \(#,##0.00\);_(&quot;₡&quot;* &quot;-&quot;??_);_(@_)"/>
    <numFmt numFmtId="194" formatCode="&quot;$&quot;\ #,##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$-240A]\ #,##0"/>
    <numFmt numFmtId="200" formatCode="[$$-240A]\ #,##0;[Red][$$-240A]\ #,##0"/>
    <numFmt numFmtId="201" formatCode="_ &quot;$&quot;\ * #,##0_ ;_ &quot;$&quot;\ * \-#,##0_ ;_ &quot;$&quot;\ * &quot;-&quot;??_ ;_ @_ "/>
    <numFmt numFmtId="202" formatCode="[$$-240A]\ #,##0.0"/>
    <numFmt numFmtId="203" formatCode="[$$-240A]\ #,##0.00"/>
    <numFmt numFmtId="204" formatCode="#,##0;[Red]#,##0"/>
    <numFmt numFmtId="205" formatCode="&quot;$&quot;\ #,##0.0"/>
    <numFmt numFmtId="206" formatCode="&quot;$&quot;\ #,##0.00"/>
    <numFmt numFmtId="207" formatCode="0.0%"/>
    <numFmt numFmtId="208" formatCode="[$-240A]dddd\,\ dd&quot; de &quot;mmmm&quot; de &quot;yyyy"/>
    <numFmt numFmtId="209" formatCode="[$-240A]hh:mm:ss\ AM/PM"/>
    <numFmt numFmtId="210" formatCode="_-* #,##0\ _P_t_s_-;\-* #,##0\ _P_t_s_-;_-* &quot;-&quot;??\ _P_t_s_-;_-@_-"/>
    <numFmt numFmtId="211" formatCode="_ &quot;$&quot;\ * #,##0.0_ ;_ &quot;$&quot;\ * \-#,##0.0_ ;_ &quot;$&quot;\ * &quot;-&quot;??_ ;_ @_ 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[$$-240A]#,##0;\([$$-240A]#,##0\)"/>
  </numFmts>
  <fonts count="42">
    <font>
      <sz val="10"/>
      <name val="Arial"/>
      <family val="0"/>
    </font>
    <font>
      <sz val="8.5"/>
      <name val="Tahoma"/>
      <family val="2"/>
    </font>
    <font>
      <b/>
      <sz val="8.5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8.5"/>
      <color indexed="8"/>
      <name val="Tahoma"/>
      <family val="2"/>
    </font>
    <font>
      <b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.5"/>
      <color theme="1"/>
      <name val="Tahoma"/>
      <family val="2"/>
    </font>
    <font>
      <sz val="8.5"/>
      <color rgb="FF00000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9" fillId="14" borderId="0" applyNumberFormat="0" applyBorder="0" applyAlignment="0" applyProtection="0"/>
    <xf numFmtId="0" fontId="30" fillId="2" borderId="1" applyNumberFormat="0" applyAlignment="0" applyProtection="0"/>
    <xf numFmtId="0" fontId="31" fillId="15" borderId="2" applyNumberFormat="0" applyAlignment="0" applyProtection="0"/>
    <xf numFmtId="0" fontId="32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3" fillId="21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2" fillId="0" borderId="7" applyNumberFormat="0" applyFill="0" applyAlignment="0" applyProtection="0"/>
    <xf numFmtId="0" fontId="6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00" fontId="1" fillId="0" borderId="0" xfId="0" applyNumberFormat="1" applyFont="1" applyFill="1" applyAlignment="1">
      <alignment horizontal="center" vertical="center" wrapText="1"/>
    </xf>
    <xf numFmtId="200" fontId="1" fillId="0" borderId="12" xfId="0" applyNumberFormat="1" applyFont="1" applyFill="1" applyBorder="1" applyAlignment="1">
      <alignment horizontal="center" vertical="center" wrapText="1"/>
    </xf>
    <xf numFmtId="200" fontId="1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0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0" fontId="1" fillId="0" borderId="16" xfId="51" applyNumberFormat="1" applyFont="1" applyFill="1" applyBorder="1" applyAlignment="1">
      <alignment horizontal="center" vertical="center"/>
    </xf>
    <xf numFmtId="200" fontId="1" fillId="0" borderId="16" xfId="0" applyNumberFormat="1" applyFont="1" applyFill="1" applyBorder="1" applyAlignment="1">
      <alignment horizontal="center" vertical="center" wrapText="1"/>
    </xf>
    <xf numFmtId="200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0" borderId="13" xfId="0" applyNumberFormat="1" applyFont="1" applyFill="1" applyBorder="1" applyAlignment="1">
      <alignment horizontal="center" vertical="center" wrapText="1"/>
    </xf>
    <xf numFmtId="200" fontId="2" fillId="0" borderId="19" xfId="0" applyNumberFormat="1" applyFont="1" applyFill="1" applyBorder="1" applyAlignment="1">
      <alignment horizontal="center" vertical="center" wrapText="1"/>
    </xf>
    <xf numFmtId="200" fontId="5" fillId="0" borderId="1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200" fontId="26" fillId="0" borderId="20" xfId="0" applyNumberFormat="1" applyFont="1" applyFill="1" applyBorder="1" applyAlignment="1">
      <alignment horizontal="center" vertical="center" wrapText="1"/>
    </xf>
    <xf numFmtId="200" fontId="26" fillId="0" borderId="21" xfId="0" applyNumberFormat="1" applyFont="1" applyFill="1" applyBorder="1" applyAlignment="1">
      <alignment horizontal="center" vertical="center" wrapText="1"/>
    </xf>
    <xf numFmtId="200" fontId="26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8"/>
  <sheetViews>
    <sheetView tabSelected="1" zoomScale="90" zoomScaleNormal="90" workbookViewId="0" topLeftCell="A2">
      <selection activeCell="D12" sqref="D12"/>
    </sheetView>
  </sheetViews>
  <sheetFormatPr defaultColWidth="11.421875" defaultRowHeight="12.75"/>
  <cols>
    <col min="1" max="1" width="6.8515625" style="1" customWidth="1"/>
    <col min="2" max="2" width="11.28125" style="2" customWidth="1"/>
    <col min="3" max="3" width="30.00390625" style="30" customWidth="1"/>
    <col min="4" max="4" width="60.00390625" style="30" customWidth="1"/>
    <col min="5" max="5" width="11.140625" style="2" customWidth="1"/>
    <col min="6" max="6" width="13.57421875" style="2" customWidth="1"/>
    <col min="7" max="7" width="15.28125" style="6" customWidth="1"/>
    <col min="8" max="8" width="18.00390625" style="6" customWidth="1"/>
    <col min="9" max="9" width="15.28125" style="6" customWidth="1"/>
    <col min="10" max="10" width="16.8515625" style="28" customWidth="1"/>
    <col min="11" max="11" width="14.7109375" style="28" customWidth="1"/>
    <col min="12" max="12" width="22.00390625" style="28" customWidth="1"/>
    <col min="13" max="16384" width="11.421875" style="28" customWidth="1"/>
  </cols>
  <sheetData>
    <row r="2" spans="1:9" ht="10.5">
      <c r="A2" s="27" t="s">
        <v>57</v>
      </c>
      <c r="B2" s="27"/>
      <c r="C2" s="27"/>
      <c r="D2" s="27"/>
      <c r="E2" s="27"/>
      <c r="F2" s="27"/>
      <c r="G2" s="27"/>
      <c r="H2" s="27"/>
      <c r="I2" s="27"/>
    </row>
    <row r="5" spans="1:9" ht="10.5">
      <c r="A5" s="27" t="s">
        <v>16</v>
      </c>
      <c r="B5" s="27"/>
      <c r="C5" s="27"/>
      <c r="D5" s="27"/>
      <c r="E5" s="27"/>
      <c r="F5" s="27"/>
      <c r="G5" s="27"/>
      <c r="H5" s="27"/>
      <c r="I5" s="27"/>
    </row>
    <row r="6" spans="1:9" ht="10.5">
      <c r="A6" s="42"/>
      <c r="B6" s="42"/>
      <c r="C6" s="42"/>
      <c r="D6" s="42"/>
      <c r="E6" s="42"/>
      <c r="F6" s="42"/>
      <c r="G6" s="20"/>
      <c r="H6" s="20"/>
      <c r="I6" s="20"/>
    </row>
    <row r="7" spans="1:9" ht="10.5">
      <c r="A7" s="27" t="s">
        <v>124</v>
      </c>
      <c r="B7" s="27"/>
      <c r="C7" s="27"/>
      <c r="D7" s="27"/>
      <c r="E7" s="27"/>
      <c r="F7" s="27"/>
      <c r="G7" s="27"/>
      <c r="H7" s="27"/>
      <c r="I7" s="27"/>
    </row>
    <row r="9" ht="11.25" thickBot="1"/>
    <row r="10" spans="1:9" s="1" customFormat="1" ht="47.25" customHeight="1" thickBot="1">
      <c r="A10" s="21" t="s">
        <v>58</v>
      </c>
      <c r="B10" s="22" t="s">
        <v>59</v>
      </c>
      <c r="C10" s="31" t="s">
        <v>60</v>
      </c>
      <c r="D10" s="31" t="s">
        <v>61</v>
      </c>
      <c r="E10" s="9" t="s">
        <v>6</v>
      </c>
      <c r="F10" s="9" t="s">
        <v>122</v>
      </c>
      <c r="G10" s="23" t="s">
        <v>62</v>
      </c>
      <c r="H10" s="23" t="s">
        <v>63</v>
      </c>
      <c r="I10" s="24" t="s">
        <v>123</v>
      </c>
    </row>
    <row r="11" spans="1:9" ht="36" customHeight="1">
      <c r="A11" s="11">
        <v>1</v>
      </c>
      <c r="B11" s="12" t="s">
        <v>56</v>
      </c>
      <c r="C11" s="32" t="s">
        <v>17</v>
      </c>
      <c r="D11" s="32" t="s">
        <v>18</v>
      </c>
      <c r="E11" s="16">
        <v>11169</v>
      </c>
      <c r="F11" s="26">
        <v>1</v>
      </c>
      <c r="G11" s="13"/>
      <c r="H11" s="14">
        <f>+G11*16%</f>
        <v>0</v>
      </c>
      <c r="I11" s="15">
        <f>(H11+G11)*F11</f>
        <v>0</v>
      </c>
    </row>
    <row r="12" spans="1:9" ht="36" customHeight="1">
      <c r="A12" s="3">
        <v>2</v>
      </c>
      <c r="B12" s="4" t="s">
        <v>56</v>
      </c>
      <c r="C12" s="33" t="s">
        <v>19</v>
      </c>
      <c r="D12" s="33" t="s">
        <v>20</v>
      </c>
      <c r="E12" s="17">
        <v>105345</v>
      </c>
      <c r="F12" s="5">
        <v>1</v>
      </c>
      <c r="G12" s="8"/>
      <c r="H12" s="8">
        <f aca="true" t="shared" si="0" ref="H11:H72">+G12*16%</f>
        <v>0</v>
      </c>
      <c r="I12" s="10">
        <f aca="true" t="shared" si="1" ref="I12:I72">(H12+G12)*F12</f>
        <v>0</v>
      </c>
    </row>
    <row r="13" spans="1:9" ht="36" customHeight="1">
      <c r="A13" s="3">
        <v>3</v>
      </c>
      <c r="B13" s="4" t="s">
        <v>56</v>
      </c>
      <c r="C13" s="33" t="s">
        <v>21</v>
      </c>
      <c r="D13" s="33" t="s">
        <v>7</v>
      </c>
      <c r="E13" s="17">
        <v>403394</v>
      </c>
      <c r="F13" s="5">
        <v>1</v>
      </c>
      <c r="G13" s="8"/>
      <c r="H13" s="8">
        <f t="shared" si="0"/>
        <v>0</v>
      </c>
      <c r="I13" s="10">
        <f t="shared" si="1"/>
        <v>0</v>
      </c>
    </row>
    <row r="14" spans="1:12" s="29" customFormat="1" ht="36" customHeight="1">
      <c r="A14" s="3">
        <v>4</v>
      </c>
      <c r="B14" s="4" t="s">
        <v>56</v>
      </c>
      <c r="C14" s="33" t="s">
        <v>22</v>
      </c>
      <c r="D14" s="33" t="s">
        <v>23</v>
      </c>
      <c r="E14" s="17">
        <v>277122</v>
      </c>
      <c r="F14" s="5">
        <v>1</v>
      </c>
      <c r="G14" s="8"/>
      <c r="H14" s="8">
        <f t="shared" si="0"/>
        <v>0</v>
      </c>
      <c r="I14" s="10">
        <f t="shared" si="1"/>
        <v>0</v>
      </c>
      <c r="J14" s="28"/>
      <c r="K14" s="28"/>
      <c r="L14" s="28"/>
    </row>
    <row r="15" spans="1:12" s="29" customFormat="1" ht="36" customHeight="1">
      <c r="A15" s="3">
        <v>5</v>
      </c>
      <c r="B15" s="4" t="s">
        <v>56</v>
      </c>
      <c r="C15" s="33" t="s">
        <v>24</v>
      </c>
      <c r="D15" s="33" t="s">
        <v>25</v>
      </c>
      <c r="E15" s="17">
        <v>308398</v>
      </c>
      <c r="F15" s="5">
        <v>1</v>
      </c>
      <c r="G15" s="8"/>
      <c r="H15" s="8">
        <f t="shared" si="0"/>
        <v>0</v>
      </c>
      <c r="I15" s="10">
        <f t="shared" si="1"/>
        <v>0</v>
      </c>
      <c r="J15" s="28"/>
      <c r="K15" s="28"/>
      <c r="L15" s="28"/>
    </row>
    <row r="16" spans="1:12" s="29" customFormat="1" ht="36" customHeight="1">
      <c r="A16" s="3">
        <v>6</v>
      </c>
      <c r="B16" s="4" t="s">
        <v>56</v>
      </c>
      <c r="C16" s="33" t="s">
        <v>22</v>
      </c>
      <c r="D16" s="33" t="s">
        <v>26</v>
      </c>
      <c r="E16" s="17">
        <v>2277138</v>
      </c>
      <c r="F16" s="5">
        <v>1</v>
      </c>
      <c r="G16" s="8"/>
      <c r="H16" s="8">
        <f t="shared" si="0"/>
        <v>0</v>
      </c>
      <c r="I16" s="10">
        <f t="shared" si="1"/>
        <v>0</v>
      </c>
      <c r="J16" s="28"/>
      <c r="K16" s="28"/>
      <c r="L16" s="28"/>
    </row>
    <row r="17" spans="1:12" s="29" customFormat="1" ht="36" customHeight="1">
      <c r="A17" s="3">
        <v>7</v>
      </c>
      <c r="B17" s="4" t="s">
        <v>56</v>
      </c>
      <c r="C17" s="33" t="s">
        <v>27</v>
      </c>
      <c r="D17" s="33" t="s">
        <v>26</v>
      </c>
      <c r="E17" s="17">
        <v>167097</v>
      </c>
      <c r="F17" s="5">
        <v>1</v>
      </c>
      <c r="G17" s="8"/>
      <c r="H17" s="8">
        <f t="shared" si="0"/>
        <v>0</v>
      </c>
      <c r="I17" s="10">
        <f t="shared" si="1"/>
        <v>0</v>
      </c>
      <c r="J17" s="28"/>
      <c r="K17" s="28"/>
      <c r="L17" s="28"/>
    </row>
    <row r="18" spans="1:12" s="29" customFormat="1" ht="36" customHeight="1">
      <c r="A18" s="3">
        <v>8</v>
      </c>
      <c r="B18" s="4" t="s">
        <v>56</v>
      </c>
      <c r="C18" s="33" t="s">
        <v>28</v>
      </c>
      <c r="D18" s="33" t="s">
        <v>29</v>
      </c>
      <c r="E18" s="17">
        <v>403382</v>
      </c>
      <c r="F18" s="5">
        <v>1</v>
      </c>
      <c r="G18" s="8"/>
      <c r="H18" s="8">
        <f t="shared" si="0"/>
        <v>0</v>
      </c>
      <c r="I18" s="10">
        <f t="shared" si="1"/>
        <v>0</v>
      </c>
      <c r="J18" s="28"/>
      <c r="K18" s="28"/>
      <c r="L18" s="28"/>
    </row>
    <row r="19" spans="1:12" s="29" customFormat="1" ht="36" customHeight="1">
      <c r="A19" s="3">
        <v>9</v>
      </c>
      <c r="B19" s="4" t="s">
        <v>56</v>
      </c>
      <c r="C19" s="33" t="s">
        <v>30</v>
      </c>
      <c r="D19" s="33" t="s">
        <v>31</v>
      </c>
      <c r="E19" s="17">
        <v>403397</v>
      </c>
      <c r="F19" s="5">
        <v>1</v>
      </c>
      <c r="G19" s="8"/>
      <c r="H19" s="8">
        <f t="shared" si="0"/>
        <v>0</v>
      </c>
      <c r="I19" s="10">
        <f t="shared" si="1"/>
        <v>0</v>
      </c>
      <c r="J19" s="28"/>
      <c r="K19" s="28"/>
      <c r="L19" s="28"/>
    </row>
    <row r="20" spans="1:12" s="29" customFormat="1" ht="36" customHeight="1">
      <c r="A20" s="3">
        <v>10</v>
      </c>
      <c r="B20" s="4" t="s">
        <v>56</v>
      </c>
      <c r="C20" s="33" t="s">
        <v>28</v>
      </c>
      <c r="D20" s="33" t="s">
        <v>31</v>
      </c>
      <c r="E20" s="17">
        <v>403402</v>
      </c>
      <c r="F20" s="5">
        <v>1</v>
      </c>
      <c r="G20" s="8"/>
      <c r="H20" s="8">
        <f t="shared" si="0"/>
        <v>0</v>
      </c>
      <c r="I20" s="10">
        <f t="shared" si="1"/>
        <v>0</v>
      </c>
      <c r="J20" s="28"/>
      <c r="K20" s="28"/>
      <c r="L20" s="28"/>
    </row>
    <row r="21" spans="1:12" s="29" customFormat="1" ht="36" customHeight="1">
      <c r="A21" s="3">
        <v>11</v>
      </c>
      <c r="B21" s="4" t="s">
        <v>56</v>
      </c>
      <c r="C21" s="33" t="s">
        <v>28</v>
      </c>
      <c r="D21" s="33" t="s">
        <v>31</v>
      </c>
      <c r="E21" s="17">
        <v>403401</v>
      </c>
      <c r="F21" s="5">
        <v>1</v>
      </c>
      <c r="G21" s="8"/>
      <c r="H21" s="8">
        <f t="shared" si="0"/>
        <v>0</v>
      </c>
      <c r="I21" s="10">
        <f t="shared" si="1"/>
        <v>0</v>
      </c>
      <c r="J21" s="28"/>
      <c r="K21" s="28"/>
      <c r="L21" s="28"/>
    </row>
    <row r="22" spans="1:12" s="29" customFormat="1" ht="36" customHeight="1">
      <c r="A22" s="3">
        <v>12</v>
      </c>
      <c r="B22" s="4" t="s">
        <v>56</v>
      </c>
      <c r="C22" s="33" t="s">
        <v>32</v>
      </c>
      <c r="D22" s="33" t="s">
        <v>33</v>
      </c>
      <c r="E22" s="17">
        <v>391416</v>
      </c>
      <c r="F22" s="5">
        <v>1</v>
      </c>
      <c r="G22" s="8"/>
      <c r="H22" s="8">
        <f t="shared" si="0"/>
        <v>0</v>
      </c>
      <c r="I22" s="10">
        <f t="shared" si="1"/>
        <v>0</v>
      </c>
      <c r="J22" s="28"/>
      <c r="K22" s="28"/>
      <c r="L22" s="28"/>
    </row>
    <row r="23" spans="1:12" s="29" customFormat="1" ht="36" customHeight="1">
      <c r="A23" s="3">
        <v>13</v>
      </c>
      <c r="B23" s="4" t="s">
        <v>56</v>
      </c>
      <c r="C23" s="33" t="s">
        <v>34</v>
      </c>
      <c r="D23" s="33" t="s">
        <v>33</v>
      </c>
      <c r="E23" s="17">
        <v>306779</v>
      </c>
      <c r="F23" s="5">
        <v>1</v>
      </c>
      <c r="G23" s="8"/>
      <c r="H23" s="8">
        <f t="shared" si="0"/>
        <v>0</v>
      </c>
      <c r="I23" s="10">
        <f t="shared" si="1"/>
        <v>0</v>
      </c>
      <c r="J23" s="28"/>
      <c r="K23" s="28"/>
      <c r="L23" s="28"/>
    </row>
    <row r="24" spans="1:12" s="29" customFormat="1" ht="36" customHeight="1">
      <c r="A24" s="3">
        <v>14</v>
      </c>
      <c r="B24" s="4" t="s">
        <v>56</v>
      </c>
      <c r="C24" s="33" t="s">
        <v>34</v>
      </c>
      <c r="D24" s="33" t="s">
        <v>33</v>
      </c>
      <c r="E24" s="17">
        <v>306729</v>
      </c>
      <c r="F24" s="5">
        <v>1</v>
      </c>
      <c r="G24" s="8"/>
      <c r="H24" s="8">
        <f t="shared" si="0"/>
        <v>0</v>
      </c>
      <c r="I24" s="10">
        <f t="shared" si="1"/>
        <v>0</v>
      </c>
      <c r="J24" s="28"/>
      <c r="K24" s="28"/>
      <c r="L24" s="28"/>
    </row>
    <row r="25" spans="1:12" s="29" customFormat="1" ht="36" customHeight="1">
      <c r="A25" s="3">
        <v>15</v>
      </c>
      <c r="B25" s="4" t="s">
        <v>56</v>
      </c>
      <c r="C25" s="33" t="s">
        <v>34</v>
      </c>
      <c r="D25" s="33" t="s">
        <v>33</v>
      </c>
      <c r="E25" s="17">
        <v>306738</v>
      </c>
      <c r="F25" s="5">
        <v>1</v>
      </c>
      <c r="G25" s="8"/>
      <c r="H25" s="8">
        <f t="shared" si="0"/>
        <v>0</v>
      </c>
      <c r="I25" s="10">
        <f t="shared" si="1"/>
        <v>0</v>
      </c>
      <c r="J25" s="28"/>
      <c r="K25" s="28"/>
      <c r="L25" s="28"/>
    </row>
    <row r="26" spans="1:12" s="29" customFormat="1" ht="36" customHeight="1">
      <c r="A26" s="3">
        <v>16</v>
      </c>
      <c r="B26" s="4" t="s">
        <v>56</v>
      </c>
      <c r="C26" s="33" t="s">
        <v>34</v>
      </c>
      <c r="D26" s="33" t="s">
        <v>33</v>
      </c>
      <c r="E26" s="17">
        <v>308349</v>
      </c>
      <c r="F26" s="5">
        <v>1</v>
      </c>
      <c r="G26" s="8"/>
      <c r="H26" s="8">
        <f t="shared" si="0"/>
        <v>0</v>
      </c>
      <c r="I26" s="10">
        <f t="shared" si="1"/>
        <v>0</v>
      </c>
      <c r="J26" s="28"/>
      <c r="K26" s="28"/>
      <c r="L26" s="28"/>
    </row>
    <row r="27" spans="1:12" s="29" customFormat="1" ht="36" customHeight="1">
      <c r="A27" s="3">
        <v>17</v>
      </c>
      <c r="B27" s="4" t="s">
        <v>56</v>
      </c>
      <c r="C27" s="33" t="s">
        <v>34</v>
      </c>
      <c r="D27" s="33" t="s">
        <v>33</v>
      </c>
      <c r="E27" s="17">
        <v>306731</v>
      </c>
      <c r="F27" s="5">
        <v>1</v>
      </c>
      <c r="G27" s="8"/>
      <c r="H27" s="8">
        <f t="shared" si="0"/>
        <v>0</v>
      </c>
      <c r="I27" s="10">
        <f t="shared" si="1"/>
        <v>0</v>
      </c>
      <c r="J27" s="28"/>
      <c r="K27" s="28"/>
      <c r="L27" s="28"/>
    </row>
    <row r="28" spans="1:9" ht="36" customHeight="1">
      <c r="A28" s="3">
        <v>18</v>
      </c>
      <c r="B28" s="4" t="s">
        <v>56</v>
      </c>
      <c r="C28" s="33" t="s">
        <v>34</v>
      </c>
      <c r="D28" s="33" t="s">
        <v>33</v>
      </c>
      <c r="E28" s="17">
        <v>306725</v>
      </c>
      <c r="F28" s="5">
        <v>1</v>
      </c>
      <c r="G28" s="8"/>
      <c r="H28" s="8">
        <f t="shared" si="0"/>
        <v>0</v>
      </c>
      <c r="I28" s="10">
        <f t="shared" si="1"/>
        <v>0</v>
      </c>
    </row>
    <row r="29" spans="1:9" ht="36" customHeight="1">
      <c r="A29" s="3">
        <v>19</v>
      </c>
      <c r="B29" s="4" t="s">
        <v>56</v>
      </c>
      <c r="C29" s="33" t="s">
        <v>34</v>
      </c>
      <c r="D29" s="33" t="s">
        <v>33</v>
      </c>
      <c r="E29" s="17">
        <v>301762</v>
      </c>
      <c r="F29" s="5">
        <v>1</v>
      </c>
      <c r="G29" s="8"/>
      <c r="H29" s="8">
        <f t="shared" si="0"/>
        <v>0</v>
      </c>
      <c r="I29" s="10">
        <f t="shared" si="1"/>
        <v>0</v>
      </c>
    </row>
    <row r="30" spans="1:9" ht="36" customHeight="1">
      <c r="A30" s="3">
        <v>20</v>
      </c>
      <c r="B30" s="4" t="s">
        <v>56</v>
      </c>
      <c r="C30" s="33" t="s">
        <v>34</v>
      </c>
      <c r="D30" s="33" t="s">
        <v>33</v>
      </c>
      <c r="E30" s="17">
        <v>308363</v>
      </c>
      <c r="F30" s="5">
        <v>1</v>
      </c>
      <c r="G30" s="8"/>
      <c r="H30" s="8">
        <f t="shared" si="0"/>
        <v>0</v>
      </c>
      <c r="I30" s="10">
        <f t="shared" si="1"/>
        <v>0</v>
      </c>
    </row>
    <row r="31" spans="1:9" ht="36" customHeight="1">
      <c r="A31" s="3">
        <v>21</v>
      </c>
      <c r="B31" s="4" t="s">
        <v>56</v>
      </c>
      <c r="C31" s="33" t="s">
        <v>34</v>
      </c>
      <c r="D31" s="33" t="s">
        <v>33</v>
      </c>
      <c r="E31" s="17">
        <v>306685</v>
      </c>
      <c r="F31" s="5">
        <v>1</v>
      </c>
      <c r="G31" s="8"/>
      <c r="H31" s="8">
        <f t="shared" si="0"/>
        <v>0</v>
      </c>
      <c r="I31" s="10">
        <f t="shared" si="1"/>
        <v>0</v>
      </c>
    </row>
    <row r="32" spans="1:9" ht="36" customHeight="1">
      <c r="A32" s="3">
        <v>22</v>
      </c>
      <c r="B32" s="4" t="s">
        <v>56</v>
      </c>
      <c r="C32" s="33" t="s">
        <v>34</v>
      </c>
      <c r="D32" s="33" t="s">
        <v>33</v>
      </c>
      <c r="E32" s="17">
        <v>306674</v>
      </c>
      <c r="F32" s="5">
        <v>1</v>
      </c>
      <c r="G32" s="8"/>
      <c r="H32" s="8">
        <f t="shared" si="0"/>
        <v>0</v>
      </c>
      <c r="I32" s="10">
        <f t="shared" si="1"/>
        <v>0</v>
      </c>
    </row>
    <row r="33" spans="1:9" ht="36" customHeight="1">
      <c r="A33" s="3">
        <v>23</v>
      </c>
      <c r="B33" s="4" t="s">
        <v>56</v>
      </c>
      <c r="C33" s="33" t="s">
        <v>35</v>
      </c>
      <c r="D33" s="33" t="s">
        <v>33</v>
      </c>
      <c r="E33" s="17">
        <v>202777</v>
      </c>
      <c r="F33" s="5">
        <v>1</v>
      </c>
      <c r="G33" s="8"/>
      <c r="H33" s="8">
        <f t="shared" si="0"/>
        <v>0</v>
      </c>
      <c r="I33" s="10">
        <f t="shared" si="1"/>
        <v>0</v>
      </c>
    </row>
    <row r="34" spans="1:9" ht="36" customHeight="1">
      <c r="A34" s="3">
        <v>24</v>
      </c>
      <c r="B34" s="4" t="s">
        <v>56</v>
      </c>
      <c r="C34" s="33" t="s">
        <v>35</v>
      </c>
      <c r="D34" s="33" t="s">
        <v>33</v>
      </c>
      <c r="E34" s="17">
        <v>202739</v>
      </c>
      <c r="F34" s="5">
        <v>1</v>
      </c>
      <c r="G34" s="8"/>
      <c r="H34" s="8">
        <f t="shared" si="0"/>
        <v>0</v>
      </c>
      <c r="I34" s="10">
        <f t="shared" si="1"/>
        <v>0</v>
      </c>
    </row>
    <row r="35" spans="1:9" ht="36" customHeight="1">
      <c r="A35" s="3">
        <v>25</v>
      </c>
      <c r="B35" s="4" t="s">
        <v>56</v>
      </c>
      <c r="C35" s="33" t="s">
        <v>35</v>
      </c>
      <c r="D35" s="33" t="s">
        <v>33</v>
      </c>
      <c r="E35" s="17">
        <v>202682</v>
      </c>
      <c r="F35" s="5">
        <v>1</v>
      </c>
      <c r="G35" s="8"/>
      <c r="H35" s="8">
        <f t="shared" si="0"/>
        <v>0</v>
      </c>
      <c r="I35" s="10">
        <f t="shared" si="1"/>
        <v>0</v>
      </c>
    </row>
    <row r="36" spans="1:9" ht="36" customHeight="1">
      <c r="A36" s="3">
        <v>26</v>
      </c>
      <c r="B36" s="4" t="s">
        <v>56</v>
      </c>
      <c r="C36" s="33" t="s">
        <v>35</v>
      </c>
      <c r="D36" s="33" t="s">
        <v>33</v>
      </c>
      <c r="E36" s="17">
        <v>202748</v>
      </c>
      <c r="F36" s="5">
        <v>1</v>
      </c>
      <c r="G36" s="8"/>
      <c r="H36" s="8">
        <f t="shared" si="0"/>
        <v>0</v>
      </c>
      <c r="I36" s="10">
        <f t="shared" si="1"/>
        <v>0</v>
      </c>
    </row>
    <row r="37" spans="1:9" ht="36" customHeight="1">
      <c r="A37" s="3">
        <v>27</v>
      </c>
      <c r="B37" s="4" t="s">
        <v>56</v>
      </c>
      <c r="C37" s="33" t="s">
        <v>35</v>
      </c>
      <c r="D37" s="33" t="s">
        <v>33</v>
      </c>
      <c r="E37" s="17">
        <v>202734</v>
      </c>
      <c r="F37" s="5">
        <v>1</v>
      </c>
      <c r="G37" s="8"/>
      <c r="H37" s="8">
        <f t="shared" si="0"/>
        <v>0</v>
      </c>
      <c r="I37" s="10">
        <f t="shared" si="1"/>
        <v>0</v>
      </c>
    </row>
    <row r="38" spans="1:9" ht="36" customHeight="1">
      <c r="A38" s="3">
        <v>28</v>
      </c>
      <c r="B38" s="4" t="s">
        <v>56</v>
      </c>
      <c r="C38" s="33" t="s">
        <v>35</v>
      </c>
      <c r="D38" s="33" t="s">
        <v>33</v>
      </c>
      <c r="E38" s="17">
        <v>202747</v>
      </c>
      <c r="F38" s="5">
        <v>1</v>
      </c>
      <c r="G38" s="8"/>
      <c r="H38" s="8">
        <f t="shared" si="0"/>
        <v>0</v>
      </c>
      <c r="I38" s="10">
        <f t="shared" si="1"/>
        <v>0</v>
      </c>
    </row>
    <row r="39" spans="1:9" ht="36" customHeight="1">
      <c r="A39" s="3">
        <v>29</v>
      </c>
      <c r="B39" s="4" t="s">
        <v>56</v>
      </c>
      <c r="C39" s="33" t="s">
        <v>35</v>
      </c>
      <c r="D39" s="33" t="s">
        <v>33</v>
      </c>
      <c r="E39" s="17">
        <v>202693</v>
      </c>
      <c r="F39" s="5">
        <v>1</v>
      </c>
      <c r="G39" s="8"/>
      <c r="H39" s="8">
        <f t="shared" si="0"/>
        <v>0</v>
      </c>
      <c r="I39" s="10">
        <f t="shared" si="1"/>
        <v>0</v>
      </c>
    </row>
    <row r="40" spans="1:9" ht="36" customHeight="1">
      <c r="A40" s="3">
        <v>30</v>
      </c>
      <c r="B40" s="4" t="s">
        <v>56</v>
      </c>
      <c r="C40" s="33" t="s">
        <v>35</v>
      </c>
      <c r="D40" s="33" t="s">
        <v>33</v>
      </c>
      <c r="E40" s="17">
        <v>202635</v>
      </c>
      <c r="F40" s="5">
        <v>1</v>
      </c>
      <c r="G40" s="8"/>
      <c r="H40" s="8">
        <f t="shared" si="0"/>
        <v>0</v>
      </c>
      <c r="I40" s="10">
        <f t="shared" si="1"/>
        <v>0</v>
      </c>
    </row>
    <row r="41" spans="1:9" ht="36" customHeight="1">
      <c r="A41" s="3">
        <v>31</v>
      </c>
      <c r="B41" s="4" t="s">
        <v>56</v>
      </c>
      <c r="C41" s="33" t="s">
        <v>36</v>
      </c>
      <c r="D41" s="33" t="s">
        <v>33</v>
      </c>
      <c r="E41" s="17">
        <v>398071</v>
      </c>
      <c r="F41" s="5">
        <v>1</v>
      </c>
      <c r="G41" s="8"/>
      <c r="H41" s="8">
        <f t="shared" si="0"/>
        <v>0</v>
      </c>
      <c r="I41" s="10">
        <f t="shared" si="1"/>
        <v>0</v>
      </c>
    </row>
    <row r="42" spans="1:9" ht="36" customHeight="1">
      <c r="A42" s="3">
        <v>32</v>
      </c>
      <c r="B42" s="4" t="s">
        <v>56</v>
      </c>
      <c r="C42" s="33" t="s">
        <v>36</v>
      </c>
      <c r="D42" s="33" t="s">
        <v>33</v>
      </c>
      <c r="E42" s="17">
        <v>398077</v>
      </c>
      <c r="F42" s="5">
        <v>1</v>
      </c>
      <c r="G42" s="8"/>
      <c r="H42" s="8">
        <f t="shared" si="0"/>
        <v>0</v>
      </c>
      <c r="I42" s="10">
        <f t="shared" si="1"/>
        <v>0</v>
      </c>
    </row>
    <row r="43" spans="1:9" ht="36" customHeight="1">
      <c r="A43" s="3">
        <v>33</v>
      </c>
      <c r="B43" s="4" t="s">
        <v>56</v>
      </c>
      <c r="C43" s="33" t="s">
        <v>37</v>
      </c>
      <c r="D43" s="33" t="s">
        <v>33</v>
      </c>
      <c r="E43" s="17">
        <v>152018</v>
      </c>
      <c r="F43" s="5">
        <v>1</v>
      </c>
      <c r="G43" s="8"/>
      <c r="H43" s="8">
        <f t="shared" si="0"/>
        <v>0</v>
      </c>
      <c r="I43" s="10">
        <f t="shared" si="1"/>
        <v>0</v>
      </c>
    </row>
    <row r="44" spans="1:9" ht="36" customHeight="1">
      <c r="A44" s="3">
        <v>34</v>
      </c>
      <c r="B44" s="4" t="s">
        <v>56</v>
      </c>
      <c r="C44" s="33" t="s">
        <v>37</v>
      </c>
      <c r="D44" s="33" t="s">
        <v>33</v>
      </c>
      <c r="E44" s="17">
        <v>105383</v>
      </c>
      <c r="F44" s="5">
        <v>1</v>
      </c>
      <c r="G44" s="8"/>
      <c r="H44" s="8">
        <f t="shared" si="0"/>
        <v>0</v>
      </c>
      <c r="I44" s="10">
        <f t="shared" si="1"/>
        <v>0</v>
      </c>
    </row>
    <row r="45" spans="1:9" ht="36" customHeight="1">
      <c r="A45" s="3">
        <v>35</v>
      </c>
      <c r="B45" s="4" t="s">
        <v>56</v>
      </c>
      <c r="C45" s="33" t="s">
        <v>37</v>
      </c>
      <c r="D45" s="33" t="s">
        <v>33</v>
      </c>
      <c r="E45" s="17">
        <v>1052389</v>
      </c>
      <c r="F45" s="5">
        <v>1</v>
      </c>
      <c r="G45" s="8"/>
      <c r="H45" s="8">
        <f t="shared" si="0"/>
        <v>0</v>
      </c>
      <c r="I45" s="10">
        <f t="shared" si="1"/>
        <v>0</v>
      </c>
    </row>
    <row r="46" spans="1:9" ht="36" customHeight="1">
      <c r="A46" s="3">
        <v>36</v>
      </c>
      <c r="B46" s="4" t="s">
        <v>56</v>
      </c>
      <c r="C46" s="33" t="s">
        <v>37</v>
      </c>
      <c r="D46" s="33" t="s">
        <v>33</v>
      </c>
      <c r="E46" s="17">
        <v>105384</v>
      </c>
      <c r="F46" s="5">
        <v>1</v>
      </c>
      <c r="G46" s="8"/>
      <c r="H46" s="8">
        <f t="shared" si="0"/>
        <v>0</v>
      </c>
      <c r="I46" s="10">
        <f t="shared" si="1"/>
        <v>0</v>
      </c>
    </row>
    <row r="47" spans="1:9" ht="36" customHeight="1">
      <c r="A47" s="3">
        <v>37</v>
      </c>
      <c r="B47" s="4" t="s">
        <v>56</v>
      </c>
      <c r="C47" s="33" t="s">
        <v>37</v>
      </c>
      <c r="D47" s="33" t="s">
        <v>33</v>
      </c>
      <c r="E47" s="17">
        <v>105402</v>
      </c>
      <c r="F47" s="5">
        <v>1</v>
      </c>
      <c r="G47" s="8"/>
      <c r="H47" s="8">
        <f t="shared" si="0"/>
        <v>0</v>
      </c>
      <c r="I47" s="10">
        <f t="shared" si="1"/>
        <v>0</v>
      </c>
    </row>
    <row r="48" spans="1:9" ht="36" customHeight="1">
      <c r="A48" s="3">
        <v>38</v>
      </c>
      <c r="B48" s="4" t="s">
        <v>56</v>
      </c>
      <c r="C48" s="33" t="s">
        <v>38</v>
      </c>
      <c r="D48" s="33" t="s">
        <v>33</v>
      </c>
      <c r="E48" s="17">
        <v>275972</v>
      </c>
      <c r="F48" s="5">
        <v>1</v>
      </c>
      <c r="G48" s="8"/>
      <c r="H48" s="8">
        <f t="shared" si="0"/>
        <v>0</v>
      </c>
      <c r="I48" s="10">
        <f t="shared" si="1"/>
        <v>0</v>
      </c>
    </row>
    <row r="49" spans="1:9" ht="36" customHeight="1">
      <c r="A49" s="3">
        <v>39</v>
      </c>
      <c r="B49" s="4" t="s">
        <v>56</v>
      </c>
      <c r="C49" s="33" t="s">
        <v>38</v>
      </c>
      <c r="D49" s="33" t="s">
        <v>33</v>
      </c>
      <c r="E49" s="17">
        <v>146796</v>
      </c>
      <c r="F49" s="5">
        <v>1</v>
      </c>
      <c r="G49" s="8"/>
      <c r="H49" s="8">
        <f t="shared" si="0"/>
        <v>0</v>
      </c>
      <c r="I49" s="10">
        <f t="shared" si="1"/>
        <v>0</v>
      </c>
    </row>
    <row r="50" spans="1:9" ht="36" customHeight="1">
      <c r="A50" s="3">
        <v>40</v>
      </c>
      <c r="B50" s="4" t="s">
        <v>56</v>
      </c>
      <c r="C50" s="33" t="s">
        <v>39</v>
      </c>
      <c r="D50" s="33" t="s">
        <v>33</v>
      </c>
      <c r="E50" s="17">
        <v>152263</v>
      </c>
      <c r="F50" s="5">
        <v>1</v>
      </c>
      <c r="G50" s="8"/>
      <c r="H50" s="8">
        <f t="shared" si="0"/>
        <v>0</v>
      </c>
      <c r="I50" s="10">
        <f t="shared" si="1"/>
        <v>0</v>
      </c>
    </row>
    <row r="51" spans="1:9" ht="36" customHeight="1">
      <c r="A51" s="3">
        <v>41</v>
      </c>
      <c r="B51" s="4" t="s">
        <v>56</v>
      </c>
      <c r="C51" s="33" t="s">
        <v>40</v>
      </c>
      <c r="D51" s="33" t="s">
        <v>33</v>
      </c>
      <c r="E51" s="17">
        <v>16987</v>
      </c>
      <c r="F51" s="5">
        <v>1</v>
      </c>
      <c r="G51" s="8"/>
      <c r="H51" s="8">
        <f t="shared" si="0"/>
        <v>0</v>
      </c>
      <c r="I51" s="10">
        <f t="shared" si="1"/>
        <v>0</v>
      </c>
    </row>
    <row r="52" spans="1:9" ht="36" customHeight="1">
      <c r="A52" s="3">
        <v>42</v>
      </c>
      <c r="B52" s="4" t="s">
        <v>56</v>
      </c>
      <c r="C52" s="33" t="s">
        <v>41</v>
      </c>
      <c r="D52" s="33" t="s">
        <v>33</v>
      </c>
      <c r="E52" s="17">
        <v>166683</v>
      </c>
      <c r="F52" s="5">
        <v>1</v>
      </c>
      <c r="G52" s="8"/>
      <c r="H52" s="8">
        <f t="shared" si="0"/>
        <v>0</v>
      </c>
      <c r="I52" s="10">
        <f t="shared" si="1"/>
        <v>0</v>
      </c>
    </row>
    <row r="53" spans="1:9" ht="36" customHeight="1">
      <c r="A53" s="3">
        <v>43</v>
      </c>
      <c r="B53" s="4" t="s">
        <v>56</v>
      </c>
      <c r="C53" s="33" t="s">
        <v>42</v>
      </c>
      <c r="D53" s="33" t="s">
        <v>33</v>
      </c>
      <c r="E53" s="17">
        <v>146705</v>
      </c>
      <c r="F53" s="5">
        <v>1</v>
      </c>
      <c r="G53" s="8"/>
      <c r="H53" s="8">
        <f t="shared" si="0"/>
        <v>0</v>
      </c>
      <c r="I53" s="10">
        <f t="shared" si="1"/>
        <v>0</v>
      </c>
    </row>
    <row r="54" spans="1:9" ht="36" customHeight="1">
      <c r="A54" s="3">
        <v>44</v>
      </c>
      <c r="B54" s="4" t="s">
        <v>56</v>
      </c>
      <c r="C54" s="33" t="s">
        <v>43</v>
      </c>
      <c r="D54" s="33" t="s">
        <v>44</v>
      </c>
      <c r="E54" s="17" t="s">
        <v>45</v>
      </c>
      <c r="F54" s="5">
        <v>1</v>
      </c>
      <c r="G54" s="8"/>
      <c r="H54" s="8">
        <f t="shared" si="0"/>
        <v>0</v>
      </c>
      <c r="I54" s="10">
        <f t="shared" si="1"/>
        <v>0</v>
      </c>
    </row>
    <row r="55" spans="1:9" ht="36" customHeight="1">
      <c r="A55" s="3">
        <v>45</v>
      </c>
      <c r="B55" s="4" t="s">
        <v>56</v>
      </c>
      <c r="C55" s="33" t="s">
        <v>46</v>
      </c>
      <c r="D55" s="33" t="s">
        <v>47</v>
      </c>
      <c r="E55" s="17" t="s">
        <v>48</v>
      </c>
      <c r="F55" s="5">
        <v>1</v>
      </c>
      <c r="G55" s="8"/>
      <c r="H55" s="8">
        <f t="shared" si="0"/>
        <v>0</v>
      </c>
      <c r="I55" s="10">
        <f t="shared" si="1"/>
        <v>0</v>
      </c>
    </row>
    <row r="56" spans="1:9" ht="36" customHeight="1">
      <c r="A56" s="3">
        <v>46</v>
      </c>
      <c r="B56" s="4" t="s">
        <v>56</v>
      </c>
      <c r="C56" s="33" t="s">
        <v>49</v>
      </c>
      <c r="D56" s="33" t="s">
        <v>50</v>
      </c>
      <c r="E56" s="17"/>
      <c r="F56" s="5">
        <v>1</v>
      </c>
      <c r="G56" s="8"/>
      <c r="H56" s="8">
        <f t="shared" si="0"/>
        <v>0</v>
      </c>
      <c r="I56" s="10">
        <f t="shared" si="1"/>
        <v>0</v>
      </c>
    </row>
    <row r="57" spans="1:9" ht="36" customHeight="1">
      <c r="A57" s="3">
        <v>47</v>
      </c>
      <c r="B57" s="4" t="s">
        <v>56</v>
      </c>
      <c r="C57" s="33" t="s">
        <v>51</v>
      </c>
      <c r="D57" s="33" t="s">
        <v>50</v>
      </c>
      <c r="E57" s="17"/>
      <c r="F57" s="5">
        <v>1</v>
      </c>
      <c r="G57" s="8"/>
      <c r="H57" s="8">
        <f t="shared" si="0"/>
        <v>0</v>
      </c>
      <c r="I57" s="10">
        <f t="shared" si="1"/>
        <v>0</v>
      </c>
    </row>
    <row r="58" spans="1:9" ht="36" customHeight="1">
      <c r="A58" s="3">
        <v>48</v>
      </c>
      <c r="B58" s="4" t="s">
        <v>56</v>
      </c>
      <c r="C58" s="33" t="s">
        <v>52</v>
      </c>
      <c r="D58" s="33" t="s">
        <v>53</v>
      </c>
      <c r="E58" s="17">
        <v>5241</v>
      </c>
      <c r="F58" s="5">
        <v>1</v>
      </c>
      <c r="G58" s="8"/>
      <c r="H58" s="8">
        <f t="shared" si="0"/>
        <v>0</v>
      </c>
      <c r="I58" s="10">
        <f t="shared" si="1"/>
        <v>0</v>
      </c>
    </row>
    <row r="59" spans="1:9" ht="36" customHeight="1">
      <c r="A59" s="3">
        <v>49</v>
      </c>
      <c r="B59" s="4" t="s">
        <v>56</v>
      </c>
      <c r="C59" s="33" t="s">
        <v>54</v>
      </c>
      <c r="D59" s="33" t="s">
        <v>55</v>
      </c>
      <c r="E59" s="17">
        <v>83993</v>
      </c>
      <c r="F59" s="5">
        <v>1</v>
      </c>
      <c r="G59" s="8"/>
      <c r="H59" s="8">
        <f t="shared" si="0"/>
        <v>0</v>
      </c>
      <c r="I59" s="10">
        <f t="shared" si="1"/>
        <v>0</v>
      </c>
    </row>
    <row r="60" spans="1:9" ht="36" customHeight="1">
      <c r="A60" s="3">
        <v>50</v>
      </c>
      <c r="B60" s="4" t="s">
        <v>56</v>
      </c>
      <c r="C60" s="33" t="s">
        <v>54</v>
      </c>
      <c r="D60" s="33" t="s">
        <v>55</v>
      </c>
      <c r="E60" s="17">
        <v>84166</v>
      </c>
      <c r="F60" s="5">
        <v>1</v>
      </c>
      <c r="G60" s="8"/>
      <c r="H60" s="8">
        <f t="shared" si="0"/>
        <v>0</v>
      </c>
      <c r="I60" s="10">
        <f t="shared" si="1"/>
        <v>0</v>
      </c>
    </row>
    <row r="61" spans="1:9" ht="36" customHeight="1">
      <c r="A61" s="3">
        <v>51</v>
      </c>
      <c r="B61" s="4" t="s">
        <v>56</v>
      </c>
      <c r="C61" s="33" t="s">
        <v>0</v>
      </c>
      <c r="D61" s="33" t="s">
        <v>55</v>
      </c>
      <c r="E61" s="17">
        <v>7235</v>
      </c>
      <c r="F61" s="5">
        <v>1</v>
      </c>
      <c r="G61" s="8"/>
      <c r="H61" s="8">
        <f t="shared" si="0"/>
        <v>0</v>
      </c>
      <c r="I61" s="10">
        <f t="shared" si="1"/>
        <v>0</v>
      </c>
    </row>
    <row r="62" spans="1:9" ht="36" customHeight="1">
      <c r="A62" s="3">
        <v>52</v>
      </c>
      <c r="B62" s="4" t="s">
        <v>56</v>
      </c>
      <c r="C62" s="33" t="s">
        <v>1</v>
      </c>
      <c r="D62" s="33" t="s">
        <v>55</v>
      </c>
      <c r="E62" s="17">
        <v>5245</v>
      </c>
      <c r="F62" s="5">
        <v>1</v>
      </c>
      <c r="G62" s="8"/>
      <c r="H62" s="8">
        <f t="shared" si="0"/>
        <v>0</v>
      </c>
      <c r="I62" s="10">
        <f t="shared" si="1"/>
        <v>0</v>
      </c>
    </row>
    <row r="63" spans="1:9" ht="36" customHeight="1">
      <c r="A63" s="3">
        <v>53</v>
      </c>
      <c r="B63" s="4" t="s">
        <v>56</v>
      </c>
      <c r="C63" s="33" t="s">
        <v>1</v>
      </c>
      <c r="D63" s="33" t="s">
        <v>55</v>
      </c>
      <c r="E63" s="17">
        <v>5267</v>
      </c>
      <c r="F63" s="5">
        <v>1</v>
      </c>
      <c r="G63" s="8"/>
      <c r="H63" s="8">
        <f t="shared" si="0"/>
        <v>0</v>
      </c>
      <c r="I63" s="10">
        <f t="shared" si="1"/>
        <v>0</v>
      </c>
    </row>
    <row r="64" spans="1:9" ht="36" customHeight="1">
      <c r="A64" s="3">
        <v>54</v>
      </c>
      <c r="B64" s="4" t="s">
        <v>56</v>
      </c>
      <c r="C64" s="33" t="s">
        <v>1</v>
      </c>
      <c r="D64" s="33" t="s">
        <v>55</v>
      </c>
      <c r="E64" s="17">
        <v>5269</v>
      </c>
      <c r="F64" s="5">
        <v>1</v>
      </c>
      <c r="G64" s="8"/>
      <c r="H64" s="8">
        <f t="shared" si="0"/>
        <v>0</v>
      </c>
      <c r="I64" s="10">
        <f t="shared" si="1"/>
        <v>0</v>
      </c>
    </row>
    <row r="65" spans="1:9" ht="36" customHeight="1">
      <c r="A65" s="3">
        <v>55</v>
      </c>
      <c r="B65" s="4" t="s">
        <v>56</v>
      </c>
      <c r="C65" s="33" t="s">
        <v>1</v>
      </c>
      <c r="D65" s="33" t="s">
        <v>55</v>
      </c>
      <c r="E65" s="17">
        <v>5146</v>
      </c>
      <c r="F65" s="5">
        <v>1</v>
      </c>
      <c r="G65" s="8"/>
      <c r="H65" s="8">
        <f t="shared" si="0"/>
        <v>0</v>
      </c>
      <c r="I65" s="10">
        <f t="shared" si="1"/>
        <v>0</v>
      </c>
    </row>
    <row r="66" spans="1:9" ht="36" customHeight="1">
      <c r="A66" s="3">
        <v>56</v>
      </c>
      <c r="B66" s="4" t="s">
        <v>56</v>
      </c>
      <c r="C66" s="33" t="s">
        <v>1</v>
      </c>
      <c r="D66" s="33" t="s">
        <v>55</v>
      </c>
      <c r="E66" s="17">
        <v>5258</v>
      </c>
      <c r="F66" s="5">
        <v>1</v>
      </c>
      <c r="G66" s="8"/>
      <c r="H66" s="8">
        <f t="shared" si="0"/>
        <v>0</v>
      </c>
      <c r="I66" s="10">
        <f t="shared" si="1"/>
        <v>0</v>
      </c>
    </row>
    <row r="67" spans="1:9" ht="36" customHeight="1">
      <c r="A67" s="3">
        <v>57</v>
      </c>
      <c r="B67" s="4" t="s">
        <v>56</v>
      </c>
      <c r="C67" s="33" t="s">
        <v>1</v>
      </c>
      <c r="D67" s="33" t="s">
        <v>55</v>
      </c>
      <c r="E67" s="17">
        <v>5246</v>
      </c>
      <c r="F67" s="5">
        <v>1</v>
      </c>
      <c r="G67" s="8"/>
      <c r="H67" s="8">
        <f t="shared" si="0"/>
        <v>0</v>
      </c>
      <c r="I67" s="10">
        <f t="shared" si="1"/>
        <v>0</v>
      </c>
    </row>
    <row r="68" spans="1:9" ht="36" customHeight="1">
      <c r="A68" s="3">
        <v>58</v>
      </c>
      <c r="B68" s="4" t="s">
        <v>56</v>
      </c>
      <c r="C68" s="33" t="s">
        <v>1</v>
      </c>
      <c r="D68" s="33" t="s">
        <v>55</v>
      </c>
      <c r="E68" s="17">
        <v>5241</v>
      </c>
      <c r="F68" s="5">
        <v>1</v>
      </c>
      <c r="G68" s="8"/>
      <c r="H68" s="8">
        <f t="shared" si="0"/>
        <v>0</v>
      </c>
      <c r="I68" s="10">
        <f t="shared" si="1"/>
        <v>0</v>
      </c>
    </row>
    <row r="69" spans="1:9" ht="36" customHeight="1">
      <c r="A69" s="3">
        <v>59</v>
      </c>
      <c r="B69" s="4" t="s">
        <v>56</v>
      </c>
      <c r="C69" s="33" t="s">
        <v>1</v>
      </c>
      <c r="D69" s="33" t="s">
        <v>55</v>
      </c>
      <c r="E69" s="17">
        <v>5248</v>
      </c>
      <c r="F69" s="5">
        <v>1</v>
      </c>
      <c r="G69" s="8"/>
      <c r="H69" s="8">
        <f t="shared" si="0"/>
        <v>0</v>
      </c>
      <c r="I69" s="10">
        <f t="shared" si="1"/>
        <v>0</v>
      </c>
    </row>
    <row r="70" spans="1:9" ht="36" customHeight="1">
      <c r="A70" s="3">
        <v>60</v>
      </c>
      <c r="B70" s="4" t="s">
        <v>56</v>
      </c>
      <c r="C70" s="33" t="s">
        <v>1</v>
      </c>
      <c r="D70" s="33" t="s">
        <v>55</v>
      </c>
      <c r="E70" s="17">
        <v>5156</v>
      </c>
      <c r="F70" s="5">
        <v>1</v>
      </c>
      <c r="G70" s="8"/>
      <c r="H70" s="8">
        <f t="shared" si="0"/>
        <v>0</v>
      </c>
      <c r="I70" s="10">
        <f t="shared" si="1"/>
        <v>0</v>
      </c>
    </row>
    <row r="71" spans="1:9" ht="36" customHeight="1">
      <c r="A71" s="3">
        <v>61</v>
      </c>
      <c r="B71" s="4" t="s">
        <v>56</v>
      </c>
      <c r="C71" s="33" t="s">
        <v>1</v>
      </c>
      <c r="D71" s="33" t="s">
        <v>55</v>
      </c>
      <c r="E71" s="17">
        <v>5254</v>
      </c>
      <c r="F71" s="5">
        <v>1</v>
      </c>
      <c r="G71" s="8"/>
      <c r="H71" s="8">
        <f t="shared" si="0"/>
        <v>0</v>
      </c>
      <c r="I71" s="10">
        <f t="shared" si="1"/>
        <v>0</v>
      </c>
    </row>
    <row r="72" spans="1:9" ht="36" customHeight="1">
      <c r="A72" s="3">
        <v>62</v>
      </c>
      <c r="B72" s="4" t="s">
        <v>56</v>
      </c>
      <c r="C72" s="33" t="s">
        <v>8</v>
      </c>
      <c r="D72" s="33" t="s">
        <v>9</v>
      </c>
      <c r="E72" s="17"/>
      <c r="F72" s="5">
        <v>1</v>
      </c>
      <c r="G72" s="8"/>
      <c r="H72" s="8">
        <f t="shared" si="0"/>
        <v>0</v>
      </c>
      <c r="I72" s="10">
        <f t="shared" si="1"/>
        <v>0</v>
      </c>
    </row>
    <row r="73" spans="1:9" ht="36" customHeight="1">
      <c r="A73" s="3">
        <v>63</v>
      </c>
      <c r="B73" s="4" t="s">
        <v>56</v>
      </c>
      <c r="C73" s="33" t="s">
        <v>10</v>
      </c>
      <c r="D73" s="33" t="s">
        <v>9</v>
      </c>
      <c r="E73" s="17"/>
      <c r="F73" s="5">
        <v>1</v>
      </c>
      <c r="G73" s="8"/>
      <c r="H73" s="8">
        <f>+G73*16%</f>
        <v>0</v>
      </c>
      <c r="I73" s="10">
        <f>(H73+G73)*F73</f>
        <v>0</v>
      </c>
    </row>
    <row r="74" spans="1:9" ht="36" customHeight="1">
      <c r="A74" s="3">
        <v>64</v>
      </c>
      <c r="B74" s="4" t="s">
        <v>56</v>
      </c>
      <c r="C74" s="34" t="s">
        <v>11</v>
      </c>
      <c r="D74" s="34" t="s">
        <v>12</v>
      </c>
      <c r="E74" s="5"/>
      <c r="F74" s="5">
        <v>1</v>
      </c>
      <c r="G74" s="8"/>
      <c r="H74" s="8">
        <f>+G74*16%</f>
        <v>0</v>
      </c>
      <c r="I74" s="10">
        <f>(H74+G74)*F74</f>
        <v>0</v>
      </c>
    </row>
    <row r="75" spans="1:9" ht="36" customHeight="1">
      <c r="A75" s="3">
        <v>65</v>
      </c>
      <c r="B75" s="4" t="s">
        <v>56</v>
      </c>
      <c r="C75" s="33" t="s">
        <v>14</v>
      </c>
      <c r="D75" s="33" t="s">
        <v>13</v>
      </c>
      <c r="E75" s="17"/>
      <c r="F75" s="5">
        <v>1</v>
      </c>
      <c r="G75" s="8"/>
      <c r="H75" s="8">
        <f>+G75*16%</f>
        <v>0</v>
      </c>
      <c r="I75" s="10">
        <f>(H75+G75)*F75</f>
        <v>0</v>
      </c>
    </row>
    <row r="76" spans="1:9" ht="36" customHeight="1">
      <c r="A76" s="3">
        <v>66</v>
      </c>
      <c r="B76" s="4" t="s">
        <v>56</v>
      </c>
      <c r="C76" s="33" t="s">
        <v>2</v>
      </c>
      <c r="D76" s="33" t="s">
        <v>3</v>
      </c>
      <c r="E76" s="17"/>
      <c r="F76" s="5">
        <v>100</v>
      </c>
      <c r="G76" s="8"/>
      <c r="H76" s="8">
        <f>+G76*16%</f>
        <v>0</v>
      </c>
      <c r="I76" s="10">
        <f>(H76+G76)*F76</f>
        <v>0</v>
      </c>
    </row>
    <row r="77" spans="1:9" ht="36" customHeight="1">
      <c r="A77" s="3">
        <v>67</v>
      </c>
      <c r="B77" s="4" t="s">
        <v>56</v>
      </c>
      <c r="C77" s="33" t="s">
        <v>4</v>
      </c>
      <c r="D77" s="33" t="s">
        <v>5</v>
      </c>
      <c r="E77" s="17"/>
      <c r="F77" s="5">
        <v>36</v>
      </c>
      <c r="G77" s="8"/>
      <c r="H77" s="8">
        <f aca="true" t="shared" si="2" ref="H77:H116">+G77*16%</f>
        <v>0</v>
      </c>
      <c r="I77" s="10">
        <f aca="true" t="shared" si="3" ref="I77:I116">(H77+G77)*F77</f>
        <v>0</v>
      </c>
    </row>
    <row r="78" spans="1:12" s="29" customFormat="1" ht="36" customHeight="1">
      <c r="A78" s="3">
        <v>68</v>
      </c>
      <c r="B78" s="35" t="s">
        <v>64</v>
      </c>
      <c r="C78" s="36" t="s">
        <v>65</v>
      </c>
      <c r="D78" s="40" t="s">
        <v>66</v>
      </c>
      <c r="E78" s="35">
        <v>194949</v>
      </c>
      <c r="F78" s="18">
        <v>1</v>
      </c>
      <c r="G78" s="25"/>
      <c r="H78" s="8">
        <f t="shared" si="2"/>
        <v>0</v>
      </c>
      <c r="I78" s="10">
        <f t="shared" si="3"/>
        <v>0</v>
      </c>
      <c r="J78" s="28"/>
      <c r="K78" s="28"/>
      <c r="L78" s="28"/>
    </row>
    <row r="79" spans="1:12" s="29" customFormat="1" ht="36" customHeight="1">
      <c r="A79" s="3">
        <v>69</v>
      </c>
      <c r="B79" s="35" t="s">
        <v>64</v>
      </c>
      <c r="C79" s="36" t="s">
        <v>67</v>
      </c>
      <c r="D79" s="40" t="s">
        <v>68</v>
      </c>
      <c r="E79" s="35">
        <v>194946</v>
      </c>
      <c r="F79" s="18">
        <v>1</v>
      </c>
      <c r="G79" s="25"/>
      <c r="H79" s="8">
        <f t="shared" si="2"/>
        <v>0</v>
      </c>
      <c r="I79" s="10">
        <f t="shared" si="3"/>
        <v>0</v>
      </c>
      <c r="J79" s="28"/>
      <c r="K79" s="28"/>
      <c r="L79" s="28"/>
    </row>
    <row r="80" spans="1:12" s="29" customFormat="1" ht="36" customHeight="1">
      <c r="A80" s="3">
        <v>70</v>
      </c>
      <c r="B80" s="35" t="s">
        <v>64</v>
      </c>
      <c r="C80" s="36" t="s">
        <v>69</v>
      </c>
      <c r="D80" s="40" t="s">
        <v>70</v>
      </c>
      <c r="E80" s="35">
        <v>194947</v>
      </c>
      <c r="F80" s="18">
        <v>1</v>
      </c>
      <c r="G80" s="25"/>
      <c r="H80" s="8">
        <f t="shared" si="2"/>
        <v>0</v>
      </c>
      <c r="I80" s="10">
        <f t="shared" si="3"/>
        <v>0</v>
      </c>
      <c r="J80" s="28"/>
      <c r="K80" s="28"/>
      <c r="L80" s="28"/>
    </row>
    <row r="81" spans="1:12" s="29" customFormat="1" ht="36" customHeight="1">
      <c r="A81" s="3">
        <v>71</v>
      </c>
      <c r="B81" s="35" t="s">
        <v>64</v>
      </c>
      <c r="C81" s="36" t="s">
        <v>71</v>
      </c>
      <c r="D81" s="40" t="s">
        <v>72</v>
      </c>
      <c r="E81" s="35">
        <v>194945</v>
      </c>
      <c r="F81" s="18">
        <v>1</v>
      </c>
      <c r="G81" s="25"/>
      <c r="H81" s="8">
        <f t="shared" si="2"/>
        <v>0</v>
      </c>
      <c r="I81" s="10">
        <f t="shared" si="3"/>
        <v>0</v>
      </c>
      <c r="J81" s="28"/>
      <c r="K81" s="28"/>
      <c r="L81" s="28"/>
    </row>
    <row r="82" spans="1:9" ht="36" customHeight="1">
      <c r="A82" s="3">
        <v>72</v>
      </c>
      <c r="B82" s="35" t="s">
        <v>64</v>
      </c>
      <c r="C82" s="36" t="s">
        <v>73</v>
      </c>
      <c r="D82" s="40" t="s">
        <v>72</v>
      </c>
      <c r="E82" s="35">
        <v>194953</v>
      </c>
      <c r="F82" s="18">
        <v>1</v>
      </c>
      <c r="G82" s="8"/>
      <c r="H82" s="8">
        <f t="shared" si="2"/>
        <v>0</v>
      </c>
      <c r="I82" s="10">
        <f t="shared" si="3"/>
        <v>0</v>
      </c>
    </row>
    <row r="83" spans="1:9" ht="36" customHeight="1">
      <c r="A83" s="3">
        <v>73</v>
      </c>
      <c r="B83" s="35" t="s">
        <v>64</v>
      </c>
      <c r="C83" s="36" t="s">
        <v>74</v>
      </c>
      <c r="D83" s="40" t="s">
        <v>72</v>
      </c>
      <c r="E83" s="35">
        <v>194950</v>
      </c>
      <c r="F83" s="18">
        <v>1</v>
      </c>
      <c r="G83" s="8"/>
      <c r="H83" s="8">
        <f t="shared" si="2"/>
        <v>0</v>
      </c>
      <c r="I83" s="10">
        <f t="shared" si="3"/>
        <v>0</v>
      </c>
    </row>
    <row r="84" spans="1:9" ht="36" customHeight="1">
      <c r="A84" s="3">
        <v>74</v>
      </c>
      <c r="B84" s="35" t="s">
        <v>64</v>
      </c>
      <c r="C84" s="36" t="s">
        <v>75</v>
      </c>
      <c r="D84" s="40" t="s">
        <v>72</v>
      </c>
      <c r="E84" s="35">
        <v>194956</v>
      </c>
      <c r="F84" s="18">
        <v>1</v>
      </c>
      <c r="G84" s="8"/>
      <c r="H84" s="8">
        <f t="shared" si="2"/>
        <v>0</v>
      </c>
      <c r="I84" s="10">
        <f t="shared" si="3"/>
        <v>0</v>
      </c>
    </row>
    <row r="85" spans="1:9" ht="36" customHeight="1">
      <c r="A85" s="3">
        <v>75</v>
      </c>
      <c r="B85" s="35" t="s">
        <v>64</v>
      </c>
      <c r="C85" s="36" t="s">
        <v>76</v>
      </c>
      <c r="D85" s="40" t="s">
        <v>72</v>
      </c>
      <c r="E85" s="35">
        <v>194952</v>
      </c>
      <c r="F85" s="18">
        <v>1</v>
      </c>
      <c r="G85" s="8"/>
      <c r="H85" s="8">
        <f t="shared" si="2"/>
        <v>0</v>
      </c>
      <c r="I85" s="10">
        <f t="shared" si="3"/>
        <v>0</v>
      </c>
    </row>
    <row r="86" spans="1:9" ht="36" customHeight="1">
      <c r="A86" s="3">
        <v>76</v>
      </c>
      <c r="B86" s="35" t="s">
        <v>64</v>
      </c>
      <c r="C86" s="36" t="s">
        <v>77</v>
      </c>
      <c r="D86" s="40" t="s">
        <v>72</v>
      </c>
      <c r="E86" s="35">
        <v>194944</v>
      </c>
      <c r="F86" s="18">
        <v>1</v>
      </c>
      <c r="G86" s="8"/>
      <c r="H86" s="8">
        <f t="shared" si="2"/>
        <v>0</v>
      </c>
      <c r="I86" s="10">
        <f t="shared" si="3"/>
        <v>0</v>
      </c>
    </row>
    <row r="87" spans="1:9" ht="36" customHeight="1">
      <c r="A87" s="3">
        <v>77</v>
      </c>
      <c r="B87" s="35" t="s">
        <v>64</v>
      </c>
      <c r="C87" s="36" t="s">
        <v>78</v>
      </c>
      <c r="D87" s="40" t="s">
        <v>72</v>
      </c>
      <c r="E87" s="35">
        <v>194955</v>
      </c>
      <c r="F87" s="18">
        <v>1</v>
      </c>
      <c r="G87" s="8"/>
      <c r="H87" s="8">
        <f t="shared" si="2"/>
        <v>0</v>
      </c>
      <c r="I87" s="10">
        <f t="shared" si="3"/>
        <v>0</v>
      </c>
    </row>
    <row r="88" spans="1:9" ht="36" customHeight="1">
      <c r="A88" s="3">
        <v>78</v>
      </c>
      <c r="B88" s="35" t="s">
        <v>64</v>
      </c>
      <c r="C88" s="36" t="s">
        <v>79</v>
      </c>
      <c r="D88" s="40" t="s">
        <v>80</v>
      </c>
      <c r="E88" s="35">
        <v>1886221</v>
      </c>
      <c r="F88" s="18">
        <v>1</v>
      </c>
      <c r="G88" s="8"/>
      <c r="H88" s="8">
        <f t="shared" si="2"/>
        <v>0</v>
      </c>
      <c r="I88" s="10">
        <f t="shared" si="3"/>
        <v>0</v>
      </c>
    </row>
    <row r="89" spans="1:9" ht="36" customHeight="1">
      <c r="A89" s="3">
        <v>79</v>
      </c>
      <c r="B89" s="35" t="s">
        <v>64</v>
      </c>
      <c r="C89" s="36" t="s">
        <v>81</v>
      </c>
      <c r="D89" s="40" t="s">
        <v>82</v>
      </c>
      <c r="E89" s="35">
        <v>113769</v>
      </c>
      <c r="F89" s="18">
        <v>1</v>
      </c>
      <c r="G89" s="8"/>
      <c r="H89" s="8">
        <f t="shared" si="2"/>
        <v>0</v>
      </c>
      <c r="I89" s="10">
        <f t="shared" si="3"/>
        <v>0</v>
      </c>
    </row>
    <row r="90" spans="1:9" ht="36" customHeight="1">
      <c r="A90" s="3">
        <v>80</v>
      </c>
      <c r="B90" s="35" t="s">
        <v>64</v>
      </c>
      <c r="C90" s="36" t="s">
        <v>83</v>
      </c>
      <c r="D90" s="40" t="s">
        <v>84</v>
      </c>
      <c r="E90" s="35">
        <v>112713</v>
      </c>
      <c r="F90" s="18">
        <v>1</v>
      </c>
      <c r="G90" s="8"/>
      <c r="H90" s="8">
        <f t="shared" si="2"/>
        <v>0</v>
      </c>
      <c r="I90" s="10">
        <f t="shared" si="3"/>
        <v>0</v>
      </c>
    </row>
    <row r="91" spans="1:9" ht="36" customHeight="1">
      <c r="A91" s="3">
        <v>81</v>
      </c>
      <c r="B91" s="35" t="s">
        <v>64</v>
      </c>
      <c r="C91" s="36" t="s">
        <v>85</v>
      </c>
      <c r="D91" s="40" t="s">
        <v>86</v>
      </c>
      <c r="E91" s="35">
        <v>112719</v>
      </c>
      <c r="F91" s="18">
        <v>1</v>
      </c>
      <c r="G91" s="8"/>
      <c r="H91" s="8">
        <f t="shared" si="2"/>
        <v>0</v>
      </c>
      <c r="I91" s="10">
        <f t="shared" si="3"/>
        <v>0</v>
      </c>
    </row>
    <row r="92" spans="1:9" ht="36" customHeight="1">
      <c r="A92" s="3">
        <v>82</v>
      </c>
      <c r="B92" s="35" t="s">
        <v>64</v>
      </c>
      <c r="C92" s="36" t="s">
        <v>87</v>
      </c>
      <c r="D92" s="40" t="s">
        <v>88</v>
      </c>
      <c r="E92" s="35">
        <v>191778</v>
      </c>
      <c r="F92" s="18">
        <v>1</v>
      </c>
      <c r="G92" s="8"/>
      <c r="H92" s="8">
        <f t="shared" si="2"/>
        <v>0</v>
      </c>
      <c r="I92" s="10">
        <f t="shared" si="3"/>
        <v>0</v>
      </c>
    </row>
    <row r="93" spans="1:9" ht="36" customHeight="1">
      <c r="A93" s="3">
        <v>83</v>
      </c>
      <c r="B93" s="35" t="s">
        <v>64</v>
      </c>
      <c r="C93" s="36" t="s">
        <v>89</v>
      </c>
      <c r="D93" s="40" t="s">
        <v>90</v>
      </c>
      <c r="E93" s="35">
        <v>279311</v>
      </c>
      <c r="F93" s="18">
        <v>1</v>
      </c>
      <c r="G93" s="8"/>
      <c r="H93" s="8">
        <f t="shared" si="2"/>
        <v>0</v>
      </c>
      <c r="I93" s="10">
        <f t="shared" si="3"/>
        <v>0</v>
      </c>
    </row>
    <row r="94" spans="1:9" ht="36" customHeight="1">
      <c r="A94" s="3">
        <v>84</v>
      </c>
      <c r="B94" s="35" t="s">
        <v>64</v>
      </c>
      <c r="C94" s="36" t="s">
        <v>91</v>
      </c>
      <c r="D94" s="40" t="s">
        <v>92</v>
      </c>
      <c r="E94" s="35">
        <v>2905</v>
      </c>
      <c r="F94" s="18">
        <v>1</v>
      </c>
      <c r="G94" s="8"/>
      <c r="H94" s="8">
        <f t="shared" si="2"/>
        <v>0</v>
      </c>
      <c r="I94" s="10">
        <f t="shared" si="3"/>
        <v>0</v>
      </c>
    </row>
    <row r="95" spans="1:9" ht="36" customHeight="1">
      <c r="A95" s="3">
        <v>85</v>
      </c>
      <c r="B95" s="35" t="s">
        <v>64</v>
      </c>
      <c r="C95" s="36" t="s">
        <v>93</v>
      </c>
      <c r="D95" s="40" t="s">
        <v>94</v>
      </c>
      <c r="E95" s="35">
        <v>112831</v>
      </c>
      <c r="F95" s="18">
        <v>1</v>
      </c>
      <c r="G95" s="8"/>
      <c r="H95" s="8">
        <f t="shared" si="2"/>
        <v>0</v>
      </c>
      <c r="I95" s="10">
        <f t="shared" si="3"/>
        <v>0</v>
      </c>
    </row>
    <row r="96" spans="1:9" ht="36" customHeight="1">
      <c r="A96" s="3">
        <v>86</v>
      </c>
      <c r="B96" s="35" t="s">
        <v>64</v>
      </c>
      <c r="C96" s="36" t="s">
        <v>95</v>
      </c>
      <c r="D96" s="40" t="s">
        <v>94</v>
      </c>
      <c r="E96" s="35">
        <v>191779</v>
      </c>
      <c r="F96" s="18">
        <v>1</v>
      </c>
      <c r="G96" s="8"/>
      <c r="H96" s="8">
        <f t="shared" si="2"/>
        <v>0</v>
      </c>
      <c r="I96" s="10">
        <f t="shared" si="3"/>
        <v>0</v>
      </c>
    </row>
    <row r="97" spans="1:9" ht="36" customHeight="1">
      <c r="A97" s="3">
        <v>87</v>
      </c>
      <c r="B97" s="35" t="s">
        <v>64</v>
      </c>
      <c r="C97" s="36" t="s">
        <v>96</v>
      </c>
      <c r="D97" s="40" t="s">
        <v>94</v>
      </c>
      <c r="E97" s="35">
        <v>191781</v>
      </c>
      <c r="F97" s="18">
        <v>1</v>
      </c>
      <c r="G97" s="8"/>
      <c r="H97" s="8">
        <f t="shared" si="2"/>
        <v>0</v>
      </c>
      <c r="I97" s="10">
        <f t="shared" si="3"/>
        <v>0</v>
      </c>
    </row>
    <row r="98" spans="1:9" ht="36" customHeight="1">
      <c r="A98" s="3">
        <v>88</v>
      </c>
      <c r="B98" s="35" t="s">
        <v>64</v>
      </c>
      <c r="C98" s="36" t="s">
        <v>97</v>
      </c>
      <c r="D98" s="40" t="s">
        <v>94</v>
      </c>
      <c r="E98" s="35">
        <v>191780</v>
      </c>
      <c r="F98" s="18">
        <v>1</v>
      </c>
      <c r="G98" s="8"/>
      <c r="H98" s="8">
        <f t="shared" si="2"/>
        <v>0</v>
      </c>
      <c r="I98" s="10">
        <f t="shared" si="3"/>
        <v>0</v>
      </c>
    </row>
    <row r="99" spans="1:9" ht="36" customHeight="1">
      <c r="A99" s="3">
        <v>89</v>
      </c>
      <c r="B99" s="35" t="s">
        <v>64</v>
      </c>
      <c r="C99" s="36" t="s">
        <v>98</v>
      </c>
      <c r="D99" s="40" t="s">
        <v>99</v>
      </c>
      <c r="E99" s="35">
        <v>194971</v>
      </c>
      <c r="F99" s="18">
        <v>1</v>
      </c>
      <c r="G99" s="8"/>
      <c r="H99" s="8">
        <f t="shared" si="2"/>
        <v>0</v>
      </c>
      <c r="I99" s="10">
        <f t="shared" si="3"/>
        <v>0</v>
      </c>
    </row>
    <row r="100" spans="1:9" ht="36" customHeight="1">
      <c r="A100" s="3">
        <v>90</v>
      </c>
      <c r="B100" s="35" t="s">
        <v>64</v>
      </c>
      <c r="C100" s="36" t="s">
        <v>100</v>
      </c>
      <c r="D100" s="40" t="s">
        <v>101</v>
      </c>
      <c r="E100" s="35">
        <v>112581</v>
      </c>
      <c r="F100" s="18">
        <v>1</v>
      </c>
      <c r="G100" s="8"/>
      <c r="H100" s="8">
        <f t="shared" si="2"/>
        <v>0</v>
      </c>
      <c r="I100" s="10">
        <f t="shared" si="3"/>
        <v>0</v>
      </c>
    </row>
    <row r="101" spans="1:9" ht="36" customHeight="1">
      <c r="A101" s="3">
        <v>91</v>
      </c>
      <c r="B101" s="35" t="s">
        <v>64</v>
      </c>
      <c r="C101" s="36" t="s">
        <v>102</v>
      </c>
      <c r="D101" s="40" t="s">
        <v>101</v>
      </c>
      <c r="E101" s="35">
        <v>112578</v>
      </c>
      <c r="F101" s="18">
        <v>1</v>
      </c>
      <c r="G101" s="8"/>
      <c r="H101" s="8">
        <f t="shared" si="2"/>
        <v>0</v>
      </c>
      <c r="I101" s="10">
        <f t="shared" si="3"/>
        <v>0</v>
      </c>
    </row>
    <row r="102" spans="1:9" ht="36" customHeight="1">
      <c r="A102" s="3">
        <v>92</v>
      </c>
      <c r="B102" s="35" t="s">
        <v>64</v>
      </c>
      <c r="C102" s="36" t="s">
        <v>103</v>
      </c>
      <c r="D102" s="40" t="s">
        <v>101</v>
      </c>
      <c r="E102" s="35">
        <v>112580</v>
      </c>
      <c r="F102" s="18">
        <v>1</v>
      </c>
      <c r="G102" s="8"/>
      <c r="H102" s="8">
        <f t="shared" si="2"/>
        <v>0</v>
      </c>
      <c r="I102" s="10">
        <f t="shared" si="3"/>
        <v>0</v>
      </c>
    </row>
    <row r="103" spans="1:9" ht="36" customHeight="1">
      <c r="A103" s="3">
        <v>93</v>
      </c>
      <c r="B103" s="35" t="s">
        <v>64</v>
      </c>
      <c r="C103" s="36" t="s">
        <v>104</v>
      </c>
      <c r="D103" s="40" t="s">
        <v>101</v>
      </c>
      <c r="E103" s="35">
        <v>112579</v>
      </c>
      <c r="F103" s="18">
        <v>1</v>
      </c>
      <c r="G103" s="8"/>
      <c r="H103" s="8">
        <f t="shared" si="2"/>
        <v>0</v>
      </c>
      <c r="I103" s="10">
        <f t="shared" si="3"/>
        <v>0</v>
      </c>
    </row>
    <row r="104" spans="1:9" ht="36" customHeight="1">
      <c r="A104" s="3">
        <v>94</v>
      </c>
      <c r="B104" s="35" t="s">
        <v>64</v>
      </c>
      <c r="C104" s="36" t="s">
        <v>105</v>
      </c>
      <c r="D104" s="40" t="s">
        <v>101</v>
      </c>
      <c r="E104" s="35">
        <v>112583</v>
      </c>
      <c r="F104" s="18">
        <v>1</v>
      </c>
      <c r="G104" s="8"/>
      <c r="H104" s="8">
        <f t="shared" si="2"/>
        <v>0</v>
      </c>
      <c r="I104" s="10">
        <f t="shared" si="3"/>
        <v>0</v>
      </c>
    </row>
    <row r="105" spans="1:9" ht="36" customHeight="1">
      <c r="A105" s="3">
        <v>95</v>
      </c>
      <c r="B105" s="35" t="s">
        <v>64</v>
      </c>
      <c r="C105" s="36" t="s">
        <v>106</v>
      </c>
      <c r="D105" s="40" t="s">
        <v>107</v>
      </c>
      <c r="E105" s="35">
        <v>112576</v>
      </c>
      <c r="F105" s="18">
        <v>1</v>
      </c>
      <c r="G105" s="8"/>
      <c r="H105" s="8">
        <f t="shared" si="2"/>
        <v>0</v>
      </c>
      <c r="I105" s="10">
        <f t="shared" si="3"/>
        <v>0</v>
      </c>
    </row>
    <row r="106" spans="1:9" ht="36" customHeight="1">
      <c r="A106" s="3">
        <v>96</v>
      </c>
      <c r="B106" s="35" t="s">
        <v>64</v>
      </c>
      <c r="C106" s="36" t="s">
        <v>108</v>
      </c>
      <c r="D106" s="40" t="s">
        <v>101</v>
      </c>
      <c r="E106" s="35">
        <v>112582</v>
      </c>
      <c r="F106" s="18">
        <v>1</v>
      </c>
      <c r="G106" s="8"/>
      <c r="H106" s="8">
        <f t="shared" si="2"/>
        <v>0</v>
      </c>
      <c r="I106" s="10">
        <f t="shared" si="3"/>
        <v>0</v>
      </c>
    </row>
    <row r="107" spans="1:9" ht="36" customHeight="1">
      <c r="A107" s="3">
        <v>97</v>
      </c>
      <c r="B107" s="35" t="s">
        <v>64</v>
      </c>
      <c r="C107" s="36" t="s">
        <v>109</v>
      </c>
      <c r="D107" s="40" t="s">
        <v>107</v>
      </c>
      <c r="E107" s="35">
        <v>112572</v>
      </c>
      <c r="F107" s="18">
        <v>1</v>
      </c>
      <c r="G107" s="8"/>
      <c r="H107" s="8">
        <f t="shared" si="2"/>
        <v>0</v>
      </c>
      <c r="I107" s="10">
        <f t="shared" si="3"/>
        <v>0</v>
      </c>
    </row>
    <row r="108" spans="1:9" ht="36" customHeight="1">
      <c r="A108" s="3">
        <v>98</v>
      </c>
      <c r="B108" s="35" t="s">
        <v>64</v>
      </c>
      <c r="C108" s="36" t="s">
        <v>110</v>
      </c>
      <c r="D108" s="40" t="s">
        <v>101</v>
      </c>
      <c r="E108" s="35">
        <v>185896</v>
      </c>
      <c r="F108" s="18">
        <v>1</v>
      </c>
      <c r="G108" s="8"/>
      <c r="H108" s="8">
        <f t="shared" si="2"/>
        <v>0</v>
      </c>
      <c r="I108" s="10">
        <f t="shared" si="3"/>
        <v>0</v>
      </c>
    </row>
    <row r="109" spans="1:9" ht="36" customHeight="1">
      <c r="A109" s="3">
        <v>99</v>
      </c>
      <c r="B109" s="35" t="s">
        <v>64</v>
      </c>
      <c r="C109" s="36" t="s">
        <v>111</v>
      </c>
      <c r="D109" s="40" t="s">
        <v>101</v>
      </c>
      <c r="E109" s="35"/>
      <c r="F109" s="18">
        <v>1</v>
      </c>
      <c r="G109" s="8"/>
      <c r="H109" s="8">
        <f t="shared" si="2"/>
        <v>0</v>
      </c>
      <c r="I109" s="10">
        <f t="shared" si="3"/>
        <v>0</v>
      </c>
    </row>
    <row r="110" spans="1:9" ht="36" customHeight="1">
      <c r="A110" s="3">
        <v>100</v>
      </c>
      <c r="B110" s="35" t="s">
        <v>64</v>
      </c>
      <c r="C110" s="36" t="s">
        <v>112</v>
      </c>
      <c r="D110" s="40" t="s">
        <v>107</v>
      </c>
      <c r="E110" s="35"/>
      <c r="F110" s="18">
        <v>1</v>
      </c>
      <c r="G110" s="8"/>
      <c r="H110" s="8">
        <f t="shared" si="2"/>
        <v>0</v>
      </c>
      <c r="I110" s="10">
        <f t="shared" si="3"/>
        <v>0</v>
      </c>
    </row>
    <row r="111" spans="1:9" ht="36" customHeight="1">
      <c r="A111" s="3">
        <v>101</v>
      </c>
      <c r="B111" s="35" t="s">
        <v>64</v>
      </c>
      <c r="C111" s="36" t="s">
        <v>113</v>
      </c>
      <c r="D111" s="40" t="s">
        <v>101</v>
      </c>
      <c r="E111" s="35"/>
      <c r="F111" s="18">
        <v>1</v>
      </c>
      <c r="G111" s="8"/>
      <c r="H111" s="8">
        <f t="shared" si="2"/>
        <v>0</v>
      </c>
      <c r="I111" s="10">
        <f t="shared" si="3"/>
        <v>0</v>
      </c>
    </row>
    <row r="112" spans="1:9" ht="36" customHeight="1">
      <c r="A112" s="3">
        <v>102</v>
      </c>
      <c r="B112" s="35" t="s">
        <v>64</v>
      </c>
      <c r="C112" s="36" t="s">
        <v>114</v>
      </c>
      <c r="D112" s="40" t="s">
        <v>101</v>
      </c>
      <c r="E112" s="35">
        <v>191784</v>
      </c>
      <c r="F112" s="18">
        <v>1</v>
      </c>
      <c r="G112" s="8"/>
      <c r="H112" s="8">
        <f t="shared" si="2"/>
        <v>0</v>
      </c>
      <c r="I112" s="10">
        <f t="shared" si="3"/>
        <v>0</v>
      </c>
    </row>
    <row r="113" spans="1:9" ht="36" customHeight="1">
      <c r="A113" s="3">
        <v>103</v>
      </c>
      <c r="B113" s="35" t="s">
        <v>64</v>
      </c>
      <c r="C113" s="36" t="s">
        <v>115</v>
      </c>
      <c r="D113" s="40" t="s">
        <v>116</v>
      </c>
      <c r="E113" s="35">
        <v>191783</v>
      </c>
      <c r="F113" s="18">
        <v>1</v>
      </c>
      <c r="G113" s="8"/>
      <c r="H113" s="8">
        <f t="shared" si="2"/>
        <v>0</v>
      </c>
      <c r="I113" s="10">
        <f t="shared" si="3"/>
        <v>0</v>
      </c>
    </row>
    <row r="114" spans="1:9" ht="36" customHeight="1">
      <c r="A114" s="3">
        <v>104</v>
      </c>
      <c r="B114" s="35" t="s">
        <v>64</v>
      </c>
      <c r="C114" s="36" t="s">
        <v>117</v>
      </c>
      <c r="D114" s="40" t="s">
        <v>116</v>
      </c>
      <c r="E114" s="35">
        <v>168976</v>
      </c>
      <c r="F114" s="18">
        <v>1</v>
      </c>
      <c r="G114" s="8"/>
      <c r="H114" s="8">
        <f t="shared" si="2"/>
        <v>0</v>
      </c>
      <c r="I114" s="10">
        <f t="shared" si="3"/>
        <v>0</v>
      </c>
    </row>
    <row r="115" spans="1:9" ht="36" customHeight="1">
      <c r="A115" s="3">
        <v>105</v>
      </c>
      <c r="B115" s="35" t="s">
        <v>64</v>
      </c>
      <c r="C115" s="37" t="s">
        <v>118</v>
      </c>
      <c r="D115" s="40" t="s">
        <v>119</v>
      </c>
      <c r="E115" s="35">
        <v>112597</v>
      </c>
      <c r="F115" s="18">
        <v>1</v>
      </c>
      <c r="G115" s="8"/>
      <c r="H115" s="8">
        <f t="shared" si="2"/>
        <v>0</v>
      </c>
      <c r="I115" s="10">
        <f t="shared" si="3"/>
        <v>0</v>
      </c>
    </row>
    <row r="116" spans="1:9" ht="36" customHeight="1" thickBot="1">
      <c r="A116" s="3">
        <v>106</v>
      </c>
      <c r="B116" s="38" t="s">
        <v>64</v>
      </c>
      <c r="C116" s="39" t="s">
        <v>120</v>
      </c>
      <c r="D116" s="41" t="s">
        <v>121</v>
      </c>
      <c r="E116" s="38"/>
      <c r="F116" s="19">
        <v>1</v>
      </c>
      <c r="G116" s="7"/>
      <c r="H116" s="8">
        <f t="shared" si="2"/>
        <v>0</v>
      </c>
      <c r="I116" s="10">
        <f t="shared" si="3"/>
        <v>0</v>
      </c>
    </row>
    <row r="117" ht="11.25" thickBot="1"/>
    <row r="118" spans="7:9" ht="27" customHeight="1" thickBot="1">
      <c r="G118" s="43" t="s">
        <v>15</v>
      </c>
      <c r="H118" s="44"/>
      <c r="I118" s="45">
        <f>SUM(I11:I117)</f>
        <v>0</v>
      </c>
    </row>
  </sheetData>
  <sheetProtection/>
  <autoFilter ref="A10:I77"/>
  <mergeCells count="4">
    <mergeCell ref="A7:I7"/>
    <mergeCell ref="G118:H118"/>
    <mergeCell ref="A2:I2"/>
    <mergeCell ref="A5:I5"/>
  </mergeCells>
  <printOptions/>
  <pageMargins left="0.7480314960629921" right="0.7480314960629921" top="0.984251968503937" bottom="0.984251968503937" header="0" footer="0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FAMARENA</cp:lastModifiedBy>
  <cp:lastPrinted>2010-10-06T19:46:10Z</cp:lastPrinted>
  <dcterms:created xsi:type="dcterms:W3CDTF">2009-07-16T19:43:27Z</dcterms:created>
  <dcterms:modified xsi:type="dcterms:W3CDTF">2010-11-22T21:49:51Z</dcterms:modified>
  <cp:category/>
  <cp:version/>
  <cp:contentType/>
  <cp:contentStatus/>
</cp:coreProperties>
</file>