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795" windowHeight="8445" activeTab="0"/>
  </bookViews>
  <sheets>
    <sheet name="EVALUACIÓN TECNICA" sheetId="1" r:id="rId1"/>
    <sheet name="EXPERIENCIA GENERAL" sheetId="2" r:id="rId2"/>
    <sheet name="Hoja3" sheetId="3" r:id="rId3"/>
  </sheets>
  <definedNames/>
  <calcPr fullCalcOnLoad="1"/>
</workbook>
</file>

<file path=xl/sharedStrings.xml><?xml version="1.0" encoding="utf-8"?>
<sst xmlns="http://schemas.openxmlformats.org/spreadsheetml/2006/main" count="139" uniqueCount="91">
  <si>
    <t>ASPECTOS</t>
  </si>
  <si>
    <t>REQUISITOS</t>
  </si>
  <si>
    <t>CRITERIOS DE CALIFICACIÓN</t>
  </si>
  <si>
    <t>PUNTAJE</t>
  </si>
  <si>
    <t>MAXIMO PUNTAJE POSIBLE</t>
  </si>
  <si>
    <t xml:space="preserve">TÉCNICOS
Experiencia mínima
</t>
  </si>
  <si>
    <t>PROYECTISTAS CIVILES ASOCIADOS</t>
  </si>
  <si>
    <t>ECONÓMICO</t>
  </si>
  <si>
    <t>OBSERVACIONES</t>
  </si>
  <si>
    <t>TOTAL</t>
  </si>
  <si>
    <t>CONSULTOR</t>
  </si>
  <si>
    <t>ACTIVIDAD</t>
  </si>
  <si>
    <t xml:space="preserve">ESPECIALIDAD </t>
  </si>
  <si>
    <t>GRUPO</t>
  </si>
  <si>
    <t>03 Social.</t>
  </si>
  <si>
    <t>08 Desarrollo Urbano.</t>
  </si>
  <si>
    <t>10 Otros.</t>
  </si>
  <si>
    <t>06 Infraestructura física educativa.
07 Planeación Arquitectónica de conjuntos educacionales.</t>
  </si>
  <si>
    <t>04 Gestión de proyectos.
05 Servicios básicos de Ingeniería.</t>
  </si>
  <si>
    <t>CUMPLE</t>
  </si>
  <si>
    <t>NO CUMPLE</t>
  </si>
  <si>
    <t>X</t>
  </si>
  <si>
    <t>REQUISITO</t>
  </si>
  <si>
    <t>CALIFICACIÓN</t>
  </si>
  <si>
    <t>REQUISITOS DESDE DEL PUNTO DE VISTA TÉCNICO CAPITULO 6</t>
  </si>
  <si>
    <t>La oferta deberá cumplir con la totalidad de los requisitos señalados en el PRESENTE CAPITULO, sin modificar su contenido, dando respuesta expresa en cada literal, si se compromete o no a cumplir con lo exigido en el pliego de condiciones</t>
  </si>
  <si>
    <t>NO CUMPLE (DOCUMENTO SUBSANABLE)</t>
  </si>
  <si>
    <t>CONVOCATORIA PÚBLICA N° 027 DE 2010</t>
  </si>
  <si>
    <r>
      <rPr>
        <b/>
        <sz val="12"/>
        <color indexed="8"/>
        <rFont val="Arial"/>
        <family val="2"/>
      </rPr>
      <t xml:space="preserve">OBJETO: </t>
    </r>
    <r>
      <rPr>
        <sz val="12"/>
        <color indexed="8"/>
        <rFont val="Arial"/>
        <family val="2"/>
      </rPr>
      <t xml:space="preserve"> ELABORAR EL DISEÑO ARQUITECTONICO FINAL (ÁREA 42.000 M2) LA COORDINACION Y EJECUCIÓN DE LOS ESTUDIOS TÉCNICOS, SUPERVISIÓN ARQUITECTONICA DURANTE LA EJECUCIÓN DE LA OBRA PARA LAS INSTALACIONES DE LA NUEVA SEDE DE LA UNIVERSIDAD DISTRITAL EN EL LOTE DENOMINADO ADUANILLA DE PAIBA (ANTIGUO MATADERO MUNICIPAL.</t>
    </r>
  </si>
  <si>
    <t>CONSORCIO DISEÑAR</t>
  </si>
  <si>
    <t xml:space="preserve">REGISTRO UNICO DE PROPONENTES (RUP) NUMERAL 4.4.1 </t>
  </si>
  <si>
    <t xml:space="preserve">
01 Planeamiento en Desarrollo Urbano
08 Diseño Arquitectónico</t>
  </si>
  <si>
    <t>La capacidad residual de contratación del contratista en SMMLV, debe ser de 10.311 SMMLV, como consultor.</t>
  </si>
  <si>
    <t>La capacidad K de contratación del contratista en SMMLV, debe ser de 13.748 SMMLV, como consultor.</t>
  </si>
  <si>
    <t>CERTIFICADO DE CAPACIDAD RESIDUAL DE CONTRATACIÓN NUMERAL 4.4.2</t>
  </si>
  <si>
    <t xml:space="preserve">_ La experiencia que se acredite deberá haberse obtenido, desde el primero de  Enero   de 2004.
_ El cien por ciento (100%) de la experiencia total requerida en estos Términos   debe haberse ejecutado en territorio colombiano.
_ Se deberá acreditar  en un (1) contrato de consultoría, cuyo objeto contenga el Diseño Arquitectónico y los Estudios técnicos, para obras de construcciones educativas nuevas, cuya área diseñada sea superior a  52.500 M2.
-El valor del proyecto mediante el cual se acredite esta experiencia deberá ser mayor a 4.124 SMMLV, expresarse en Salarios Mínimos Mensuales Legales Vigentes (SMMLV) correspondientes a la fecha de suscripción contrato.
</t>
  </si>
  <si>
    <t>Se asignarán  cuatrocientos (400) puntos a quien acredite la experiencia.</t>
  </si>
  <si>
    <r>
      <t xml:space="preserve">_Certificación (Diciembre 30 de 2004) Secretaria de Educación, </t>
    </r>
    <r>
      <rPr>
        <b/>
        <sz val="11"/>
        <color indexed="8"/>
        <rFont val="Arial"/>
        <family val="2"/>
      </rPr>
      <t xml:space="preserve">CONSORCIO ARQUITECTURA Y EDUCACIÓN URBANA, </t>
    </r>
    <r>
      <rPr>
        <sz val="11"/>
        <color indexed="8"/>
        <rFont val="Arial"/>
        <family val="2"/>
      </rPr>
      <t xml:space="preserve">Objeto: realizar con base en el anteproyecto contratista del concurso SED-CPM-SCA-009-2004 , bajo su plena responsabilidad tecnica y directiva, los anteproyectos arquitectonicos y estudios tecnicos para el nuevo modelo de IED en cinco lotes de las localidades 7 de Bosa, 11 de Suba y 19 de Ciudad Bolivar, en Bogota. El proyecto definitivo del segundo puesto comprende 3 diseños de colegios modelo 1.410-1.770 alumnos en las localidades de emergencia y 2 diseño de colegios modelo 940-1.180 alumnos en las localidades de emergencia y efectuar la posterior supervisión arquitectonica, (62.505,50 m2), </t>
    </r>
    <r>
      <rPr>
        <b/>
        <sz val="11"/>
        <color indexed="8"/>
        <rFont val="Arial"/>
        <family val="2"/>
      </rPr>
      <t>porcentaje de participación DIEGO SUAREZ BETANCOURT 50%</t>
    </r>
    <r>
      <rPr>
        <sz val="11"/>
        <color indexed="8"/>
        <rFont val="Arial"/>
        <family val="2"/>
      </rPr>
      <t xml:space="preserve">,  cumple por el % de participación en el  consorcio, folio 135 Y 136. 
_Valor del proyecto en SMMLV es de 4.608,58                                            </t>
    </r>
  </si>
  <si>
    <r>
      <t xml:space="preserve">_Certificación (Julio 11 de 2005) Ministerio de Educación Nacional,  </t>
    </r>
    <r>
      <rPr>
        <b/>
        <sz val="11"/>
        <color indexed="8"/>
        <rFont val="Arial"/>
        <family val="2"/>
      </rPr>
      <t xml:space="preserve">CONSORCIO ING INGENIERIA SA- PCA LTDA. </t>
    </r>
    <r>
      <rPr>
        <sz val="11"/>
        <color indexed="8"/>
        <rFont val="Arial"/>
        <family val="2"/>
      </rPr>
      <t>Objeto: Asistencia directa a las Entidades Territoriales para la revisión, ajuste y realización de los diseños Arquitectonicos y de Ingenieria y viabilización de proyectos cofinanciados con recursos de ley 21 de 1982. Grupos 1 y 5 (Atlantico, Barranquilla, Bolivar, Cartagena, Cienaga, Cordoba, Lorica, Magangue, Magdalena, Monteria, Sahun, San Andres, Santa Marta, sincelejo, Soledad y Sucre), 56.128,76 M2,</t>
    </r>
    <r>
      <rPr>
        <b/>
        <sz val="11"/>
        <color indexed="8"/>
        <rFont val="Arial"/>
        <family val="2"/>
      </rPr>
      <t xml:space="preserve"> Porcentaje de participación PCA LTDA 50%</t>
    </r>
    <r>
      <rPr>
        <sz val="11"/>
        <color indexed="8"/>
        <rFont val="Arial"/>
        <family val="2"/>
      </rPr>
      <t xml:space="preserve"> cumple por el % de participación en el consorcio folio 100 y 101.
_Valor del proyecto en SMMLV es de 5.638,88                                                                                                                                                        </t>
    </r>
  </si>
  <si>
    <t>Arquitecto Diseñador</t>
  </si>
  <si>
    <t>• Título Profesional. Si el título fue obtenido en el exterior deberá    cumplir con  los   requisitos de homologación ante la autoridad colombiana competente, de lo  contrario, no se tendrá en cuenta.
•  Cédula de Ciudadanía.
• Matrícula o Tarjeta Profesional
• Si el titulo fue obtenido en el exterior deberá estar homologado ante la  autoridad Colombiana competente, de lo contrario, no se tendrá en cuenta.
• Certificado de vigencia de la matrícula o tarjeta profesional, donde se  acredite   tal hecho a la fecha de cierre de la Convocatoria.
• Certificados de la Experiencia General.</t>
  </si>
  <si>
    <t>PROFESIONAL</t>
  </si>
  <si>
    <t>Profesional Especialista en Estructuras
(Ingeniero Civil)</t>
  </si>
  <si>
    <t>ARQUITECTO  DISEÑADOR</t>
  </si>
  <si>
    <t>PROFESIONAL ESPECIALISTA EN ESTRUCTURAS</t>
  </si>
  <si>
    <t>Especialización en Diseño Arquitectónico</t>
  </si>
  <si>
    <t>Maestría o Doctorado en Arquitectura</t>
  </si>
  <si>
    <t>Especialización en  Estructura</t>
  </si>
  <si>
    <t>Maestría o Doctorado en Estructura</t>
  </si>
  <si>
    <t>POR EXPERIENCIA ESPECIFICA</t>
  </si>
  <si>
    <t xml:space="preserve">Acreditar en una (1 ) certificación de diseño Arquitectónico para edificaciones educativas, cuyo metraje sea mayor a 42.000 M2 </t>
  </si>
  <si>
    <t xml:space="preserve">Acreditar en una (1 ) certificación de diseño Arquitectónico , cuyo metraje sea  mayor a 21.000 M2 </t>
  </si>
  <si>
    <t xml:space="preserve">Acreditar en una (1 ) certificación de diseño Estructural  , cuyo metraje sea  mayor a 42.000 M2 </t>
  </si>
  <si>
    <t xml:space="preserve">Acreditar en una (1 ) certificación de diseño Estructural  , cuyo metraje sea  mayor a 21.000 M2 </t>
  </si>
  <si>
    <t>• Experiencia general de 120 meses</t>
  </si>
  <si>
    <t>_Universidad Nacinal, Area 28.769,61 m2</t>
  </si>
  <si>
    <t>_Banco Popular, Area 38.758 m2</t>
  </si>
  <si>
    <t>MASTER OF ARCHITECTURE, folio 139</t>
  </si>
  <si>
    <t>_Falta certificado de Homologación Titulo de Maestria</t>
  </si>
  <si>
    <t>_MASTER OF SCIENCE IN STRUCTURAL ENGINEERING, folio 133</t>
  </si>
  <si>
    <t>MAGISTER EN INGENIERIA CIVIL, folios 186-187</t>
  </si>
  <si>
    <t xml:space="preserve">NO CUMPLE </t>
  </si>
  <si>
    <t>_IPI, Area 47.000 m2</t>
  </si>
  <si>
    <t>_Secretaria de Educación, Area 62.505,5 m2</t>
  </si>
  <si>
    <t>_IPI, Area 25.200 m2</t>
  </si>
  <si>
    <t>_IPI, Area 31.250 m2</t>
  </si>
  <si>
    <t xml:space="preserve">                        X
_Falta copia de la cedula de ciudadania 
_Falta certificado de Homologación Titulo de Maestria </t>
  </si>
  <si>
    <t>_Centro Comercial Ayuelos, Area 120.875 m2</t>
  </si>
  <si>
    <t>_Plaza Imperia, Area 86.740 m2</t>
  </si>
  <si>
    <t>_Centro Comercial 183 Santa Fe, Area 140.000 m2</t>
  </si>
  <si>
    <t>_Indetel SA, Area 31.857,18 m2</t>
  </si>
  <si>
    <t>_Consorcio PPCR-PCA, Area 79.306,05 m2</t>
  </si>
  <si>
    <t>_Clariant, Area 32.000 m2</t>
  </si>
  <si>
    <t>Valor de la propuesta $3,432,738,000.oo</t>
  </si>
  <si>
    <t>Valor de la propuesta $3,540,000,000,oo</t>
  </si>
  <si>
    <t>MEDIA GEOMETRICA</t>
  </si>
  <si>
    <t>Se asignara mayor puntaje al proponente que oferte el valor por encima o por debajo mas cercano a la media</t>
  </si>
  <si>
    <t>APOYO A LA INDUSTRIA NACIONAL</t>
  </si>
  <si>
    <t>CERTIFICACIÓN SUSCRITA POR EL PROPONENTE O SU REPRESENTANTE LEGAL</t>
  </si>
  <si>
    <t>Si los bienes o servicios que serán puestos a disposición para la ejecución del Contrato son extranjeros, el Proponente obtendrá cincuenta (50) puntos.</t>
  </si>
  <si>
    <t xml:space="preserve">Aquel Proponente que con la certificación solicitada, acredite que la procedencia de los bienes o servicios que serán puestos a disposición para la ejecución del Contrato son nacionales, obtendrán cien (100) puntos. </t>
  </si>
  <si>
    <t>_Certificación firmada por el representante legal. Folio 36</t>
  </si>
  <si>
    <t>_Certificación firmada por el representante legal. Folio 107</t>
  </si>
  <si>
    <t>FACTOR DE CUMPLIMIENTO</t>
  </si>
  <si>
    <t>Si el Proponente o alguno de los miembros del Proponente Plural ha sido multado o sancionado y la sanción o multa ha sido impuesta dentro de los cinco (5) años anteriores a la Apertura de la presente Convocatoria, por parte de alguna de las entidades de que trata el artículo 2º de la Ley 80 de 1993, mediante Acto Administrativo que se encuentre en firme conforme a las causales previstas en el artículo 62 del Código Contencioso Administrativo, será calificado con cero (0) puntos.</t>
  </si>
  <si>
    <t>Si la multa fue impuesta por el incumplimiento de un contrato que se rige por el derecho privado o por leyes distintas a las establecidas en la legislación Colombiana, dentro de los cinco (5) años anteriores a la Apertura de la presente Convocatoria, la simple imposición de la multa por el  contratante,
hará que el factor de cumplimiento fijado en el presente numeral sea calificado con cero (0) puntos.</t>
  </si>
  <si>
    <t>Si el Proponente o los miembros del Proponente Plural no han sido multados o sancionados dentro de los cinco (5) años anteriores a la Apertura de la presente Convocatoria será  calificado con cien (100) puntos.</t>
  </si>
  <si>
    <t>SOLISITUD DE CERTIFICACIONES, NUMERALE 8.6.5</t>
  </si>
  <si>
    <t xml:space="preserve">PERSONAL PROFESIONAL CALIFICABLE (MAX. 400 PTS), NUMERALE 8.7. </t>
  </si>
  <si>
    <t>POR FORMACIÓN ACADEMICA</t>
  </si>
  <si>
    <t>PERSONAL PROFESIONAL CALIFICABLE (MAX. 400 PTS), NUMERALE 8.7.1.</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</si>
</sst>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32">
    <font>
      <sz val="11"/>
      <color indexed="8"/>
      <name val="Calibri"/>
      <family val="2"/>
    </font>
    <font>
      <b/>
      <sz val="10"/>
      <color indexed="8"/>
      <name val="Arial"/>
      <family val="2"/>
    </font>
    <font>
      <b/>
      <sz val="11"/>
      <color indexed="8"/>
      <name val="Arial"/>
      <family val="2"/>
    </font>
    <font>
      <b/>
      <sz val="12"/>
      <color indexed="8"/>
      <name val="Arial"/>
      <family val="2"/>
    </font>
    <font>
      <b/>
      <sz val="14"/>
      <color indexed="8"/>
      <name val="Arial"/>
      <family val="2"/>
    </font>
    <font>
      <sz val="11"/>
      <color indexed="8"/>
      <name val="Arial"/>
      <family val="2"/>
    </font>
    <font>
      <sz val="12"/>
      <color indexed="8"/>
      <name val="Arial"/>
      <family val="2"/>
    </font>
    <font>
      <b/>
      <sz val="14"/>
      <color indexed="8"/>
      <name val="Calibri"/>
      <family val="2"/>
    </font>
    <font>
      <b/>
      <sz val="16"/>
      <color indexed="8"/>
      <name val="Arial"/>
      <family val="2"/>
    </font>
    <font>
      <b/>
      <sz val="11"/>
      <name val="Arial"/>
      <family val="2"/>
    </font>
    <font>
      <sz val="11"/>
      <name val="Arial"/>
      <family val="2"/>
    </font>
    <font>
      <b/>
      <sz val="14"/>
      <name val="Arial"/>
      <family val="2"/>
    </font>
    <font>
      <sz val="11"/>
      <name val="Calibri"/>
      <family val="2"/>
    </font>
    <font>
      <b/>
      <sz val="12"/>
      <name val="Arial"/>
      <family val="2"/>
    </font>
    <font>
      <b/>
      <sz val="14"/>
      <name val="Calibri"/>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right style="medium"/>
      <top style="medium"/>
      <bottom style="medium"/>
    </border>
    <border>
      <left style="medium"/>
      <right style="medium"/>
      <top style="medium"/>
      <bottom style="medium"/>
    </border>
    <border>
      <left style="thin"/>
      <right style="thin"/>
      <top style="medium"/>
      <bottom style="medium"/>
    </border>
    <border>
      <left style="thin"/>
      <right style="medium"/>
      <top style="medium"/>
      <bottom style="medium"/>
    </border>
    <border>
      <left/>
      <right/>
      <top style="medium"/>
      <bottom/>
    </border>
    <border>
      <left style="medium"/>
      <right/>
      <top style="medium"/>
      <bottom style="medium"/>
    </border>
    <border>
      <left style="thin"/>
      <right style="medium"/>
      <top style="medium"/>
      <bottom/>
    </border>
    <border>
      <left style="thin"/>
      <right style="medium"/>
      <top/>
      <bottom style="medium"/>
    </border>
    <border>
      <left/>
      <right/>
      <top style="medium"/>
      <bottom style="medium"/>
    </border>
    <border>
      <left style="medium"/>
      <right/>
      <top/>
      <bottom/>
    </border>
    <border>
      <left/>
      <right style="thin"/>
      <top/>
      <bottom/>
    </border>
    <border>
      <left style="thin"/>
      <right/>
      <top/>
      <bottom/>
    </border>
    <border>
      <left style="medium"/>
      <right style="thin"/>
      <top style="medium"/>
      <bottom/>
    </border>
    <border>
      <left style="medium"/>
      <right style="thin"/>
      <top/>
      <bottom/>
    </border>
    <border>
      <left style="medium"/>
      <right style="thin"/>
      <top/>
      <bottom style="thin"/>
    </border>
    <border>
      <left style="medium"/>
      <right style="thin"/>
      <top style="thin"/>
      <bottom/>
    </border>
    <border>
      <left style="medium"/>
      <right style="thin"/>
      <top/>
      <bottom style="medium"/>
    </border>
    <border>
      <left/>
      <right style="thin"/>
      <top/>
      <bottom style="medium"/>
    </border>
    <border>
      <left style="thin"/>
      <right/>
      <top/>
      <bottom style="medium"/>
    </border>
    <border>
      <left style="thin"/>
      <right style="thin"/>
      <top style="medium"/>
      <bottom/>
    </border>
    <border>
      <left style="thin"/>
      <right style="thin"/>
      <top/>
      <bottom style="medium"/>
    </border>
    <border>
      <left/>
      <right/>
      <top/>
      <bottom style="medium"/>
    </border>
    <border>
      <left style="medium"/>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20" fillId="4" borderId="0" applyNumberFormat="0" applyBorder="0" applyAlignment="0" applyProtection="0"/>
    <xf numFmtId="0" fontId="25" fillId="16" borderId="1" applyNumberFormat="0" applyAlignment="0" applyProtection="0"/>
    <xf numFmtId="0" fontId="27" fillId="17" borderId="2" applyNumberFormat="0" applyAlignment="0" applyProtection="0"/>
    <xf numFmtId="0" fontId="26" fillId="0" borderId="3" applyNumberFormat="0" applyFill="0" applyAlignment="0" applyProtection="0"/>
    <xf numFmtId="0" fontId="19" fillId="0" borderId="0" applyNumberFormat="0" applyFill="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21" borderId="0" applyNumberFormat="0" applyBorder="0" applyAlignment="0" applyProtection="0"/>
    <xf numFmtId="0" fontId="23" fillId="7" borderId="1" applyNumberFormat="0" applyAlignment="0" applyProtection="0"/>
    <xf numFmtId="0" fontId="2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4" fillId="16"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30" fillId="0" borderId="9" applyNumberFormat="0" applyFill="0" applyAlignment="0" applyProtection="0"/>
  </cellStyleXfs>
  <cellXfs count="178">
    <xf numFmtId="0" fontId="0" fillId="0" borderId="0" xfId="0" applyAlignment="1">
      <alignment/>
    </xf>
    <xf numFmtId="0" fontId="0" fillId="0" borderId="0" xfId="0" applyAlignment="1">
      <alignment horizontal="center"/>
    </xf>
    <xf numFmtId="0" fontId="0" fillId="0" borderId="0" xfId="0" applyBorder="1" applyAlignment="1">
      <alignment horizontal="center"/>
    </xf>
    <xf numFmtId="0" fontId="5" fillId="0" borderId="10" xfId="0" applyFont="1" applyBorder="1" applyAlignment="1">
      <alignment horizontal="justify" vertical="center" wrapText="1"/>
    </xf>
    <xf numFmtId="0" fontId="5" fillId="0" borderId="10" xfId="0" applyFont="1" applyBorder="1" applyAlignment="1">
      <alignment horizontal="center" vertical="center" wrapText="1"/>
    </xf>
    <xf numFmtId="0" fontId="5" fillId="0" borderId="11" xfId="0" applyFont="1" applyBorder="1" applyAlignment="1">
      <alignment horizontal="justify" vertical="center"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5" fillId="0" borderId="15" xfId="0" applyFont="1" applyBorder="1" applyAlignment="1">
      <alignment horizontal="justify"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4" fillId="0" borderId="0" xfId="0" applyFont="1" applyBorder="1" applyAlignment="1">
      <alignment horizontal="center" vertical="center" wrapText="1"/>
    </xf>
    <xf numFmtId="3" fontId="7" fillId="0" borderId="16" xfId="0" applyNumberFormat="1" applyFont="1" applyBorder="1" applyAlignment="1">
      <alignment horizontal="center" vertical="center"/>
    </xf>
    <xf numFmtId="3" fontId="7" fillId="0" borderId="18" xfId="0" applyNumberFormat="1" applyFont="1" applyBorder="1" applyAlignment="1">
      <alignment horizontal="center" vertical="center"/>
    </xf>
    <xf numFmtId="170" fontId="0" fillId="0" borderId="0" xfId="48" applyFont="1" applyAlignment="1">
      <alignment/>
    </xf>
    <xf numFmtId="170" fontId="0" fillId="0" borderId="0" xfId="0" applyNumberFormat="1" applyAlignment="1">
      <alignment/>
    </xf>
    <xf numFmtId="39" fontId="0" fillId="0" borderId="0" xfId="0" applyNumberFormat="1" applyAlignment="1">
      <alignment/>
    </xf>
    <xf numFmtId="0" fontId="5" fillId="0" borderId="14" xfId="0" applyFont="1" applyBorder="1" applyAlignment="1">
      <alignment horizontal="left" vertical="center" wrapText="1"/>
    </xf>
    <xf numFmtId="0" fontId="5" fillId="0" borderId="12" xfId="0" applyFont="1" applyBorder="1" applyAlignment="1">
      <alignment horizontal="left" vertical="center" wrapText="1"/>
    </xf>
    <xf numFmtId="0" fontId="3" fillId="0" borderId="0" xfId="0" applyFont="1" applyBorder="1" applyAlignment="1">
      <alignment vertical="center" wrapText="1"/>
    </xf>
    <xf numFmtId="0" fontId="10" fillId="0" borderId="10" xfId="0" applyFont="1" applyBorder="1" applyAlignment="1">
      <alignment horizontal="center" vertical="center" wrapText="1"/>
    </xf>
    <xf numFmtId="0" fontId="11" fillId="0" borderId="0" xfId="0" applyFont="1" applyBorder="1" applyAlignment="1">
      <alignment horizontal="center" vertical="center" wrapText="1"/>
    </xf>
    <xf numFmtId="0" fontId="13" fillId="0" borderId="0" xfId="0" applyFont="1" applyBorder="1" applyAlignment="1">
      <alignment vertical="center" wrapText="1"/>
    </xf>
    <xf numFmtId="0" fontId="10" fillId="0" borderId="10" xfId="0" applyFont="1" applyBorder="1" applyAlignment="1">
      <alignment horizontal="justify" vertical="center" wrapText="1"/>
    </xf>
    <xf numFmtId="0" fontId="10" fillId="0" borderId="11" xfId="0" applyFont="1" applyBorder="1" applyAlignment="1">
      <alignment horizontal="center" vertical="center" wrapText="1"/>
    </xf>
    <xf numFmtId="0" fontId="10" fillId="0" borderId="15" xfId="0" applyFont="1" applyBorder="1" applyAlignment="1">
      <alignment horizontal="justify" vertical="center" wrapText="1"/>
    </xf>
    <xf numFmtId="0" fontId="10" fillId="0" borderId="15" xfId="0" applyFont="1" applyBorder="1" applyAlignment="1">
      <alignment horizontal="center"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5" fillId="0" borderId="13" xfId="0" applyFont="1" applyBorder="1" applyAlignment="1">
      <alignment horizontal="left"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12" fillId="0" borderId="0" xfId="0" applyFont="1" applyAlignment="1">
      <alignment/>
    </xf>
    <xf numFmtId="0" fontId="12" fillId="0" borderId="0" xfId="0" applyFont="1" applyBorder="1" applyAlignment="1">
      <alignment horizontal="center"/>
    </xf>
    <xf numFmtId="0" fontId="14" fillId="0" borderId="19" xfId="0" applyFont="1" applyBorder="1" applyAlignment="1">
      <alignment horizontal="center" vertical="center"/>
    </xf>
    <xf numFmtId="0" fontId="12" fillId="0" borderId="20" xfId="0" applyFont="1" applyBorder="1" applyAlignment="1">
      <alignment/>
    </xf>
    <xf numFmtId="0" fontId="12" fillId="0" borderId="0" xfId="0" applyFont="1" applyAlignment="1">
      <alignment horizontal="center"/>
    </xf>
    <xf numFmtId="0" fontId="14" fillId="0" borderId="21" xfId="0" applyFont="1" applyBorder="1" applyAlignment="1">
      <alignment horizontal="center" vertical="center"/>
    </xf>
    <xf numFmtId="0" fontId="14" fillId="0" borderId="16" xfId="0" applyFont="1" applyBorder="1" applyAlignment="1">
      <alignment horizontal="center" vertical="center"/>
    </xf>
    <xf numFmtId="0" fontId="11" fillId="0" borderId="12" xfId="0" applyFont="1" applyBorder="1" applyAlignment="1">
      <alignment horizontal="center" vertical="center" wrapText="1"/>
    </xf>
    <xf numFmtId="0" fontId="14" fillId="0" borderId="18" xfId="0" applyFont="1" applyBorder="1" applyAlignment="1">
      <alignment horizontal="center" vertical="center"/>
    </xf>
    <xf numFmtId="0" fontId="15" fillId="0" borderId="14" xfId="0" applyFont="1" applyBorder="1" applyAlignment="1">
      <alignment vertical="center" wrapText="1"/>
    </xf>
    <xf numFmtId="0" fontId="14" fillId="0" borderId="14" xfId="0" applyFont="1" applyBorder="1" applyAlignment="1">
      <alignment horizontal="center" vertical="center"/>
    </xf>
    <xf numFmtId="0" fontId="12" fillId="0" borderId="12" xfId="0" applyFont="1" applyBorder="1" applyAlignment="1">
      <alignment/>
    </xf>
    <xf numFmtId="0" fontId="12" fillId="0" borderId="14" xfId="0" applyFont="1" applyBorder="1" applyAlignment="1">
      <alignment/>
    </xf>
    <xf numFmtId="0" fontId="4" fillId="0" borderId="0" xfId="0" applyFont="1" applyBorder="1" applyAlignment="1">
      <alignment vertical="center" wrapText="1"/>
    </xf>
    <xf numFmtId="0" fontId="7" fillId="0" borderId="0" xfId="0" applyFont="1" applyAlignment="1">
      <alignment horizontal="center" vertical="center"/>
    </xf>
    <xf numFmtId="0" fontId="9" fillId="0" borderId="19" xfId="0" applyFont="1" applyBorder="1" applyAlignment="1">
      <alignment vertical="center" wrapText="1"/>
    </xf>
    <xf numFmtId="0" fontId="10" fillId="0" borderId="22" xfId="0" applyFont="1" applyBorder="1" applyAlignment="1">
      <alignment horizontal="center" vertical="center" wrapText="1"/>
    </xf>
    <xf numFmtId="0" fontId="10" fillId="0" borderId="22" xfId="0" applyFont="1" applyBorder="1" applyAlignment="1">
      <alignment horizontal="justify" vertical="center" wrapText="1"/>
    </xf>
    <xf numFmtId="0" fontId="10" fillId="0" borderId="23" xfId="0" applyFont="1" applyBorder="1" applyAlignment="1">
      <alignment horizontal="center" vertical="center" wrapText="1"/>
    </xf>
    <xf numFmtId="0" fontId="12" fillId="0" borderId="19" xfId="0" applyFont="1" applyBorder="1" applyAlignment="1">
      <alignment horizontal="center" vertical="center"/>
    </xf>
    <xf numFmtId="0" fontId="10" fillId="0" borderId="23" xfId="0" applyFont="1" applyBorder="1" applyAlignment="1">
      <alignment horizontal="justify" vertical="center" wrapText="1"/>
    </xf>
    <xf numFmtId="0" fontId="13" fillId="17" borderId="19" xfId="0" applyFont="1" applyFill="1" applyBorder="1" applyAlignment="1">
      <alignment horizontal="center" vertical="center" wrapText="1"/>
    </xf>
    <xf numFmtId="0" fontId="13" fillId="17" borderId="23" xfId="0" applyFont="1" applyFill="1" applyBorder="1" applyAlignment="1">
      <alignment horizontal="center" vertical="center" wrapText="1"/>
    </xf>
    <xf numFmtId="0" fontId="3" fillId="17" borderId="22" xfId="0" applyFont="1" applyFill="1" applyBorder="1" applyAlignment="1">
      <alignment horizontal="center" vertical="center" wrapText="1"/>
    </xf>
    <xf numFmtId="0" fontId="3" fillId="17" borderId="19" xfId="0" applyFont="1" applyFill="1" applyBorder="1" applyAlignment="1">
      <alignment horizontal="center" vertical="center" wrapText="1"/>
    </xf>
    <xf numFmtId="0" fontId="3" fillId="17" borderId="23" xfId="0" applyFont="1" applyFill="1" applyBorder="1" applyAlignment="1">
      <alignment horizontal="center" vertical="center" wrapText="1"/>
    </xf>
    <xf numFmtId="0" fontId="7" fillId="17" borderId="22" xfId="0" applyFont="1" applyFill="1" applyBorder="1" applyAlignment="1">
      <alignment/>
    </xf>
    <xf numFmtId="0" fontId="4" fillId="17" borderId="23" xfId="0" applyFont="1" applyFill="1" applyBorder="1" applyAlignment="1">
      <alignment horizontal="center" vertical="center" wrapText="1"/>
    </xf>
    <xf numFmtId="0" fontId="4" fillId="17" borderId="21" xfId="0" applyFont="1" applyFill="1" applyBorder="1" applyAlignment="1">
      <alignment horizontal="center" vertical="center" wrapText="1"/>
    </xf>
    <xf numFmtId="0" fontId="7" fillId="17" borderId="23" xfId="0" applyFont="1" applyFill="1" applyBorder="1" applyAlignment="1">
      <alignment horizontal="center" vertical="center"/>
    </xf>
    <xf numFmtId="0" fontId="7" fillId="17" borderId="23" xfId="0" applyFont="1" applyFill="1" applyBorder="1" applyAlignment="1">
      <alignment/>
    </xf>
    <xf numFmtId="0" fontId="0" fillId="0" borderId="24" xfId="0" applyBorder="1" applyAlignment="1">
      <alignment horizontal="center"/>
    </xf>
    <xf numFmtId="0" fontId="0" fillId="0" borderId="0" xfId="0" applyBorder="1" applyAlignment="1">
      <alignment horizontal="center"/>
    </xf>
    <xf numFmtId="0" fontId="4" fillId="0" borderId="24" xfId="0" applyFont="1" applyBorder="1" applyAlignment="1">
      <alignment horizontal="center" vertical="center" wrapText="1"/>
    </xf>
    <xf numFmtId="0" fontId="3" fillId="17" borderId="19" xfId="0" applyFont="1" applyFill="1" applyBorder="1" applyAlignment="1">
      <alignment horizontal="center" vertical="center" wrapText="1"/>
    </xf>
    <xf numFmtId="0" fontId="3" fillId="17" borderId="22" xfId="0" applyFont="1" applyFill="1" applyBorder="1" applyAlignment="1">
      <alignment horizontal="center" vertical="center" wrapText="1"/>
    </xf>
    <xf numFmtId="0" fontId="3" fillId="17" borderId="23" xfId="0" applyFont="1" applyFill="1" applyBorder="1" applyAlignment="1">
      <alignment horizontal="center" vertical="center" wrapText="1"/>
    </xf>
    <xf numFmtId="0" fontId="8" fillId="17" borderId="25"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5" fillId="0" borderId="26" xfId="0" applyFont="1" applyBorder="1" applyAlignment="1">
      <alignment horizontal="justify" vertical="center" wrapText="1"/>
    </xf>
    <xf numFmtId="0" fontId="5" fillId="0" borderId="27" xfId="0" applyFont="1" applyBorder="1" applyAlignment="1">
      <alignment horizontal="justify" vertical="center" wrapText="1"/>
    </xf>
    <xf numFmtId="0" fontId="4" fillId="17" borderId="25" xfId="0" applyFont="1" applyFill="1" applyBorder="1" applyAlignment="1">
      <alignment horizontal="center" vertical="center" wrapText="1"/>
    </xf>
    <xf numFmtId="0" fontId="4" fillId="17" borderId="28" xfId="0" applyFont="1" applyFill="1" applyBorder="1" applyAlignment="1">
      <alignment horizontal="center" vertical="center" wrapText="1"/>
    </xf>
    <xf numFmtId="0" fontId="4" fillId="17" borderId="20" xfId="0" applyFont="1" applyFill="1" applyBorder="1" applyAlignment="1">
      <alignment horizontal="center" vertical="center" wrapText="1"/>
    </xf>
    <xf numFmtId="0" fontId="13" fillId="17" borderId="25" xfId="0" applyFont="1" applyFill="1" applyBorder="1" applyAlignment="1">
      <alignment horizontal="left" vertical="center" wrapText="1"/>
    </xf>
    <xf numFmtId="0" fontId="13" fillId="17" borderId="28" xfId="0" applyFont="1" applyFill="1" applyBorder="1" applyAlignment="1">
      <alignment horizontal="left" vertical="center" wrapText="1"/>
    </xf>
    <xf numFmtId="0" fontId="13" fillId="17" borderId="20" xfId="0" applyFont="1" applyFill="1" applyBorder="1" applyAlignment="1">
      <alignment horizontal="left" vertical="center" wrapText="1"/>
    </xf>
    <xf numFmtId="0" fontId="11" fillId="0" borderId="0" xfId="0" applyFont="1" applyBorder="1" applyAlignment="1">
      <alignment horizontal="center" vertical="center" wrapText="1"/>
    </xf>
    <xf numFmtId="0" fontId="10" fillId="0" borderId="25" xfId="0" applyFont="1" applyBorder="1" applyAlignment="1">
      <alignment horizontal="left" vertical="center" wrapText="1"/>
    </xf>
    <xf numFmtId="0" fontId="10" fillId="0" borderId="28" xfId="0" applyFont="1" applyBorder="1" applyAlignment="1">
      <alignment horizontal="left" vertical="center" wrapText="1"/>
    </xf>
    <xf numFmtId="0" fontId="10" fillId="0" borderId="20" xfId="0" applyFont="1" applyBorder="1" applyAlignment="1">
      <alignment horizontal="lef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2" fillId="0" borderId="29" xfId="0" applyFont="1" applyBorder="1" applyAlignment="1">
      <alignment horizontal="center" vertical="center" wrapText="1"/>
    </xf>
    <xf numFmtId="0" fontId="5" fillId="0" borderId="16"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center" vertical="center" wrapText="1"/>
    </xf>
    <xf numFmtId="0" fontId="8" fillId="17" borderId="28" xfId="0" applyFont="1" applyFill="1" applyBorder="1" applyAlignment="1">
      <alignment horizontal="center" vertical="center" wrapText="1"/>
    </xf>
    <xf numFmtId="0" fontId="8" fillId="17" borderId="20" xfId="0" applyFont="1" applyFill="1" applyBorder="1" applyAlignment="1">
      <alignment horizontal="center" vertical="center" wrapText="1"/>
    </xf>
    <xf numFmtId="0" fontId="6" fillId="0" borderId="25" xfId="0" applyFont="1" applyBorder="1" applyAlignment="1">
      <alignment horizontal="justify" vertical="center" wrapText="1"/>
    </xf>
    <xf numFmtId="0" fontId="6" fillId="0" borderId="28" xfId="0" applyFont="1" applyBorder="1" applyAlignment="1">
      <alignment horizontal="justify" vertical="center" wrapText="1"/>
    </xf>
    <xf numFmtId="0" fontId="6" fillId="0" borderId="20" xfId="0" applyFont="1" applyBorder="1" applyAlignment="1">
      <alignment horizontal="justify" vertical="center" wrapText="1"/>
    </xf>
    <xf numFmtId="0" fontId="0" fillId="0" borderId="28" xfId="0" applyBorder="1" applyAlignment="1">
      <alignment horizontal="center"/>
    </xf>
    <xf numFmtId="0" fontId="3" fillId="0" borderId="29" xfId="0" applyFont="1" applyBorder="1" applyAlignment="1">
      <alignment horizontal="center" vertical="center" wrapText="1"/>
    </xf>
    <xf numFmtId="0" fontId="3" fillId="0" borderId="0" xfId="0" applyFont="1" applyBorder="1" applyAlignment="1">
      <alignment horizontal="center" vertical="center" wrapText="1"/>
    </xf>
    <xf numFmtId="0" fontId="2" fillId="0" borderId="16"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10" xfId="0" applyFont="1" applyBorder="1" applyAlignment="1">
      <alignment horizontal="left" vertical="center" wrapText="1"/>
    </xf>
    <xf numFmtId="0" fontId="2" fillId="0" borderId="18" xfId="0" applyFont="1" applyBorder="1" applyAlignment="1">
      <alignment horizontal="left" vertical="center" wrapText="1"/>
    </xf>
    <xf numFmtId="0" fontId="2" fillId="0" borderId="15" xfId="0" applyFont="1" applyBorder="1" applyAlignment="1">
      <alignment horizontal="left" vertical="center" wrapText="1"/>
    </xf>
    <xf numFmtId="0" fontId="5" fillId="0" borderId="18" xfId="0" applyFont="1" applyBorder="1" applyAlignment="1">
      <alignment horizontal="left" vertical="center" wrapText="1"/>
    </xf>
    <xf numFmtId="0" fontId="5" fillId="0" borderId="15" xfId="0" applyFont="1" applyBorder="1" applyAlignment="1">
      <alignment horizontal="left" vertical="center" wrapText="1"/>
    </xf>
    <xf numFmtId="0" fontId="5" fillId="0" borderId="14" xfId="0" applyFont="1" applyBorder="1" applyAlignment="1">
      <alignment horizontal="left" vertical="center" wrapText="1"/>
    </xf>
    <xf numFmtId="0" fontId="4" fillId="0" borderId="0" xfId="0" applyFont="1" applyBorder="1" applyAlignment="1">
      <alignment horizontal="center" vertical="center" wrapText="1"/>
    </xf>
    <xf numFmtId="0" fontId="3" fillId="17" borderId="25" xfId="0" applyFont="1" applyFill="1" applyBorder="1" applyAlignment="1">
      <alignment horizontal="left" vertical="center" wrapText="1"/>
    </xf>
    <xf numFmtId="0" fontId="3" fillId="17" borderId="28" xfId="0" applyFont="1" applyFill="1" applyBorder="1" applyAlignment="1">
      <alignment horizontal="left" vertical="center" wrapText="1"/>
    </xf>
    <xf numFmtId="0" fontId="3" fillId="17" borderId="20" xfId="0" applyFont="1" applyFill="1" applyBorder="1" applyAlignment="1">
      <alignment horizontal="left" vertical="center" wrapText="1"/>
    </xf>
    <xf numFmtId="0" fontId="0" fillId="0" borderId="11" xfId="0" applyBorder="1" applyAlignment="1">
      <alignment horizontal="justify" wrapText="1"/>
    </xf>
    <xf numFmtId="0" fontId="0" fillId="0" borderId="12" xfId="0" applyBorder="1" applyAlignment="1">
      <alignment horizontal="justify"/>
    </xf>
    <xf numFmtId="0" fontId="0" fillId="0" borderId="10" xfId="0" applyBorder="1" applyAlignment="1">
      <alignment horizontal="justify" wrapText="1"/>
    </xf>
    <xf numFmtId="0" fontId="0" fillId="0" borderId="13" xfId="0" applyBorder="1" applyAlignment="1">
      <alignment horizontal="justify"/>
    </xf>
    <xf numFmtId="0" fontId="0" fillId="0" borderId="15" xfId="0" applyBorder="1" applyAlignment="1">
      <alignment horizontal="justify" wrapText="1"/>
    </xf>
    <xf numFmtId="0" fontId="0" fillId="0" borderId="14" xfId="0" applyBorder="1" applyAlignment="1">
      <alignment horizontal="justify"/>
    </xf>
    <xf numFmtId="0" fontId="0" fillId="0" borderId="30" xfId="0" applyBorder="1" applyAlignment="1">
      <alignment horizontal="center"/>
    </xf>
    <xf numFmtId="0" fontId="0" fillId="0" borderId="31" xfId="0"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xf>
    <xf numFmtId="0" fontId="0" fillId="0" borderId="38" xfId="0" applyBorder="1" applyAlignment="1">
      <alignment horizontal="center"/>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6"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6" xfId="0" applyFont="1" applyBorder="1" applyAlignment="1">
      <alignment horizontal="center" vertical="center" wrapText="1"/>
    </xf>
    <xf numFmtId="0" fontId="1" fillId="0" borderId="28" xfId="0" applyFont="1" applyBorder="1" applyAlignment="1">
      <alignment horizont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4" fillId="17" borderId="19" xfId="0" applyFont="1" applyFill="1" applyBorder="1" applyAlignment="1">
      <alignment horizontal="center" vertical="center" wrapText="1"/>
    </xf>
    <xf numFmtId="0" fontId="4" fillId="17" borderId="22" xfId="0" applyFont="1" applyFill="1" applyBorder="1" applyAlignment="1">
      <alignment horizontal="center" vertical="center" wrapText="1"/>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5" fillId="0" borderId="13" xfId="0" applyFont="1" applyBorder="1" applyAlignment="1">
      <alignment horizontal="left" vertical="center" wrapText="1"/>
    </xf>
    <xf numFmtId="0" fontId="2"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11" fillId="0" borderId="24" xfId="0" applyFont="1" applyBorder="1" applyAlignment="1">
      <alignment horizontal="center" vertical="center" wrapText="1"/>
    </xf>
    <xf numFmtId="0" fontId="13" fillId="0" borderId="24" xfId="0" applyFont="1" applyBorder="1" applyAlignment="1">
      <alignment horizontal="center" vertical="center" wrapText="1"/>
    </xf>
    <xf numFmtId="0" fontId="11" fillId="17" borderId="25" xfId="0" applyFont="1" applyFill="1" applyBorder="1" applyAlignment="1">
      <alignment horizontal="center" vertical="center" wrapText="1"/>
    </xf>
    <xf numFmtId="0" fontId="11" fillId="17" borderId="28" xfId="0" applyFont="1" applyFill="1" applyBorder="1" applyAlignment="1">
      <alignment horizontal="center" vertical="center" wrapText="1"/>
    </xf>
    <xf numFmtId="0" fontId="11" fillId="17" borderId="20" xfId="0" applyFont="1" applyFill="1" applyBorder="1" applyAlignment="1">
      <alignment horizontal="center"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3" fillId="17" borderId="22" xfId="0" applyFont="1" applyFill="1" applyBorder="1" applyAlignment="1">
      <alignment horizontal="center" vertical="center" wrapText="1"/>
    </xf>
    <xf numFmtId="0" fontId="13" fillId="17" borderId="23" xfId="0" applyFont="1" applyFill="1" applyBorder="1" applyAlignment="1">
      <alignment horizontal="center"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63"/>
  <sheetViews>
    <sheetView tabSelected="1" zoomScale="70" zoomScaleNormal="70" zoomScalePageLayoutView="0" workbookViewId="0" topLeftCell="A34">
      <selection activeCell="G77" sqref="G77"/>
    </sheetView>
  </sheetViews>
  <sheetFormatPr defaultColWidth="11.421875" defaultRowHeight="15"/>
  <cols>
    <col min="1" max="1" width="21.00390625" style="0" customWidth="1"/>
    <col min="2" max="2" width="43.00390625" style="0" customWidth="1"/>
    <col min="3" max="3" width="33.28125" style="0" customWidth="1"/>
    <col min="4" max="4" width="11.7109375" style="0" customWidth="1"/>
    <col min="5" max="5" width="22.28125" style="0" bestFit="1" customWidth="1"/>
    <col min="6" max="6" width="0.9921875" style="0" customWidth="1"/>
    <col min="7" max="7" width="17.57421875" style="0" customWidth="1"/>
    <col min="8" max="8" width="31.57421875" style="0" customWidth="1"/>
    <col min="9" max="9" width="1.1484375" style="0" customWidth="1"/>
    <col min="10" max="10" width="17.57421875" style="0" customWidth="1"/>
    <col min="11" max="11" width="31.421875" style="0" customWidth="1"/>
    <col min="13" max="13" width="18.28125" style="0" bestFit="1" customWidth="1"/>
  </cols>
  <sheetData>
    <row r="1" ht="15.75" thickBot="1"/>
    <row r="2" spans="1:11" ht="24" customHeight="1" thickBot="1">
      <c r="A2" s="71" t="s">
        <v>27</v>
      </c>
      <c r="B2" s="99"/>
      <c r="C2" s="99"/>
      <c r="D2" s="99"/>
      <c r="E2" s="99"/>
      <c r="F2" s="99"/>
      <c r="G2" s="99"/>
      <c r="H2" s="99"/>
      <c r="I2" s="99"/>
      <c r="J2" s="99"/>
      <c r="K2" s="100"/>
    </row>
    <row r="3" spans="1:11" ht="5.25" customHeight="1" thickBot="1">
      <c r="A3" s="92"/>
      <c r="B3" s="92"/>
      <c r="C3" s="92"/>
      <c r="D3" s="92"/>
      <c r="E3" s="92"/>
      <c r="F3" s="92"/>
      <c r="G3" s="92"/>
      <c r="H3" s="92"/>
      <c r="I3" s="92"/>
      <c r="J3" s="92"/>
      <c r="K3" s="92"/>
    </row>
    <row r="4" spans="1:11" ht="48.75" customHeight="1" thickBot="1">
      <c r="A4" s="101" t="s">
        <v>28</v>
      </c>
      <c r="B4" s="102"/>
      <c r="C4" s="102"/>
      <c r="D4" s="102"/>
      <c r="E4" s="102"/>
      <c r="F4" s="102"/>
      <c r="G4" s="102"/>
      <c r="H4" s="102"/>
      <c r="I4" s="102"/>
      <c r="J4" s="102"/>
      <c r="K4" s="103"/>
    </row>
    <row r="5" spans="1:11" ht="5.25" customHeight="1" thickBot="1">
      <c r="A5" s="92"/>
      <c r="B5" s="92"/>
      <c r="C5" s="92"/>
      <c r="D5" s="92"/>
      <c r="E5" s="92"/>
      <c r="F5" s="92"/>
      <c r="G5" s="92"/>
      <c r="H5" s="92"/>
      <c r="I5" s="92"/>
      <c r="J5" s="92"/>
      <c r="K5" s="92"/>
    </row>
    <row r="6" spans="1:11" ht="39.75" customHeight="1" thickBot="1">
      <c r="A6" s="66"/>
      <c r="B6" s="66"/>
      <c r="C6" s="66"/>
      <c r="D6" s="66"/>
      <c r="E6" s="66"/>
      <c r="F6" s="2"/>
      <c r="G6" s="82" t="s">
        <v>6</v>
      </c>
      <c r="H6" s="84"/>
      <c r="I6" s="2"/>
      <c r="J6" s="82" t="s">
        <v>29</v>
      </c>
      <c r="K6" s="84"/>
    </row>
    <row r="7" spans="1:11" ht="5.25" customHeight="1" thickBot="1">
      <c r="A7" s="66"/>
      <c r="B7" s="66"/>
      <c r="C7" s="66"/>
      <c r="D7" s="66"/>
      <c r="E7" s="66"/>
      <c r="F7" s="66"/>
      <c r="G7" s="65"/>
      <c r="H7" s="65"/>
      <c r="I7" s="66"/>
      <c r="J7" s="65"/>
      <c r="K7" s="65"/>
    </row>
    <row r="8" spans="1:11" ht="24.75" customHeight="1" thickBot="1">
      <c r="A8" s="82" t="s">
        <v>30</v>
      </c>
      <c r="B8" s="83"/>
      <c r="C8" s="83"/>
      <c r="D8" s="83"/>
      <c r="E8" s="83"/>
      <c r="F8" s="83"/>
      <c r="G8" s="83"/>
      <c r="H8" s="83"/>
      <c r="I8" s="83"/>
      <c r="J8" s="83"/>
      <c r="K8" s="84"/>
    </row>
    <row r="9" spans="1:11" ht="6" customHeight="1" thickBot="1">
      <c r="A9" s="66"/>
      <c r="B9" s="66"/>
      <c r="C9" s="66"/>
      <c r="D9" s="66"/>
      <c r="E9" s="66"/>
      <c r="F9" s="66"/>
      <c r="G9" s="66"/>
      <c r="H9" s="66"/>
      <c r="I9" s="66"/>
      <c r="J9" s="66"/>
      <c r="K9" s="66"/>
    </row>
    <row r="10" spans="1:11" ht="16.5" thickBot="1">
      <c r="A10" s="68" t="s">
        <v>11</v>
      </c>
      <c r="B10" s="69"/>
      <c r="C10" s="57" t="s">
        <v>12</v>
      </c>
      <c r="D10" s="69" t="s">
        <v>13</v>
      </c>
      <c r="E10" s="70"/>
      <c r="F10" s="66"/>
      <c r="G10" s="58" t="s">
        <v>19</v>
      </c>
      <c r="H10" s="59" t="s">
        <v>20</v>
      </c>
      <c r="I10" s="92"/>
      <c r="J10" s="58" t="s">
        <v>19</v>
      </c>
      <c r="K10" s="59" t="s">
        <v>20</v>
      </c>
    </row>
    <row r="11" spans="1:11" ht="5.25" customHeight="1" thickBot="1">
      <c r="A11" s="105"/>
      <c r="B11" s="106"/>
      <c r="C11" s="106"/>
      <c r="D11" s="106"/>
      <c r="E11" s="106"/>
      <c r="F11" s="66"/>
      <c r="G11" s="104"/>
      <c r="H11" s="104"/>
      <c r="I11" s="92"/>
      <c r="J11" s="92"/>
      <c r="K11" s="92"/>
    </row>
    <row r="12" spans="1:11" ht="60.75" customHeight="1">
      <c r="A12" s="107" t="s">
        <v>10</v>
      </c>
      <c r="B12" s="108"/>
      <c r="C12" s="5" t="s">
        <v>14</v>
      </c>
      <c r="D12" s="120" t="s">
        <v>17</v>
      </c>
      <c r="E12" s="121"/>
      <c r="F12" s="66"/>
      <c r="G12" s="10" t="s">
        <v>21</v>
      </c>
      <c r="H12" s="6"/>
      <c r="I12" s="92"/>
      <c r="J12" s="10" t="s">
        <v>21</v>
      </c>
      <c r="K12" s="6"/>
    </row>
    <row r="13" spans="1:11" ht="36.75" customHeight="1">
      <c r="A13" s="109"/>
      <c r="B13" s="110"/>
      <c r="C13" s="3" t="s">
        <v>15</v>
      </c>
      <c r="D13" s="122" t="s">
        <v>31</v>
      </c>
      <c r="E13" s="123"/>
      <c r="F13" s="66"/>
      <c r="G13" s="11" t="s">
        <v>21</v>
      </c>
      <c r="H13" s="7"/>
      <c r="I13" s="92"/>
      <c r="J13" s="11" t="s">
        <v>21</v>
      </c>
      <c r="K13" s="7"/>
    </row>
    <row r="14" spans="1:11" ht="52.5" customHeight="1" thickBot="1">
      <c r="A14" s="111"/>
      <c r="B14" s="112"/>
      <c r="C14" s="9" t="s">
        <v>16</v>
      </c>
      <c r="D14" s="124" t="s">
        <v>18</v>
      </c>
      <c r="E14" s="125"/>
      <c r="F14" s="66"/>
      <c r="G14" s="12" t="s">
        <v>21</v>
      </c>
      <c r="H14" s="8"/>
      <c r="I14" s="92"/>
      <c r="J14" s="12" t="s">
        <v>21</v>
      </c>
      <c r="K14" s="8"/>
    </row>
    <row r="15" spans="1:11" ht="6.75" customHeight="1" thickBot="1">
      <c r="A15" s="93"/>
      <c r="B15" s="93"/>
      <c r="C15" s="93"/>
      <c r="D15" s="93"/>
      <c r="E15" s="93"/>
      <c r="F15" s="93"/>
      <c r="G15" s="93"/>
      <c r="H15" s="93"/>
      <c r="I15" s="93"/>
      <c r="J15" s="93"/>
      <c r="K15" s="93"/>
    </row>
    <row r="16" spans="1:11" ht="24.75" customHeight="1" thickBot="1">
      <c r="A16" s="82" t="s">
        <v>34</v>
      </c>
      <c r="B16" s="83"/>
      <c r="C16" s="83"/>
      <c r="D16" s="83"/>
      <c r="E16" s="83"/>
      <c r="F16" s="83"/>
      <c r="G16" s="83"/>
      <c r="H16" s="83"/>
      <c r="I16" s="83"/>
      <c r="J16" s="83"/>
      <c r="K16" s="84"/>
    </row>
    <row r="17" spans="1:11" ht="6.75" customHeight="1" thickBot="1">
      <c r="A17" s="67"/>
      <c r="B17" s="67"/>
      <c r="C17" s="67"/>
      <c r="D17" s="67"/>
      <c r="E17" s="67"/>
      <c r="F17" s="67"/>
      <c r="G17" s="67"/>
      <c r="H17" s="67"/>
      <c r="I17" s="67"/>
      <c r="J17" s="67"/>
      <c r="K17" s="67"/>
    </row>
    <row r="18" spans="1:11" ht="27" customHeight="1" thickBot="1">
      <c r="A18" s="117" t="s">
        <v>22</v>
      </c>
      <c r="B18" s="118"/>
      <c r="C18" s="118"/>
      <c r="D18" s="118"/>
      <c r="E18" s="119"/>
      <c r="F18" s="13"/>
      <c r="G18" s="58" t="s">
        <v>19</v>
      </c>
      <c r="H18" s="59" t="s">
        <v>20</v>
      </c>
      <c r="I18" s="13"/>
      <c r="J18" s="58" t="s">
        <v>19</v>
      </c>
      <c r="K18" s="59" t="s">
        <v>20</v>
      </c>
    </row>
    <row r="19" spans="1:11" ht="6.75" customHeight="1" thickBot="1">
      <c r="A19" s="116"/>
      <c r="B19" s="116"/>
      <c r="C19" s="116"/>
      <c r="D19" s="116"/>
      <c r="E19" s="116"/>
      <c r="F19" s="116"/>
      <c r="G19" s="116"/>
      <c r="H19" s="116"/>
      <c r="I19" s="116"/>
      <c r="J19" s="116"/>
      <c r="K19" s="116"/>
    </row>
    <row r="20" spans="1:11" ht="24" customHeight="1">
      <c r="A20" s="95" t="s">
        <v>33</v>
      </c>
      <c r="B20" s="96"/>
      <c r="C20" s="96"/>
      <c r="D20" s="96"/>
      <c r="E20" s="97"/>
      <c r="F20" s="2"/>
      <c r="G20" s="14">
        <v>75457</v>
      </c>
      <c r="H20" s="6"/>
      <c r="I20" s="1"/>
      <c r="J20" s="10">
        <f>4712.25+4231.88+4870.5</f>
        <v>13814.630000000001</v>
      </c>
      <c r="K20" s="6"/>
    </row>
    <row r="21" spans="1:11" ht="24.75" customHeight="1" thickBot="1">
      <c r="A21" s="113" t="s">
        <v>32</v>
      </c>
      <c r="B21" s="114"/>
      <c r="C21" s="114"/>
      <c r="D21" s="114"/>
      <c r="E21" s="115"/>
      <c r="F21" s="2"/>
      <c r="G21" s="15">
        <v>56700</v>
      </c>
      <c r="H21" s="8"/>
      <c r="I21" s="1"/>
      <c r="J21" s="12">
        <f>4870.5+4050.94+3579.02</f>
        <v>12500.460000000001</v>
      </c>
      <c r="K21" s="8"/>
    </row>
    <row r="22" spans="1:11" ht="6.75" customHeight="1" thickBot="1">
      <c r="A22" s="98"/>
      <c r="B22" s="98"/>
      <c r="C22" s="98"/>
      <c r="D22" s="98"/>
      <c r="E22" s="98"/>
      <c r="F22" s="98"/>
      <c r="G22" s="98"/>
      <c r="H22" s="98"/>
      <c r="I22" s="98"/>
      <c r="J22" s="98"/>
      <c r="K22" s="98"/>
    </row>
    <row r="23" spans="1:11" ht="24.75" customHeight="1" thickBot="1">
      <c r="A23" s="82" t="s">
        <v>24</v>
      </c>
      <c r="B23" s="83"/>
      <c r="C23" s="83"/>
      <c r="D23" s="83"/>
      <c r="E23" s="83"/>
      <c r="F23" s="83"/>
      <c r="G23" s="83"/>
      <c r="H23" s="83"/>
      <c r="I23" s="83"/>
      <c r="J23" s="83"/>
      <c r="K23" s="84"/>
    </row>
    <row r="24" spans="1:11" ht="6.75" customHeight="1" thickBot="1">
      <c r="A24" s="67"/>
      <c r="B24" s="67"/>
      <c r="C24" s="67"/>
      <c r="D24" s="67"/>
      <c r="E24" s="67"/>
      <c r="F24" s="67"/>
      <c r="G24" s="67"/>
      <c r="H24" s="67"/>
      <c r="I24" s="67"/>
      <c r="J24" s="67"/>
      <c r="K24" s="67"/>
    </row>
    <row r="25" spans="1:11" s="34" customFormat="1" ht="35.25" customHeight="1" thickBot="1">
      <c r="A25" s="85" t="s">
        <v>22</v>
      </c>
      <c r="B25" s="86"/>
      <c r="C25" s="86"/>
      <c r="D25" s="86"/>
      <c r="E25" s="87"/>
      <c r="F25" s="23"/>
      <c r="G25" s="55" t="s">
        <v>19</v>
      </c>
      <c r="H25" s="56" t="s">
        <v>26</v>
      </c>
      <c r="I25" s="23"/>
      <c r="J25" s="55" t="s">
        <v>19</v>
      </c>
      <c r="K25" s="56" t="s">
        <v>26</v>
      </c>
    </row>
    <row r="26" spans="1:11" s="34" customFormat="1" ht="6.75" customHeight="1" thickBot="1">
      <c r="A26" s="88"/>
      <c r="B26" s="88"/>
      <c r="C26" s="88"/>
      <c r="D26" s="88"/>
      <c r="E26" s="88"/>
      <c r="F26" s="88"/>
      <c r="G26" s="88"/>
      <c r="H26" s="88"/>
      <c r="I26" s="88"/>
      <c r="J26" s="88"/>
      <c r="K26" s="88"/>
    </row>
    <row r="27" spans="1:11" s="34" customFormat="1" ht="33" customHeight="1" thickBot="1">
      <c r="A27" s="89" t="s">
        <v>25</v>
      </c>
      <c r="B27" s="90"/>
      <c r="C27" s="90"/>
      <c r="D27" s="90"/>
      <c r="E27" s="91"/>
      <c r="F27" s="35"/>
      <c r="G27" s="36" t="s">
        <v>21</v>
      </c>
      <c r="H27" s="37"/>
      <c r="I27" s="38"/>
      <c r="J27" s="36" t="s">
        <v>21</v>
      </c>
      <c r="K27" s="39"/>
    </row>
    <row r="28" ht="6.75" customHeight="1" thickBot="1"/>
    <row r="29" spans="1:11" ht="24.75" customHeight="1" thickBot="1">
      <c r="A29" s="82" t="s">
        <v>87</v>
      </c>
      <c r="B29" s="83"/>
      <c r="C29" s="83"/>
      <c r="D29" s="83"/>
      <c r="E29" s="83"/>
      <c r="F29" s="83"/>
      <c r="G29" s="83"/>
      <c r="H29" s="83"/>
      <c r="I29" s="83"/>
      <c r="J29" s="83"/>
      <c r="K29" s="84"/>
    </row>
    <row r="30" spans="1:11" ht="6" customHeight="1" thickBot="1">
      <c r="A30" s="65"/>
      <c r="B30" s="65"/>
      <c r="C30" s="65"/>
      <c r="D30" s="65"/>
      <c r="E30" s="65"/>
      <c r="F30" s="65"/>
      <c r="G30" s="65"/>
      <c r="H30" s="65"/>
      <c r="I30" s="65"/>
      <c r="J30" s="65"/>
      <c r="K30" s="65"/>
    </row>
    <row r="31" spans="1:11" ht="32.25" customHeight="1" thickBot="1">
      <c r="A31" s="58" t="s">
        <v>0</v>
      </c>
      <c r="B31" s="57" t="s">
        <v>1</v>
      </c>
      <c r="C31" s="57" t="s">
        <v>2</v>
      </c>
      <c r="D31" s="57" t="s">
        <v>3</v>
      </c>
      <c r="E31" s="59" t="s">
        <v>4</v>
      </c>
      <c r="F31" s="21"/>
      <c r="G31" s="58" t="s">
        <v>23</v>
      </c>
      <c r="H31" s="59" t="s">
        <v>8</v>
      </c>
      <c r="I31" s="21"/>
      <c r="J31" s="58" t="s">
        <v>23</v>
      </c>
      <c r="K31" s="59" t="s">
        <v>8</v>
      </c>
    </row>
    <row r="32" spans="1:11" ht="6" customHeight="1" thickBot="1">
      <c r="A32" s="147"/>
      <c r="B32" s="147"/>
      <c r="C32" s="147"/>
      <c r="D32" s="147"/>
      <c r="E32" s="147"/>
      <c r="F32" s="21"/>
      <c r="G32" s="126"/>
      <c r="H32" s="127"/>
      <c r="I32" s="21"/>
      <c r="J32" s="137"/>
      <c r="K32" s="138"/>
    </row>
    <row r="33" spans="1:11" ht="409.5" customHeight="1">
      <c r="A33" s="141" t="s">
        <v>5</v>
      </c>
      <c r="B33" s="80" t="s">
        <v>35</v>
      </c>
      <c r="C33" s="139" t="s">
        <v>36</v>
      </c>
      <c r="D33" s="139">
        <v>400</v>
      </c>
      <c r="E33" s="143">
        <v>400</v>
      </c>
      <c r="F33" s="21"/>
      <c r="G33" s="145">
        <v>400</v>
      </c>
      <c r="H33" s="80" t="s">
        <v>38</v>
      </c>
      <c r="I33" s="21"/>
      <c r="J33" s="145">
        <v>400</v>
      </c>
      <c r="K33" s="80" t="s">
        <v>37</v>
      </c>
    </row>
    <row r="34" spans="1:11" ht="67.5" customHeight="1" thickBot="1">
      <c r="A34" s="142"/>
      <c r="B34" s="81"/>
      <c r="C34" s="140"/>
      <c r="D34" s="140"/>
      <c r="E34" s="144"/>
      <c r="F34" s="21"/>
      <c r="G34" s="146"/>
      <c r="H34" s="81"/>
      <c r="I34" s="21"/>
      <c r="J34" s="146"/>
      <c r="K34" s="81"/>
    </row>
    <row r="35" spans="1:11" ht="6.75" customHeight="1" thickBot="1">
      <c r="A35" s="157"/>
      <c r="B35" s="157"/>
      <c r="C35" s="157"/>
      <c r="D35" s="157"/>
      <c r="E35" s="157"/>
      <c r="F35" s="157"/>
      <c r="G35" s="157"/>
      <c r="H35" s="157"/>
      <c r="I35" s="157"/>
      <c r="J35" s="157"/>
      <c r="K35" s="157"/>
    </row>
    <row r="36" spans="1:11" ht="24" customHeight="1" thickBot="1">
      <c r="A36" s="82" t="s">
        <v>88</v>
      </c>
      <c r="B36" s="83"/>
      <c r="C36" s="83"/>
      <c r="D36" s="83"/>
      <c r="E36" s="83"/>
      <c r="F36" s="83"/>
      <c r="G36" s="83"/>
      <c r="H36" s="83"/>
      <c r="I36" s="83"/>
      <c r="J36" s="83"/>
      <c r="K36" s="84"/>
    </row>
    <row r="37" spans="1:11" ht="6" customHeight="1" thickBot="1">
      <c r="A37" s="158"/>
      <c r="B37" s="67"/>
      <c r="C37" s="67"/>
      <c r="D37" s="67"/>
      <c r="E37" s="67"/>
      <c r="F37" s="67"/>
      <c r="G37" s="67"/>
      <c r="H37" s="67"/>
      <c r="I37" s="67"/>
      <c r="J37" s="67"/>
      <c r="K37" s="67"/>
    </row>
    <row r="38" spans="1:11" ht="32.25" thickBot="1">
      <c r="A38" s="58" t="s">
        <v>0</v>
      </c>
      <c r="B38" s="57" t="s">
        <v>1</v>
      </c>
      <c r="C38" s="57" t="s">
        <v>2</v>
      </c>
      <c r="D38" s="57" t="s">
        <v>3</v>
      </c>
      <c r="E38" s="59" t="s">
        <v>4</v>
      </c>
      <c r="F38" s="21"/>
      <c r="G38" s="58" t="s">
        <v>23</v>
      </c>
      <c r="H38" s="59" t="s">
        <v>8</v>
      </c>
      <c r="I38" s="21"/>
      <c r="J38" s="58" t="s">
        <v>23</v>
      </c>
      <c r="K38" s="59" t="s">
        <v>8</v>
      </c>
    </row>
    <row r="39" spans="1:11" ht="6" customHeight="1" thickBot="1">
      <c r="A39" s="158"/>
      <c r="B39" s="67"/>
      <c r="C39" s="67"/>
      <c r="D39" s="67"/>
      <c r="E39" s="67"/>
      <c r="F39" s="13"/>
      <c r="G39" s="67"/>
      <c r="H39" s="67"/>
      <c r="I39" s="13"/>
      <c r="J39" s="160"/>
      <c r="K39" s="160"/>
    </row>
    <row r="40" spans="1:11" ht="28.5" customHeight="1">
      <c r="A40" s="161" t="s">
        <v>89</v>
      </c>
      <c r="B40" s="164" t="s">
        <v>43</v>
      </c>
      <c r="C40" s="30" t="s">
        <v>45</v>
      </c>
      <c r="D40" s="26">
        <v>50</v>
      </c>
      <c r="E40" s="148">
        <v>100</v>
      </c>
      <c r="F40" s="23"/>
      <c r="G40" s="153">
        <v>0</v>
      </c>
      <c r="H40" s="148" t="s">
        <v>58</v>
      </c>
      <c r="I40" s="23"/>
      <c r="J40" s="153">
        <f>+D41</f>
        <v>100</v>
      </c>
      <c r="K40" s="148" t="s">
        <v>57</v>
      </c>
    </row>
    <row r="41" spans="1:11" ht="28.5" customHeight="1">
      <c r="A41" s="162"/>
      <c r="B41" s="165"/>
      <c r="C41" s="29" t="s">
        <v>46</v>
      </c>
      <c r="D41" s="22">
        <v>100</v>
      </c>
      <c r="E41" s="149"/>
      <c r="F41" s="24"/>
      <c r="G41" s="154"/>
      <c r="H41" s="149"/>
      <c r="I41" s="24"/>
      <c r="J41" s="154"/>
      <c r="K41" s="149"/>
    </row>
    <row r="42" spans="1:11" ht="24" customHeight="1">
      <c r="A42" s="162"/>
      <c r="B42" s="165" t="s">
        <v>44</v>
      </c>
      <c r="C42" s="25" t="s">
        <v>47</v>
      </c>
      <c r="D42" s="22">
        <v>50</v>
      </c>
      <c r="E42" s="149">
        <v>100</v>
      </c>
      <c r="F42" s="24"/>
      <c r="G42" s="154">
        <f>+D43</f>
        <v>100</v>
      </c>
      <c r="H42" s="149" t="s">
        <v>59</v>
      </c>
      <c r="I42" s="24"/>
      <c r="J42" s="154">
        <f>+D43</f>
        <v>100</v>
      </c>
      <c r="K42" s="149" t="s">
        <v>60</v>
      </c>
    </row>
    <row r="43" spans="1:11" ht="29.25" thickBot="1">
      <c r="A43" s="163"/>
      <c r="B43" s="166"/>
      <c r="C43" s="27" t="s">
        <v>48</v>
      </c>
      <c r="D43" s="28">
        <v>100</v>
      </c>
      <c r="E43" s="150"/>
      <c r="F43" s="24"/>
      <c r="G43" s="155"/>
      <c r="H43" s="150"/>
      <c r="I43" s="24"/>
      <c r="J43" s="155"/>
      <c r="K43" s="150"/>
    </row>
    <row r="44" spans="1:11" ht="6.75" customHeight="1" thickBot="1">
      <c r="A44" s="94"/>
      <c r="B44" s="93"/>
      <c r="C44" s="93"/>
      <c r="D44" s="93"/>
      <c r="E44" s="93"/>
      <c r="F44" s="93"/>
      <c r="G44" s="93"/>
      <c r="H44" s="93"/>
      <c r="I44" s="93"/>
      <c r="J44" s="93"/>
      <c r="K44" s="93"/>
    </row>
    <row r="45" spans="1:11" ht="57">
      <c r="A45" s="77" t="s">
        <v>49</v>
      </c>
      <c r="B45" s="72" t="s">
        <v>43</v>
      </c>
      <c r="C45" s="5" t="s">
        <v>50</v>
      </c>
      <c r="D45" s="32">
        <v>50</v>
      </c>
      <c r="E45" s="159">
        <v>100</v>
      </c>
      <c r="F45" s="21"/>
      <c r="G45" s="131">
        <v>100</v>
      </c>
      <c r="H45" s="20" t="s">
        <v>71</v>
      </c>
      <c r="I45" s="21"/>
      <c r="J45" s="128">
        <f>+D45+D46+D47</f>
        <v>100</v>
      </c>
      <c r="K45" s="20" t="s">
        <v>63</v>
      </c>
    </row>
    <row r="46" spans="1:11" ht="42.75">
      <c r="A46" s="78"/>
      <c r="B46" s="73"/>
      <c r="C46" s="3" t="s">
        <v>51</v>
      </c>
      <c r="D46" s="4">
        <v>25</v>
      </c>
      <c r="E46" s="75"/>
      <c r="F46" s="21"/>
      <c r="G46" s="132"/>
      <c r="H46" s="31" t="s">
        <v>70</v>
      </c>
      <c r="I46" s="21"/>
      <c r="J46" s="129"/>
      <c r="K46" s="31" t="s">
        <v>55</v>
      </c>
    </row>
    <row r="47" spans="1:11" ht="42.75">
      <c r="A47" s="78"/>
      <c r="B47" s="73"/>
      <c r="C47" s="3" t="s">
        <v>51</v>
      </c>
      <c r="D47" s="4">
        <v>25</v>
      </c>
      <c r="E47" s="75"/>
      <c r="F47" s="21"/>
      <c r="G47" s="133"/>
      <c r="H47" s="31" t="s">
        <v>72</v>
      </c>
      <c r="I47" s="21"/>
      <c r="J47" s="129"/>
      <c r="K47" s="31" t="s">
        <v>56</v>
      </c>
    </row>
    <row r="48" spans="1:11" ht="42.75">
      <c r="A48" s="78"/>
      <c r="B48" s="73" t="s">
        <v>44</v>
      </c>
      <c r="C48" s="3" t="s">
        <v>52</v>
      </c>
      <c r="D48" s="4">
        <v>50</v>
      </c>
      <c r="E48" s="75">
        <v>100</v>
      </c>
      <c r="F48" s="21"/>
      <c r="G48" s="134">
        <f>+D48+D49+D50</f>
        <v>100</v>
      </c>
      <c r="H48" s="31" t="s">
        <v>67</v>
      </c>
      <c r="I48" s="21"/>
      <c r="J48" s="129">
        <f>+D48+D49+D50</f>
        <v>100</v>
      </c>
      <c r="K48" s="31" t="s">
        <v>62</v>
      </c>
    </row>
    <row r="49" spans="1:11" ht="42.75">
      <c r="A49" s="78"/>
      <c r="B49" s="73"/>
      <c r="C49" s="3" t="s">
        <v>53</v>
      </c>
      <c r="D49" s="4">
        <v>25</v>
      </c>
      <c r="E49" s="75"/>
      <c r="F49" s="21"/>
      <c r="G49" s="135"/>
      <c r="H49" s="31" t="s">
        <v>68</v>
      </c>
      <c r="I49" s="21"/>
      <c r="J49" s="129"/>
      <c r="K49" s="31" t="s">
        <v>64</v>
      </c>
    </row>
    <row r="50" spans="1:11" ht="43.5" thickBot="1">
      <c r="A50" s="79"/>
      <c r="B50" s="74"/>
      <c r="C50" s="9" t="s">
        <v>53</v>
      </c>
      <c r="D50" s="33">
        <v>25</v>
      </c>
      <c r="E50" s="76"/>
      <c r="F50" s="21"/>
      <c r="G50" s="136"/>
      <c r="H50" s="19" t="s">
        <v>69</v>
      </c>
      <c r="I50" s="21"/>
      <c r="J50" s="130"/>
      <c r="K50" s="19" t="s">
        <v>65</v>
      </c>
    </row>
    <row r="51" spans="1:11" ht="6" customHeight="1" thickBot="1">
      <c r="A51" s="93"/>
      <c r="B51" s="93"/>
      <c r="C51" s="93"/>
      <c r="D51" s="93"/>
      <c r="E51" s="93"/>
      <c r="F51" s="93"/>
      <c r="G51" s="93"/>
      <c r="H51" s="93"/>
      <c r="I51" s="93"/>
      <c r="J51" s="93"/>
      <c r="K51" s="93"/>
    </row>
    <row r="52" spans="1:11" ht="197.25" customHeight="1">
      <c r="A52" s="77" t="s">
        <v>83</v>
      </c>
      <c r="B52" s="72" t="s">
        <v>78</v>
      </c>
      <c r="C52" s="5" t="s">
        <v>84</v>
      </c>
      <c r="D52" s="32">
        <v>0</v>
      </c>
      <c r="E52" s="159">
        <v>100</v>
      </c>
      <c r="F52" s="21"/>
      <c r="G52" s="128">
        <v>100</v>
      </c>
      <c r="H52" s="97"/>
      <c r="I52" s="21"/>
      <c r="J52" s="128">
        <v>100</v>
      </c>
      <c r="K52" s="97"/>
    </row>
    <row r="53" spans="1:11" ht="170.25" customHeight="1">
      <c r="A53" s="78"/>
      <c r="B53" s="73"/>
      <c r="C53" s="3" t="s">
        <v>85</v>
      </c>
      <c r="D53" s="4">
        <v>0</v>
      </c>
      <c r="E53" s="75"/>
      <c r="F53" s="21"/>
      <c r="G53" s="129"/>
      <c r="H53" s="156"/>
      <c r="I53" s="21"/>
      <c r="J53" s="129"/>
      <c r="K53" s="156"/>
    </row>
    <row r="54" spans="1:11" ht="100.5" thickBot="1">
      <c r="A54" s="79"/>
      <c r="B54" s="74"/>
      <c r="C54" s="9" t="s">
        <v>86</v>
      </c>
      <c r="D54" s="33">
        <v>100</v>
      </c>
      <c r="E54" s="76"/>
      <c r="F54" s="21"/>
      <c r="G54" s="130"/>
      <c r="H54" s="115"/>
      <c r="I54" s="21"/>
      <c r="J54" s="130"/>
      <c r="K54" s="115"/>
    </row>
    <row r="55" spans="1:11" ht="6" customHeight="1" thickBot="1">
      <c r="A55" s="93"/>
      <c r="B55" s="93"/>
      <c r="C55" s="93"/>
      <c r="D55" s="93"/>
      <c r="E55" s="93"/>
      <c r="F55" s="93"/>
      <c r="G55" s="93"/>
      <c r="H55" s="93"/>
      <c r="I55" s="93"/>
      <c r="J55" s="93"/>
      <c r="K55" s="93"/>
    </row>
    <row r="56" spans="1:11" ht="99.75">
      <c r="A56" s="77" t="s">
        <v>77</v>
      </c>
      <c r="B56" s="72" t="s">
        <v>78</v>
      </c>
      <c r="C56" s="5" t="s">
        <v>80</v>
      </c>
      <c r="D56" s="32">
        <v>100</v>
      </c>
      <c r="E56" s="159">
        <v>100</v>
      </c>
      <c r="F56" s="21"/>
      <c r="G56" s="128">
        <v>100</v>
      </c>
      <c r="H56" s="97" t="s">
        <v>82</v>
      </c>
      <c r="I56" s="21"/>
      <c r="J56" s="128">
        <v>100</v>
      </c>
      <c r="K56" s="97" t="s">
        <v>81</v>
      </c>
    </row>
    <row r="57" spans="1:11" ht="72" thickBot="1">
      <c r="A57" s="79"/>
      <c r="B57" s="74"/>
      <c r="C57" s="9" t="s">
        <v>79</v>
      </c>
      <c r="D57" s="33">
        <v>50</v>
      </c>
      <c r="E57" s="76"/>
      <c r="F57" s="21"/>
      <c r="G57" s="130"/>
      <c r="H57" s="115"/>
      <c r="I57" s="21"/>
      <c r="J57" s="130"/>
      <c r="K57" s="115"/>
    </row>
    <row r="58" spans="1:11" ht="6.75" customHeight="1" thickBot="1">
      <c r="A58" s="93"/>
      <c r="B58" s="93"/>
      <c r="C58" s="93"/>
      <c r="D58" s="93"/>
      <c r="E58" s="93"/>
      <c r="F58" s="93"/>
      <c r="G58" s="93"/>
      <c r="H58" s="93"/>
      <c r="I58" s="93"/>
      <c r="J58" s="93"/>
      <c r="K58" s="93"/>
    </row>
    <row r="59" spans="1:11" s="34" customFormat="1" ht="57.75" thickBot="1">
      <c r="A59" s="49" t="s">
        <v>7</v>
      </c>
      <c r="B59" s="50" t="s">
        <v>75</v>
      </c>
      <c r="C59" s="51" t="s">
        <v>76</v>
      </c>
      <c r="D59" s="50">
        <v>200</v>
      </c>
      <c r="E59" s="52">
        <v>200</v>
      </c>
      <c r="F59" s="24"/>
      <c r="G59" s="53">
        <v>100</v>
      </c>
      <c r="H59" s="54" t="s">
        <v>73</v>
      </c>
      <c r="I59" s="24"/>
      <c r="J59" s="53">
        <v>200</v>
      </c>
      <c r="K59" s="54" t="s">
        <v>74</v>
      </c>
    </row>
    <row r="60" spans="1:11" ht="19.5" thickBot="1">
      <c r="A60" s="151" t="s">
        <v>9</v>
      </c>
      <c r="B60" s="152"/>
      <c r="C60" s="152"/>
      <c r="D60" s="60"/>
      <c r="E60" s="61">
        <f>SUM(E33:E59)</f>
        <v>1200</v>
      </c>
      <c r="F60" s="47"/>
      <c r="G60" s="62">
        <f>SUM(G33:G59)</f>
        <v>1000</v>
      </c>
      <c r="H60" s="63"/>
      <c r="I60" s="48"/>
      <c r="J60" s="62">
        <f>SUM(J33:J59)</f>
        <v>1200</v>
      </c>
      <c r="K60" s="64"/>
    </row>
    <row r="61" ht="15">
      <c r="M61" s="16"/>
    </row>
    <row r="62" ht="15">
      <c r="M62" s="16"/>
    </row>
    <row r="63" spans="13:14" ht="15">
      <c r="M63" s="18"/>
      <c r="N63" s="17"/>
    </row>
  </sheetData>
  <sheetProtection/>
  <mergeCells count="95">
    <mergeCell ref="H56:H57"/>
    <mergeCell ref="J56:J57"/>
    <mergeCell ref="K56:K57"/>
    <mergeCell ref="A52:A54"/>
    <mergeCell ref="E52:E54"/>
    <mergeCell ref="A56:A57"/>
    <mergeCell ref="B56:B57"/>
    <mergeCell ref="E56:E57"/>
    <mergeCell ref="G56:G57"/>
    <mergeCell ref="B42:B43"/>
    <mergeCell ref="G52:G54"/>
    <mergeCell ref="G42:G43"/>
    <mergeCell ref="K52:K54"/>
    <mergeCell ref="H52:H54"/>
    <mergeCell ref="A35:K35"/>
    <mergeCell ref="A37:K37"/>
    <mergeCell ref="E45:E47"/>
    <mergeCell ref="G39:H39"/>
    <mergeCell ref="J39:K39"/>
    <mergeCell ref="A39:E39"/>
    <mergeCell ref="A40:A43"/>
    <mergeCell ref="G40:G41"/>
    <mergeCell ref="E42:E43"/>
    <mergeCell ref="K42:K43"/>
    <mergeCell ref="E40:E41"/>
    <mergeCell ref="A60:C60"/>
    <mergeCell ref="A58:K58"/>
    <mergeCell ref="B52:B54"/>
    <mergeCell ref="J40:J41"/>
    <mergeCell ref="J42:J43"/>
    <mergeCell ref="H40:H41"/>
    <mergeCell ref="H42:H43"/>
    <mergeCell ref="J52:J54"/>
    <mergeCell ref="H33:H34"/>
    <mergeCell ref="J33:J34"/>
    <mergeCell ref="A32:E32"/>
    <mergeCell ref="K40:K41"/>
    <mergeCell ref="B40:B41"/>
    <mergeCell ref="A33:A34"/>
    <mergeCell ref="D33:D34"/>
    <mergeCell ref="E33:E34"/>
    <mergeCell ref="G33:G34"/>
    <mergeCell ref="J45:J47"/>
    <mergeCell ref="J48:J50"/>
    <mergeCell ref="G45:G47"/>
    <mergeCell ref="G48:G50"/>
    <mergeCell ref="A6:E6"/>
    <mergeCell ref="J11:K11"/>
    <mergeCell ref="A21:E21"/>
    <mergeCell ref="A17:K17"/>
    <mergeCell ref="A19:K19"/>
    <mergeCell ref="A18:E18"/>
    <mergeCell ref="D12:E12"/>
    <mergeCell ref="D13:E13"/>
    <mergeCell ref="D14:E14"/>
    <mergeCell ref="A2:K2"/>
    <mergeCell ref="A3:K3"/>
    <mergeCell ref="A4:K4"/>
    <mergeCell ref="A29:K29"/>
    <mergeCell ref="A5:K5"/>
    <mergeCell ref="G11:H11"/>
    <mergeCell ref="A15:K15"/>
    <mergeCell ref="A16:K16"/>
    <mergeCell ref="A11:E11"/>
    <mergeCell ref="A12:B14"/>
    <mergeCell ref="A9:K9"/>
    <mergeCell ref="G6:H6"/>
    <mergeCell ref="A23:K23"/>
    <mergeCell ref="A24:K24"/>
    <mergeCell ref="A8:K8"/>
    <mergeCell ref="A7:K7"/>
    <mergeCell ref="A10:B10"/>
    <mergeCell ref="D10:E10"/>
    <mergeCell ref="F10:F14"/>
    <mergeCell ref="J6:K6"/>
    <mergeCell ref="I10:I14"/>
    <mergeCell ref="A51:K51"/>
    <mergeCell ref="A44:K44"/>
    <mergeCell ref="A55:K55"/>
    <mergeCell ref="A20:E20"/>
    <mergeCell ref="A22:K22"/>
    <mergeCell ref="E48:E50"/>
    <mergeCell ref="A45:A50"/>
    <mergeCell ref="B45:B47"/>
    <mergeCell ref="B48:B50"/>
    <mergeCell ref="K33:K34"/>
    <mergeCell ref="A36:K36"/>
    <mergeCell ref="A25:E25"/>
    <mergeCell ref="A26:K26"/>
    <mergeCell ref="A27:E27"/>
    <mergeCell ref="A30:K30"/>
    <mergeCell ref="G32:H32"/>
    <mergeCell ref="J32:K32"/>
    <mergeCell ref="B33:B34"/>
    <mergeCell ref="C33:C3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3:L13"/>
  <sheetViews>
    <sheetView zoomScale="70" zoomScaleNormal="70" zoomScalePageLayoutView="0" workbookViewId="0" topLeftCell="A1">
      <selection activeCell="I13" sqref="I13"/>
    </sheetView>
  </sheetViews>
  <sheetFormatPr defaultColWidth="11.421875" defaultRowHeight="15"/>
  <cols>
    <col min="1" max="1" width="18.00390625" style="0" bestFit="1" customWidth="1"/>
    <col min="4" max="4" width="12.00390625" style="0" bestFit="1" customWidth="1"/>
    <col min="6" max="6" width="59.140625" style="0" customWidth="1"/>
    <col min="7" max="7" width="1.1484375" style="0" customWidth="1"/>
    <col min="9" max="9" width="31.57421875" style="0" customWidth="1"/>
    <col min="10" max="10" width="0.9921875" style="0" customWidth="1"/>
    <col min="12" max="12" width="31.140625" style="0" customWidth="1"/>
  </cols>
  <sheetData>
    <row r="2" ht="15.75" thickBot="1"/>
    <row r="3" spans="1:12" ht="18.75" customHeight="1" thickBot="1">
      <c r="A3" s="169" t="s">
        <v>90</v>
      </c>
      <c r="B3" s="170"/>
      <c r="C3" s="170"/>
      <c r="D3" s="170"/>
      <c r="E3" s="170"/>
      <c r="F3" s="170"/>
      <c r="G3" s="170"/>
      <c r="H3" s="170"/>
      <c r="I3" s="170"/>
      <c r="J3" s="170"/>
      <c r="K3" s="170"/>
      <c r="L3" s="171"/>
    </row>
    <row r="4" spans="1:12" ht="6.75" customHeight="1" thickBot="1">
      <c r="A4" s="167"/>
      <c r="B4" s="167"/>
      <c r="C4" s="167"/>
      <c r="D4" s="167"/>
      <c r="E4" s="167"/>
      <c r="F4" s="167"/>
      <c r="G4" s="167"/>
      <c r="H4" s="167"/>
      <c r="I4" s="167"/>
      <c r="J4" s="167"/>
      <c r="K4" s="167"/>
      <c r="L4" s="167"/>
    </row>
    <row r="5" spans="1:12" ht="40.5" customHeight="1" thickBot="1">
      <c r="A5" s="66"/>
      <c r="B5" s="66"/>
      <c r="C5" s="66"/>
      <c r="D5" s="66"/>
      <c r="E5" s="66"/>
      <c r="F5" s="66"/>
      <c r="H5" s="82" t="s">
        <v>6</v>
      </c>
      <c r="I5" s="84"/>
      <c r="K5" s="82" t="s">
        <v>29</v>
      </c>
      <c r="L5" s="84"/>
    </row>
    <row r="6" spans="1:12" ht="6.75" customHeight="1" thickBot="1">
      <c r="A6" s="34"/>
      <c r="B6" s="88"/>
      <c r="C6" s="88"/>
      <c r="D6" s="88"/>
      <c r="E6" s="88"/>
      <c r="F6" s="88"/>
      <c r="G6" s="88"/>
      <c r="H6" s="88"/>
      <c r="I6" s="88"/>
      <c r="J6" s="88"/>
      <c r="K6" s="88"/>
      <c r="L6" s="88"/>
    </row>
    <row r="7" spans="1:12" ht="18.75" thickBot="1">
      <c r="A7" s="55" t="s">
        <v>41</v>
      </c>
      <c r="B7" s="174" t="s">
        <v>22</v>
      </c>
      <c r="C7" s="174"/>
      <c r="D7" s="174"/>
      <c r="E7" s="174"/>
      <c r="F7" s="175"/>
      <c r="G7" s="23"/>
      <c r="H7" s="55" t="s">
        <v>19</v>
      </c>
      <c r="I7" s="56" t="s">
        <v>61</v>
      </c>
      <c r="J7" s="23"/>
      <c r="K7" s="55" t="s">
        <v>19</v>
      </c>
      <c r="L7" s="56" t="s">
        <v>20</v>
      </c>
    </row>
    <row r="8" spans="1:12" ht="6.75" customHeight="1" thickBot="1">
      <c r="A8" s="168"/>
      <c r="B8" s="168"/>
      <c r="C8" s="168"/>
      <c r="D8" s="168"/>
      <c r="E8" s="168"/>
      <c r="F8" s="168"/>
      <c r="G8" s="23"/>
      <c r="H8" s="168"/>
      <c r="I8" s="168"/>
      <c r="J8" s="23"/>
      <c r="K8" s="168"/>
      <c r="L8" s="168"/>
    </row>
    <row r="9" spans="1:12" ht="18.75" customHeight="1">
      <c r="A9" s="161" t="s">
        <v>39</v>
      </c>
      <c r="B9" s="172" t="s">
        <v>54</v>
      </c>
      <c r="C9" s="172"/>
      <c r="D9" s="172"/>
      <c r="E9" s="172"/>
      <c r="F9" s="173"/>
      <c r="G9" s="23"/>
      <c r="H9" s="40" t="s">
        <v>21</v>
      </c>
      <c r="I9" s="41"/>
      <c r="J9" s="23"/>
      <c r="K9" s="40" t="s">
        <v>21</v>
      </c>
      <c r="L9" s="41"/>
    </row>
    <row r="10" spans="1:12" ht="138" customHeight="1" thickBot="1">
      <c r="A10" s="163"/>
      <c r="B10" s="176" t="s">
        <v>40</v>
      </c>
      <c r="C10" s="176"/>
      <c r="D10" s="176"/>
      <c r="E10" s="176"/>
      <c r="F10" s="177"/>
      <c r="G10" s="35"/>
      <c r="H10" s="42"/>
      <c r="I10" s="43" t="s">
        <v>66</v>
      </c>
      <c r="J10" s="38"/>
      <c r="K10" s="42" t="s">
        <v>21</v>
      </c>
      <c r="L10" s="44"/>
    </row>
    <row r="11" spans="1:12" ht="6.75" customHeight="1" thickBot="1">
      <c r="A11" s="34"/>
      <c r="B11" s="34"/>
      <c r="C11" s="34"/>
      <c r="D11" s="34"/>
      <c r="E11" s="34"/>
      <c r="F11" s="34"/>
      <c r="G11" s="34"/>
      <c r="H11" s="34"/>
      <c r="I11" s="34"/>
      <c r="J11" s="34"/>
      <c r="K11" s="34"/>
      <c r="L11" s="34"/>
    </row>
    <row r="12" spans="1:12" ht="18.75">
      <c r="A12" s="161" t="s">
        <v>42</v>
      </c>
      <c r="B12" s="172" t="s">
        <v>54</v>
      </c>
      <c r="C12" s="172"/>
      <c r="D12" s="172"/>
      <c r="E12" s="172"/>
      <c r="F12" s="173"/>
      <c r="G12" s="34"/>
      <c r="H12" s="40" t="s">
        <v>21</v>
      </c>
      <c r="I12" s="45"/>
      <c r="J12" s="34"/>
      <c r="K12" s="40" t="s">
        <v>21</v>
      </c>
      <c r="L12" s="45"/>
    </row>
    <row r="13" spans="1:12" ht="134.25" customHeight="1" thickBot="1">
      <c r="A13" s="163"/>
      <c r="B13" s="176" t="s">
        <v>40</v>
      </c>
      <c r="C13" s="176"/>
      <c r="D13" s="176"/>
      <c r="E13" s="176"/>
      <c r="F13" s="177"/>
      <c r="G13" s="34"/>
      <c r="H13" s="42" t="s">
        <v>21</v>
      </c>
      <c r="I13" s="46"/>
      <c r="J13" s="34"/>
      <c r="K13" s="42" t="s">
        <v>21</v>
      </c>
      <c r="L13" s="46"/>
    </row>
  </sheetData>
  <sheetProtection/>
  <mergeCells count="16">
    <mergeCell ref="A3:L3"/>
    <mergeCell ref="A9:A10"/>
    <mergeCell ref="B9:F9"/>
    <mergeCell ref="A12:A13"/>
    <mergeCell ref="B12:F12"/>
    <mergeCell ref="B6:L6"/>
    <mergeCell ref="B7:F7"/>
    <mergeCell ref="B10:F10"/>
    <mergeCell ref="B13:F13"/>
    <mergeCell ref="A8:F8"/>
    <mergeCell ref="A4:L4"/>
    <mergeCell ref="H8:I8"/>
    <mergeCell ref="K8:L8"/>
    <mergeCell ref="A5:F5"/>
    <mergeCell ref="H5:I5"/>
    <mergeCell ref="K5:L5"/>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udistrital</dc:creator>
  <cp:keywords/>
  <dc:description/>
  <cp:lastModifiedBy>PVicerrec11</cp:lastModifiedBy>
  <dcterms:created xsi:type="dcterms:W3CDTF">2010-08-25T15:09:53Z</dcterms:created>
  <dcterms:modified xsi:type="dcterms:W3CDTF">2010-12-17T15:37:20Z</dcterms:modified>
  <cp:category/>
  <cp:version/>
  <cp:contentType/>
  <cp:contentStatus/>
</cp:coreProperties>
</file>