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NSOLIDADO" sheetId="1" r:id="rId1"/>
    <sheet name="EVALUACION ECONOMICA" sheetId="2" r:id="rId2"/>
  </sheets>
  <definedNames>
    <definedName name="_xlnm.Print_Area" localSheetId="0">'CONSOLIDADO'!$A$1:$V$28</definedName>
  </definedNames>
  <calcPr fullCalcOnLoad="1"/>
</workbook>
</file>

<file path=xl/sharedStrings.xml><?xml version="1.0" encoding="utf-8"?>
<sst xmlns="http://schemas.openxmlformats.org/spreadsheetml/2006/main" count="130" uniqueCount="50">
  <si>
    <t>UNIVERSIDAD DISTRITAL FRANCISCO JOSÉ DE CALDAS</t>
  </si>
  <si>
    <t>VICERRECTORIA ADMINISTRATIVA Y FINANCIERA</t>
  </si>
  <si>
    <t>EVALUACIÓN JURIDICA</t>
  </si>
  <si>
    <t>EVALUACIÓN FINANCIERA</t>
  </si>
  <si>
    <t>EVALUACIÓN TÉCNICA</t>
  </si>
  <si>
    <t>PROPONENTES EVALUADOS</t>
  </si>
  <si>
    <t>TIPO DE EVALUACIÓN</t>
  </si>
  <si>
    <t>RESUMEN DE LAS EVALUACIONES JURIDICA,FINANCIERA Y TÉCNICA</t>
  </si>
  <si>
    <t>NOTAS:</t>
  </si>
  <si>
    <t>Documentos Financieros</t>
  </si>
  <si>
    <t>Indicadores Financieros</t>
  </si>
  <si>
    <t>Cumple</t>
  </si>
  <si>
    <t>EVALUACIÓN GENERAL</t>
  </si>
  <si>
    <t>1. La evaluación General será el resultado de los estados de cumplimiento de las tres evaluaciones de los factores de admisibilidad.</t>
  </si>
  <si>
    <t>CUMPLE</t>
  </si>
  <si>
    <t xml:space="preserve">CUMPLE </t>
  </si>
  <si>
    <t>HERRAMIENTAS Y COMPLEMENTOS LTDA</t>
  </si>
  <si>
    <t>INTERAMERICANA DE SUMINISTROS</t>
  </si>
  <si>
    <t>FF SOLUCIONES S.A</t>
  </si>
  <si>
    <t>PROPONENTES HABILITADOS PARA LA EVALUACION ECONÓMICA</t>
  </si>
  <si>
    <t>EVALUACIÓN ECONÓMICA</t>
  </si>
  <si>
    <t>OBSERVACIONES:</t>
  </si>
  <si>
    <t>CONVOCATORIA PÚBLICA No. 008 DE 2010</t>
  </si>
  <si>
    <t>DISTRIBUIDORA ELÉCTRICA UNIÓN LTDA</t>
  </si>
  <si>
    <t>FERRETERIA SAN ROQUE 2,</t>
  </si>
  <si>
    <t>FERRETERIA IMPERIAL LTDA</t>
  </si>
  <si>
    <t>FERRETERIA BRAND LTDA</t>
  </si>
  <si>
    <t>FERRETERIA SURAMERICANA LTDA</t>
  </si>
  <si>
    <t>FERRETERIA NICHOLSON</t>
  </si>
  <si>
    <t>FERRETERIA LA ESCUADRA LTDA</t>
  </si>
  <si>
    <t>VISITA TECNICA COMERCIAL</t>
  </si>
  <si>
    <t>IE</t>
  </si>
  <si>
    <r>
      <t xml:space="preserve">Se asignarán </t>
    </r>
    <r>
      <rPr>
        <b/>
        <sz val="11"/>
        <rFont val="Century Schoolbook"/>
        <family val="1"/>
      </rPr>
      <t xml:space="preserve">Mil puntos (1000), </t>
    </r>
    <r>
      <rPr>
        <sz val="11"/>
        <rFont val="Century Schoolbook"/>
        <family val="1"/>
      </rPr>
      <t>al proponente que cumpla con el total de elementos seleccionados al azar y a las demás un puntaje proporcional de acuerdo con la siguiente regla:</t>
    </r>
  </si>
  <si>
    <t>P= (TEP/TES) *1000</t>
  </si>
  <si>
    <r>
      <t xml:space="preserve">Donde: </t>
    </r>
    <r>
      <rPr>
        <sz val="12"/>
        <rFont val="Century Schoolbook"/>
        <family val="1"/>
      </rPr>
      <t>TEEP = Total elementos encontrados por Proponente.</t>
    </r>
  </si>
  <si>
    <t>TES = Total de elementos Seleccionados (30)</t>
  </si>
  <si>
    <t>FERRETERIA SAN ROQUE 2.</t>
  </si>
  <si>
    <t>PUNTAJE OBTENIDO VISITA COMERCIAL</t>
  </si>
  <si>
    <t>1. MENOR PRECIO</t>
  </si>
  <si>
    <r>
      <t xml:space="preserve">Se asignarán </t>
    </r>
    <r>
      <rPr>
        <b/>
        <sz val="11"/>
        <rFont val="Century Schoolbook"/>
        <family val="1"/>
      </rPr>
      <t xml:space="preserve">Diez (10) puntos, </t>
    </r>
    <r>
      <rPr>
        <sz val="11"/>
        <rFont val="Century Schoolbook"/>
        <family val="1"/>
      </rPr>
      <t xml:space="preserve">a la propuesta que ofrezca el menor valor unitario de cada ítem contemplados en el Anexo No. 2, </t>
    </r>
    <r>
      <rPr>
        <sz val="12"/>
        <rFont val="Century Schoolbook"/>
        <family val="1"/>
      </rPr>
      <t>No se incluirá el valor del IVA para el cálculo de los puntajes</t>
    </r>
    <r>
      <rPr>
        <sz val="11"/>
        <rFont val="Century Schoolbook"/>
        <family val="1"/>
      </rPr>
      <t xml:space="preserve"> y a las demás un puntaje proporcional de acuerdo con la siguiente regla:</t>
    </r>
  </si>
  <si>
    <t>P= (MVTUO/VTUPE) *10</t>
  </si>
  <si>
    <t>Donde: MVTUO = Menor Valor Total Unitario Ofrecido</t>
  </si>
  <si>
    <t xml:space="preserve">              VTUPE = Valor Total Unitario Proponente Evaluado</t>
  </si>
  <si>
    <t>* El máximo puntaje será 7.000 puntos, teniendo en cuenta los 700 elementos solicitados por la Universidad.</t>
  </si>
  <si>
    <t>* Se calculara el puntaje redondeando a dos (2) decimales.</t>
  </si>
  <si>
    <t>EVALUACIÓN ECONOMICA (Valor Propuesta)</t>
  </si>
  <si>
    <t>PUNTAJE OBTENIDO MENOR PRECIO</t>
  </si>
  <si>
    <t>2. CALIFICACION VISITA TECNICA COMERCIAL</t>
  </si>
  <si>
    <t>PUNTAJE TOTAL POR PROPONENTE</t>
  </si>
  <si>
    <t>OBSERVACIONES: SE SOLICITA LA ACLARACION DE PRECIOS A LAS EMPRESAS FERRETERIA SAN ROQUE 2 Y FERRETERIA NICHILSON LAS CUALES FUERON SUBSANADAS Y APROBADAS POR EL COMITÉ.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</si>
</sst>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.0\ _P_t_s_-;\-* #,##0.0\ _P_t_s_-;_-* &quot;-&quot;??\ _P_t_s_-;_-@_-"/>
    <numFmt numFmtId="207" formatCode="_-* #,##0\ _P_t_s_-;\-* #,##0\ _P_t_s_-;_-* &quot;-&quot;??\ _P_t_s_-;_-@_-"/>
    <numFmt numFmtId="208" formatCode="_-* #,##0.0\ &quot;Pts&quot;_-;\-* #,##0.0\ &quot;Pts&quot;_-;_-* &quot;-&quot;??\ &quot;Pts&quot;_-;_-@_-"/>
    <numFmt numFmtId="209" formatCode="_-* #,##0\ &quot;Pts&quot;_-;\-* #,##0\ &quot;Pts&quot;_-;_-* &quot;-&quot;??\ &quot;Pts&quot;_-;_-@_-"/>
    <numFmt numFmtId="210" formatCode="0.00;[Red]0.00"/>
    <numFmt numFmtId="211" formatCode="0.0;[Red]0.0"/>
    <numFmt numFmtId="212" formatCode="0;[Red]0"/>
    <numFmt numFmtId="213" formatCode="0.000000"/>
    <numFmt numFmtId="214" formatCode="0.00000"/>
    <numFmt numFmtId="215" formatCode="0.0000"/>
    <numFmt numFmtId="216" formatCode="0.000"/>
    <numFmt numFmtId="217" formatCode="0.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9"/>
      <name val="Arial Narrow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2"/>
      <name val="Arial"/>
      <family val="2"/>
    </font>
    <font>
      <b/>
      <sz val="18"/>
      <color indexed="8"/>
      <name val="Arial Narrow"/>
      <family val="2"/>
    </font>
    <font>
      <sz val="11"/>
      <name val="Century Schoolbook"/>
      <family val="1"/>
    </font>
    <font>
      <b/>
      <sz val="11"/>
      <name val="Century Schoolbook"/>
      <family val="1"/>
    </font>
    <font>
      <sz val="12"/>
      <name val="Century Schoolbook"/>
      <family val="1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20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3" xfId="46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5" borderId="13" xfId="46" applyFont="1" applyFill="1" applyBorder="1" applyAlignment="1" applyProtection="1">
      <alignment horizontal="center"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7" borderId="12" xfId="0" applyFont="1" applyFill="1" applyBorder="1" applyAlignment="1">
      <alignment horizontal="center" vertical="center"/>
    </xf>
    <xf numFmtId="0" fontId="1" fillId="37" borderId="13" xfId="4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01" fontId="24" fillId="0" borderId="12" xfId="37" applyFont="1" applyFill="1" applyBorder="1" applyAlignment="1">
      <alignment horizontal="center" vertical="center" wrapText="1"/>
    </xf>
    <xf numFmtId="207" fontId="23" fillId="0" borderId="12" xfId="37" applyNumberFormat="1" applyFont="1" applyFill="1" applyBorder="1" applyAlignment="1">
      <alignment horizontal="center" vertical="center" wrapText="1"/>
    </xf>
    <xf numFmtId="207" fontId="23" fillId="0" borderId="12" xfId="37" applyNumberFormat="1" applyFont="1" applyFill="1" applyBorder="1" applyAlignment="1">
      <alignment horizontal="center" vertical="center" wrapText="1"/>
    </xf>
    <xf numFmtId="201" fontId="24" fillId="0" borderId="12" xfId="37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26" fillId="0" borderId="0" xfId="0" applyFont="1" applyAlignment="1">
      <alignment/>
    </xf>
    <xf numFmtId="0" fontId="5" fillId="38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17" fillId="39" borderId="20" xfId="0" applyFont="1" applyFill="1" applyBorder="1" applyAlignment="1">
      <alignment horizontal="center" vertical="center"/>
    </xf>
    <xf numFmtId="0" fontId="17" fillId="39" borderId="12" xfId="0" applyFont="1" applyFill="1" applyBorder="1" applyAlignment="1">
      <alignment horizontal="center" vertical="center" wrapText="1"/>
    </xf>
    <xf numFmtId="0" fontId="28" fillId="40" borderId="13" xfId="0" applyFont="1" applyFill="1" applyBorder="1" applyAlignment="1">
      <alignment horizontal="center" vertical="center" wrapText="1"/>
    </xf>
    <xf numFmtId="207" fontId="23" fillId="0" borderId="12" xfId="37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" fillId="35" borderId="13" xfId="46" applyFill="1" applyBorder="1" applyAlignment="1" applyProtection="1">
      <alignment horizontal="center" wrapText="1"/>
      <protection/>
    </xf>
    <xf numFmtId="0" fontId="1" fillId="35" borderId="21" xfId="46" applyFill="1" applyBorder="1" applyAlignment="1" applyProtection="1">
      <alignment wrapText="1"/>
      <protection/>
    </xf>
    <xf numFmtId="0" fontId="12" fillId="34" borderId="1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" fillId="33" borderId="13" xfId="46" applyFill="1" applyBorder="1" applyAlignment="1" applyProtection="1">
      <alignment horizontal="center" vertical="center" wrapText="1"/>
      <protection/>
    </xf>
    <xf numFmtId="0" fontId="1" fillId="0" borderId="21" xfId="46" applyBorder="1" applyAlignment="1" applyProtection="1">
      <alignment wrapText="1"/>
      <protection/>
    </xf>
    <xf numFmtId="0" fontId="1" fillId="35" borderId="13" xfId="46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" fillId="37" borderId="13" xfId="46" applyFill="1" applyBorder="1" applyAlignment="1" applyProtection="1">
      <alignment horizontal="center" vertical="center" wrapText="1"/>
      <protection/>
    </xf>
    <xf numFmtId="0" fontId="1" fillId="37" borderId="21" xfId="46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41" borderId="22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1" fillId="35" borderId="13" xfId="46" applyFill="1" applyBorder="1" applyAlignment="1" applyProtection="1">
      <alignment horizontal="center" vertical="center" wrapText="1"/>
      <protection/>
    </xf>
    <xf numFmtId="0" fontId="1" fillId="35" borderId="21" xfId="46" applyFill="1" applyBorder="1" applyAlignment="1" applyProtection="1">
      <alignment horizontal="center" vertical="center" wrapText="1"/>
      <protection/>
    </xf>
    <xf numFmtId="0" fontId="1" fillId="35" borderId="16" xfId="46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wrapText="1"/>
    </xf>
    <xf numFmtId="0" fontId="1" fillId="37" borderId="16" xfId="46" applyFill="1" applyBorder="1" applyAlignment="1" applyProtection="1">
      <alignment horizontal="center" vertical="center" wrapText="1"/>
      <protection/>
    </xf>
    <xf numFmtId="0" fontId="1" fillId="0" borderId="16" xfId="46" applyBorder="1" applyAlignment="1" applyProtection="1">
      <alignment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" fillId="33" borderId="13" xfId="46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1" fillId="35" borderId="16" xfId="46" applyFill="1" applyBorder="1" applyAlignment="1" applyProtection="1">
      <alignment wrapText="1"/>
      <protection/>
    </xf>
    <xf numFmtId="0" fontId="14" fillId="36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207" fontId="25" fillId="39" borderId="12" xfId="37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wrapText="1"/>
    </xf>
    <xf numFmtId="207" fontId="19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28" fillId="40" borderId="13" xfId="0" applyFont="1" applyFill="1" applyBorder="1" applyAlignment="1">
      <alignment horizontal="center" vertical="center" wrapText="1"/>
    </xf>
    <xf numFmtId="0" fontId="28" fillId="40" borderId="16" xfId="0" applyFont="1" applyFill="1" applyBorder="1" applyAlignment="1">
      <alignment horizontal="center" vertical="center" wrapText="1"/>
    </xf>
    <xf numFmtId="0" fontId="17" fillId="41" borderId="13" xfId="0" applyFont="1" applyFill="1" applyBorder="1" applyAlignment="1">
      <alignment horizontal="center" vertical="center" wrapText="1"/>
    </xf>
    <xf numFmtId="0" fontId="17" fillId="41" borderId="21" xfId="0" applyFont="1" applyFill="1" applyBorder="1" applyAlignment="1">
      <alignment horizontal="center" vertical="center" wrapText="1"/>
    </xf>
    <xf numFmtId="0" fontId="17" fillId="41" borderId="16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164" fontId="18" fillId="38" borderId="13" xfId="37" applyNumberFormat="1" applyFont="1" applyFill="1" applyBorder="1" applyAlignment="1">
      <alignment horizontal="center" vertical="center" wrapText="1"/>
    </xf>
    <xf numFmtId="164" fontId="18" fillId="38" borderId="16" xfId="37" applyNumberFormat="1" applyFont="1" applyFill="1" applyBorder="1" applyAlignment="1">
      <alignment horizontal="center" vertical="center" wrapText="1"/>
    </xf>
    <xf numFmtId="164" fontId="18" fillId="38" borderId="21" xfId="37" applyNumberFormat="1" applyFont="1" applyFill="1" applyBorder="1" applyAlignment="1">
      <alignment horizontal="center" vertical="center" wrapText="1"/>
    </xf>
    <xf numFmtId="201" fontId="25" fillId="39" borderId="13" xfId="37" applyFont="1" applyFill="1" applyBorder="1" applyAlignment="1">
      <alignment horizontal="center" vertical="center" wrapText="1"/>
    </xf>
    <xf numFmtId="201" fontId="25" fillId="39" borderId="16" xfId="37" applyFont="1" applyFill="1" applyBorder="1" applyAlignment="1">
      <alignment horizontal="center" vertical="center" wrapText="1"/>
    </xf>
    <xf numFmtId="164" fontId="18" fillId="38" borderId="24" xfId="3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VALUACI&#65533;N%20FINANCIERA%20CP%2004.xls" TargetMode="External" /><Relationship Id="rId2" Type="http://schemas.openxmlformats.org/officeDocument/2006/relationships/hyperlink" Target="EVALUACI&#65533;N%20FINANCIERA%20CP%2004.xls" TargetMode="External" /><Relationship Id="rId3" Type="http://schemas.openxmlformats.org/officeDocument/2006/relationships/hyperlink" Target="EVALUACI&#65533;N%20FINANCIERA%20CP%2004.xls" TargetMode="External" /><Relationship Id="rId4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5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6" Type="http://schemas.openxmlformats.org/officeDocument/2006/relationships/hyperlink" Target="EVALUACI&#65533;N%20TECNICA.xls" TargetMode="External" /><Relationship Id="rId7" Type="http://schemas.openxmlformats.org/officeDocument/2006/relationships/hyperlink" Target="EVALUACI&#65533;N%20TECNICA.xls" TargetMode="External" /><Relationship Id="rId8" Type="http://schemas.openxmlformats.org/officeDocument/2006/relationships/hyperlink" Target="EVALUACI&#65533;N%20TECNICA.xls" TargetMode="External" /><Relationship Id="rId9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0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1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2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3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4" Type="http://schemas.openxmlformats.org/officeDocument/2006/relationships/hyperlink" Target="EVALUACION%20JURIDICA.xls" TargetMode="External" /><Relationship Id="rId15" Type="http://schemas.openxmlformats.org/officeDocument/2006/relationships/hyperlink" Target="EVALUACI&#65533;N%20FINANCIERA%20CP%2004.xls" TargetMode="External" /><Relationship Id="rId16" Type="http://schemas.openxmlformats.org/officeDocument/2006/relationships/hyperlink" Target="EVALUACION%20JURIDICA.xls" TargetMode="External" /><Relationship Id="rId17" Type="http://schemas.openxmlformats.org/officeDocument/2006/relationships/hyperlink" Target="EVALUACION%20JURIDICA.xls" TargetMode="External" /><Relationship Id="rId18" Type="http://schemas.openxmlformats.org/officeDocument/2006/relationships/hyperlink" Target="EVALUACION%20JURIDICA.xls" TargetMode="External" /><Relationship Id="rId19" Type="http://schemas.openxmlformats.org/officeDocument/2006/relationships/hyperlink" Target="EVALUACION%20JURIDICA.xls" TargetMode="External" /><Relationship Id="rId20" Type="http://schemas.openxmlformats.org/officeDocument/2006/relationships/hyperlink" Target="EVALUACI&#65533;N%20FINANCIERA%20CP%2004.xls" TargetMode="External" /><Relationship Id="rId21" Type="http://schemas.openxmlformats.org/officeDocument/2006/relationships/hyperlink" Target="EVALUACION%20JURIDICA.xls" TargetMode="External" /><Relationship Id="rId22" Type="http://schemas.openxmlformats.org/officeDocument/2006/relationships/hyperlink" Target="EVALUACI&#65533;N%20FINANCIERA%20CP%2004.xls" TargetMode="External" /><Relationship Id="rId23" Type="http://schemas.openxmlformats.org/officeDocument/2006/relationships/hyperlink" Target="EVALUACI&#65533;N%20TECNICA.xls" TargetMode="External" /><Relationship Id="rId24" Type="http://schemas.openxmlformats.org/officeDocument/2006/relationships/hyperlink" Target="EVALUACION%20JURIDICA.xls" TargetMode="External" /><Relationship Id="rId25" Type="http://schemas.openxmlformats.org/officeDocument/2006/relationships/hyperlink" Target="EVALUACI&#65533;N%20FINANCIERA%20CP%2004.xls" TargetMode="External" /><Relationship Id="rId26" Type="http://schemas.openxmlformats.org/officeDocument/2006/relationships/hyperlink" Target="EVALUACI&#65533;N%20TECNICA.xls" TargetMode="External" /><Relationship Id="rId27" Type="http://schemas.openxmlformats.org/officeDocument/2006/relationships/hyperlink" Target="EVALUACION%20JURIDICA.xls" TargetMode="External" /><Relationship Id="rId28" Type="http://schemas.openxmlformats.org/officeDocument/2006/relationships/hyperlink" Target="EVALUACI&#65533;N%20TECNICA.xls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Normal="80" zoomScaleSheetLayoutView="100" zoomScalePageLayoutView="0" workbookViewId="0" topLeftCell="D4">
      <selection activeCell="K24" sqref="K24"/>
    </sheetView>
  </sheetViews>
  <sheetFormatPr defaultColWidth="9.140625" defaultRowHeight="12.75"/>
  <cols>
    <col min="1" max="1" width="11.421875" style="0" customWidth="1"/>
    <col min="2" max="2" width="39.28125" style="0" bestFit="1" customWidth="1"/>
    <col min="3" max="3" width="22.28125" style="0" customWidth="1"/>
    <col min="4" max="4" width="11.421875" style="0" customWidth="1"/>
    <col min="5" max="5" width="9.140625" style="0" customWidth="1"/>
    <col min="6" max="6" width="9.140625" style="0" hidden="1" customWidth="1"/>
  </cols>
  <sheetData>
    <row r="1" spans="1:8" ht="16.5" customHeight="1">
      <c r="A1" s="1"/>
      <c r="B1" s="62" t="s">
        <v>0</v>
      </c>
      <c r="C1" s="62"/>
      <c r="D1" s="62"/>
      <c r="E1" s="62"/>
      <c r="F1" s="62"/>
      <c r="G1" s="62"/>
      <c r="H1" s="62"/>
    </row>
    <row r="2" spans="1:8" ht="16.5" customHeight="1">
      <c r="A2" s="1"/>
      <c r="B2" s="62" t="s">
        <v>1</v>
      </c>
      <c r="C2" s="62"/>
      <c r="D2" s="62"/>
      <c r="E2" s="62"/>
      <c r="F2" s="62"/>
      <c r="G2" s="62"/>
      <c r="H2" s="62"/>
    </row>
    <row r="3" spans="1:8" ht="16.5" customHeight="1">
      <c r="A3" s="1"/>
      <c r="B3" s="62" t="s">
        <v>22</v>
      </c>
      <c r="C3" s="62"/>
      <c r="D3" s="62"/>
      <c r="E3" s="62"/>
      <c r="F3" s="62"/>
      <c r="G3" s="62"/>
      <c r="H3" s="62"/>
    </row>
    <row r="4" spans="1:4" ht="16.5">
      <c r="A4" s="1"/>
      <c r="B4" s="1"/>
      <c r="C4" s="1"/>
      <c r="D4" s="1"/>
    </row>
    <row r="5" spans="1:4" ht="16.5" customHeight="1">
      <c r="A5" s="1"/>
      <c r="B5" s="62" t="s">
        <v>7</v>
      </c>
      <c r="C5" s="62"/>
      <c r="D5" s="1"/>
    </row>
    <row r="6" spans="1:4" ht="16.5">
      <c r="A6" s="1"/>
      <c r="B6" s="1"/>
      <c r="C6" s="1"/>
      <c r="D6" s="1"/>
    </row>
    <row r="7" spans="1:22" ht="32.25" customHeight="1" thickBot="1">
      <c r="A7" s="1"/>
      <c r="B7" s="1"/>
      <c r="C7" s="63" t="s">
        <v>5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51.75" customHeight="1" thickBot="1">
      <c r="A8" s="1"/>
      <c r="B8" s="11" t="s">
        <v>6</v>
      </c>
      <c r="C8" s="19" t="s">
        <v>23</v>
      </c>
      <c r="D8" s="60" t="s">
        <v>17</v>
      </c>
      <c r="E8" s="61"/>
      <c r="F8" s="20"/>
      <c r="G8" s="60" t="s">
        <v>24</v>
      </c>
      <c r="H8" s="61"/>
      <c r="I8" s="60" t="s">
        <v>25</v>
      </c>
      <c r="J8" s="61"/>
      <c r="K8" s="60" t="s">
        <v>16</v>
      </c>
      <c r="L8" s="61"/>
      <c r="M8" s="60" t="s">
        <v>18</v>
      </c>
      <c r="N8" s="61"/>
      <c r="O8" s="60" t="s">
        <v>26</v>
      </c>
      <c r="P8" s="61"/>
      <c r="Q8" s="60" t="s">
        <v>27</v>
      </c>
      <c r="R8" s="61"/>
      <c r="S8" s="60" t="s">
        <v>28</v>
      </c>
      <c r="T8" s="61"/>
      <c r="U8" s="60" t="s">
        <v>29</v>
      </c>
      <c r="V8" s="78"/>
    </row>
    <row r="9" spans="1:22" ht="24" customHeight="1" thickBot="1">
      <c r="A9" s="1"/>
      <c r="B9" s="23" t="s">
        <v>2</v>
      </c>
      <c r="C9" s="24" t="s">
        <v>14</v>
      </c>
      <c r="D9" s="57" t="s">
        <v>14</v>
      </c>
      <c r="E9" s="58"/>
      <c r="F9" s="70"/>
      <c r="G9" s="57" t="s">
        <v>14</v>
      </c>
      <c r="H9" s="58"/>
      <c r="I9" s="57" t="s">
        <v>14</v>
      </c>
      <c r="J9" s="58"/>
      <c r="K9" s="57" t="s">
        <v>14</v>
      </c>
      <c r="L9" s="58"/>
      <c r="M9" s="57" t="s">
        <v>14</v>
      </c>
      <c r="N9" s="58"/>
      <c r="O9" s="57" t="s">
        <v>14</v>
      </c>
      <c r="P9" s="58"/>
      <c r="Q9" s="57" t="s">
        <v>14</v>
      </c>
      <c r="R9" s="58"/>
      <c r="S9" s="57" t="s">
        <v>14</v>
      </c>
      <c r="T9" s="58"/>
      <c r="U9" s="57" t="s">
        <v>14</v>
      </c>
      <c r="V9" s="70"/>
    </row>
    <row r="10" spans="1:22" ht="15" customHeight="1" thickBot="1">
      <c r="A10" s="1"/>
      <c r="B10" s="2"/>
      <c r="C10" s="3"/>
      <c r="D10" s="3"/>
      <c r="E10" s="1"/>
      <c r="F10" s="1"/>
      <c r="G10" s="3"/>
      <c r="H10" s="1"/>
      <c r="I10" s="3"/>
      <c r="J10" s="1"/>
      <c r="K10" s="3"/>
      <c r="L10" s="1"/>
      <c r="M10" s="3"/>
      <c r="N10" s="1"/>
      <c r="U10" s="21"/>
      <c r="V10" s="22"/>
    </row>
    <row r="11" spans="1:22" ht="24" customHeight="1" thickBot="1">
      <c r="A11" s="1"/>
      <c r="B11" s="9" t="s">
        <v>3</v>
      </c>
      <c r="C11" s="13" t="s">
        <v>14</v>
      </c>
      <c r="D11" s="51" t="s">
        <v>15</v>
      </c>
      <c r="E11" s="52"/>
      <c r="F11" s="71"/>
      <c r="G11" s="75" t="s">
        <v>14</v>
      </c>
      <c r="H11" s="52"/>
      <c r="I11" s="51" t="s">
        <v>14</v>
      </c>
      <c r="J11" s="52"/>
      <c r="K11" s="51" t="s">
        <v>15</v>
      </c>
      <c r="L11" s="52"/>
      <c r="M11" s="51" t="s">
        <v>15</v>
      </c>
      <c r="N11" s="52"/>
      <c r="O11" s="51" t="s">
        <v>15</v>
      </c>
      <c r="P11" s="52"/>
      <c r="Q11" s="51" t="s">
        <v>15</v>
      </c>
      <c r="R11" s="52"/>
      <c r="S11" s="51" t="s">
        <v>15</v>
      </c>
      <c r="T11" s="52"/>
      <c r="U11" s="51" t="s">
        <v>15</v>
      </c>
      <c r="V11" s="71"/>
    </row>
    <row r="12" spans="1:22" ht="17.25" thickBot="1">
      <c r="A12" s="1"/>
      <c r="B12" s="4" t="s">
        <v>9</v>
      </c>
      <c r="C12" s="18" t="s">
        <v>11</v>
      </c>
      <c r="D12" s="72" t="s">
        <v>11</v>
      </c>
      <c r="E12" s="73"/>
      <c r="F12" s="74"/>
      <c r="G12" s="45" t="s">
        <v>11</v>
      </c>
      <c r="H12" s="59"/>
      <c r="I12" s="45" t="s">
        <v>11</v>
      </c>
      <c r="J12" s="59"/>
      <c r="K12" s="45" t="s">
        <v>11</v>
      </c>
      <c r="L12" s="59"/>
      <c r="M12" s="45" t="s">
        <v>11</v>
      </c>
      <c r="N12" s="46"/>
      <c r="O12" s="45" t="s">
        <v>11</v>
      </c>
      <c r="P12" s="46"/>
      <c r="Q12" s="45" t="s">
        <v>11</v>
      </c>
      <c r="R12" s="46"/>
      <c r="S12" s="45" t="s">
        <v>11</v>
      </c>
      <c r="T12" s="46"/>
      <c r="U12" s="45" t="s">
        <v>11</v>
      </c>
      <c r="V12" s="76"/>
    </row>
    <row r="13" spans="1:22" ht="17.25" thickBot="1">
      <c r="A13" s="1"/>
      <c r="B13" s="5" t="s">
        <v>10</v>
      </c>
      <c r="C13" s="12" t="s">
        <v>11</v>
      </c>
      <c r="D13" s="45" t="s">
        <v>11</v>
      </c>
      <c r="E13" s="59"/>
      <c r="F13" s="65"/>
      <c r="G13" s="45" t="s">
        <v>11</v>
      </c>
      <c r="H13" s="59"/>
      <c r="I13" s="45" t="s">
        <v>11</v>
      </c>
      <c r="J13" s="59"/>
      <c r="K13" s="45" t="s">
        <v>11</v>
      </c>
      <c r="L13" s="59"/>
      <c r="M13" s="45" t="s">
        <v>11</v>
      </c>
      <c r="N13" s="46"/>
      <c r="O13" s="45" t="s">
        <v>11</v>
      </c>
      <c r="P13" s="46"/>
      <c r="Q13" s="45" t="s">
        <v>11</v>
      </c>
      <c r="R13" s="46"/>
      <c r="S13" s="45" t="s">
        <v>11</v>
      </c>
      <c r="T13" s="46"/>
      <c r="U13" s="45" t="s">
        <v>11</v>
      </c>
      <c r="V13" s="76"/>
    </row>
    <row r="14" spans="1:22" ht="15" customHeight="1" thickBot="1">
      <c r="A14" s="6"/>
      <c r="B14" s="7"/>
      <c r="C14" s="3"/>
      <c r="D14" s="3"/>
      <c r="E14" s="1"/>
      <c r="F14" s="1"/>
      <c r="G14" s="3"/>
      <c r="H14" s="1"/>
      <c r="I14" s="3"/>
      <c r="J14" s="1"/>
      <c r="K14" s="3"/>
      <c r="L14" s="1"/>
      <c r="M14" s="3"/>
      <c r="N14" s="1"/>
      <c r="U14" s="21"/>
      <c r="V14" s="22"/>
    </row>
    <row r="15" spans="1:22" ht="24" customHeight="1" thickBot="1">
      <c r="A15" s="1"/>
      <c r="B15" s="14" t="s">
        <v>4</v>
      </c>
      <c r="C15" s="17" t="s">
        <v>14</v>
      </c>
      <c r="D15" s="66" t="s">
        <v>14</v>
      </c>
      <c r="E15" s="67"/>
      <c r="F15" s="68"/>
      <c r="G15" s="47" t="s">
        <v>14</v>
      </c>
      <c r="H15" s="48"/>
      <c r="I15" s="53" t="s">
        <v>14</v>
      </c>
      <c r="J15" s="48"/>
      <c r="K15" s="53" t="s">
        <v>14</v>
      </c>
      <c r="L15" s="48"/>
      <c r="M15" s="53" t="s">
        <v>14</v>
      </c>
      <c r="N15" s="48"/>
      <c r="O15" s="53" t="s">
        <v>14</v>
      </c>
      <c r="P15" s="48"/>
      <c r="Q15" s="47" t="s">
        <v>14</v>
      </c>
      <c r="R15" s="48"/>
      <c r="S15" s="47" t="s">
        <v>14</v>
      </c>
      <c r="T15" s="48"/>
      <c r="U15" s="47" t="s">
        <v>14</v>
      </c>
      <c r="V15" s="77"/>
    </row>
    <row r="16" spans="1:22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U16" s="21"/>
      <c r="V16" s="22"/>
    </row>
    <row r="17" spans="1:22" ht="30" customHeight="1" thickBot="1">
      <c r="A17" s="1"/>
      <c r="B17" s="10" t="s">
        <v>12</v>
      </c>
      <c r="C17" s="15" t="s">
        <v>14</v>
      </c>
      <c r="D17" s="49" t="s">
        <v>14</v>
      </c>
      <c r="E17" s="50"/>
      <c r="F17" s="69"/>
      <c r="G17" s="49" t="s">
        <v>14</v>
      </c>
      <c r="H17" s="50"/>
      <c r="I17" s="49" t="s">
        <v>14</v>
      </c>
      <c r="J17" s="50"/>
      <c r="K17" s="49" t="s">
        <v>14</v>
      </c>
      <c r="L17" s="50"/>
      <c r="M17" s="54" t="s">
        <v>14</v>
      </c>
      <c r="N17" s="55"/>
      <c r="O17" s="49" t="s">
        <v>14</v>
      </c>
      <c r="P17" s="50"/>
      <c r="Q17" s="49" t="s">
        <v>14</v>
      </c>
      <c r="R17" s="50"/>
      <c r="S17" s="49" t="s">
        <v>14</v>
      </c>
      <c r="T17" s="50"/>
      <c r="U17" s="49" t="s">
        <v>14</v>
      </c>
      <c r="V17" s="69"/>
    </row>
    <row r="18" spans="1:4" ht="16.5">
      <c r="A18" s="1"/>
      <c r="B18" s="1"/>
      <c r="C18" s="1"/>
      <c r="D18" s="1"/>
    </row>
    <row r="19" spans="2:4" ht="24.75" customHeight="1">
      <c r="B19" s="8" t="s">
        <v>8</v>
      </c>
      <c r="C19" s="1"/>
      <c r="D19" s="1"/>
    </row>
    <row r="20" spans="2:11" ht="52.5" customHeight="1">
      <c r="B20" s="16" t="s">
        <v>13</v>
      </c>
      <c r="C20" s="99" t="s">
        <v>49</v>
      </c>
      <c r="D20" s="99"/>
      <c r="E20" s="99"/>
      <c r="F20" s="99"/>
      <c r="G20" s="99"/>
      <c r="H20" s="99"/>
      <c r="I20" s="99"/>
      <c r="J20" s="99"/>
      <c r="K20" s="99"/>
    </row>
    <row r="21" spans="1:4" ht="16.5">
      <c r="A21" s="1"/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1"/>
      <c r="D23" s="25"/>
    </row>
    <row r="24" spans="1:4" ht="16.5">
      <c r="A24" s="1"/>
      <c r="B24" s="1"/>
      <c r="D24" s="1"/>
    </row>
    <row r="25" spans="1:7" ht="18">
      <c r="A25" s="1"/>
      <c r="B25" s="1"/>
      <c r="C25" s="1"/>
      <c r="D25" s="1"/>
      <c r="E25" s="56"/>
      <c r="F25" s="56"/>
      <c r="G25" s="56"/>
    </row>
    <row r="26" spans="1:4" ht="16.5">
      <c r="A26" s="1"/>
      <c r="B26" s="1"/>
      <c r="D26" s="1"/>
    </row>
    <row r="27" spans="1:4" ht="16.5">
      <c r="A27" s="1"/>
      <c r="B27" s="1"/>
      <c r="C27" s="1"/>
      <c r="D27" s="1"/>
    </row>
    <row r="43" ht="56.25" customHeight="1"/>
  </sheetData>
  <sheetProtection/>
  <mergeCells count="70">
    <mergeCell ref="C20:K20"/>
    <mergeCell ref="U15:V15"/>
    <mergeCell ref="U17:V17"/>
    <mergeCell ref="D8:E8"/>
    <mergeCell ref="G8:H8"/>
    <mergeCell ref="M8:N8"/>
    <mergeCell ref="Q8:R8"/>
    <mergeCell ref="S8:T8"/>
    <mergeCell ref="U8:V8"/>
    <mergeCell ref="U9:V9"/>
    <mergeCell ref="U11:V11"/>
    <mergeCell ref="U12:V12"/>
    <mergeCell ref="S9:T9"/>
    <mergeCell ref="S11:T11"/>
    <mergeCell ref="S12:T12"/>
    <mergeCell ref="U13:V13"/>
    <mergeCell ref="S17:T17"/>
    <mergeCell ref="K8:L8"/>
    <mergeCell ref="K17:L17"/>
    <mergeCell ref="M9:N9"/>
    <mergeCell ref="M11:N11"/>
    <mergeCell ref="M12:N12"/>
    <mergeCell ref="M13:N13"/>
    <mergeCell ref="M15:N15"/>
    <mergeCell ref="D17:F17"/>
    <mergeCell ref="B5:C5"/>
    <mergeCell ref="I8:J8"/>
    <mergeCell ref="D9:F9"/>
    <mergeCell ref="D11:F11"/>
    <mergeCell ref="D12:F12"/>
    <mergeCell ref="I9:J9"/>
    <mergeCell ref="I11:J11"/>
    <mergeCell ref="I12:J12"/>
    <mergeCell ref="G9:H9"/>
    <mergeCell ref="B2:H2"/>
    <mergeCell ref="B1:H1"/>
    <mergeCell ref="B3:H3"/>
    <mergeCell ref="C7:V7"/>
    <mergeCell ref="D13:F13"/>
    <mergeCell ref="D15:F15"/>
    <mergeCell ref="G12:H12"/>
    <mergeCell ref="G11:H11"/>
    <mergeCell ref="S13:T13"/>
    <mergeCell ref="S15:T15"/>
    <mergeCell ref="I15:J15"/>
    <mergeCell ref="I17:J17"/>
    <mergeCell ref="G17:H17"/>
    <mergeCell ref="O8:P8"/>
    <mergeCell ref="Q9:R9"/>
    <mergeCell ref="Q11:R11"/>
    <mergeCell ref="Q12:R12"/>
    <mergeCell ref="O9:P9"/>
    <mergeCell ref="M17:N17"/>
    <mergeCell ref="E25:G25"/>
    <mergeCell ref="K9:L9"/>
    <mergeCell ref="K13:L13"/>
    <mergeCell ref="K15:L15"/>
    <mergeCell ref="K11:L11"/>
    <mergeCell ref="K12:L12"/>
    <mergeCell ref="G13:H13"/>
    <mergeCell ref="G15:H15"/>
    <mergeCell ref="I13:J13"/>
    <mergeCell ref="Q13:R13"/>
    <mergeCell ref="Q15:R15"/>
    <mergeCell ref="Q17:R17"/>
    <mergeCell ref="O11:P11"/>
    <mergeCell ref="O12:P12"/>
    <mergeCell ref="O13:P13"/>
    <mergeCell ref="O15:P15"/>
    <mergeCell ref="O17:P17"/>
  </mergeCells>
  <hyperlinks>
    <hyperlink ref="D11:F11" r:id="rId1" display="CUMPLE "/>
    <hyperlink ref="G11:H11" r:id="rId2" display="PENDIENTE "/>
    <hyperlink ref="I11:J11" r:id="rId3" display="CUMPLE"/>
    <hyperlink ref="K11:L11" r:id="rId4" display="CUMPLE "/>
    <hyperlink ref="M11:N11" r:id="rId5" display="CUMPLE "/>
    <hyperlink ref="C15" r:id="rId6" display="NO CUMPLE"/>
    <hyperlink ref="G15:H15" r:id="rId7" display="CUMPLE"/>
    <hyperlink ref="I15:J15" r:id="rId8" display="NO CUMPLE"/>
    <hyperlink ref="M15:N15" r:id="rId9" display="CUMPLE "/>
    <hyperlink ref="O11:P11" r:id="rId10" display="CUMPLE "/>
    <hyperlink ref="O15:P15" r:id="rId11" display="CUMPLE "/>
    <hyperlink ref="Q11:R11" r:id="rId12" display="CUMPLE "/>
    <hyperlink ref="Q15:R15" r:id="rId13" display="CUMPLE "/>
    <hyperlink ref="C9" r:id="rId14" display="PENDIENTE"/>
    <hyperlink ref="C11" r:id="rId15" display="CUMPLE"/>
    <hyperlink ref="D9:F9" r:id="rId16" display="PENDIENTE"/>
    <hyperlink ref="G9:H9" r:id="rId17" display="CUMPLE"/>
    <hyperlink ref="I9:J9" r:id="rId18" display="CUMPLE"/>
    <hyperlink ref="K9:R9" r:id="rId19" display="CUMPLE"/>
    <hyperlink ref="K11:R11" r:id="rId20" display="CUMPLE "/>
    <hyperlink ref="D15:F15" r:id="rId21" display="PENDIENTE"/>
    <hyperlink ref="S11:T11" r:id="rId22" display="CUMPLE "/>
    <hyperlink ref="S15:T15" r:id="rId23" display="CUMPLE"/>
    <hyperlink ref="S9:T9" r:id="rId24" display="CUMPLE"/>
    <hyperlink ref="U11:V11" r:id="rId25" display="CUMPLE "/>
    <hyperlink ref="U15:V15" r:id="rId26" display="CUMPLE"/>
    <hyperlink ref="U9:V9" r:id="rId27" display="CUMPLE"/>
    <hyperlink ref="K15:L15" r:id="rId28" display="NO CUMPLE"/>
  </hyperlinks>
  <printOptions horizontalCentered="1" verticalCentered="1"/>
  <pageMargins left="0.7874015748031497" right="0.56" top="0.984251968503937" bottom="0.984251968503937" header="0" footer="0"/>
  <pageSetup horizontalDpi="600" verticalDpi="600" orientation="landscape" paperSize="190" scale="56" r:id="rId29"/>
  <headerFooter alignWithMargins="0">
    <oddFooter>&amp;CCONVOCATORIA PÚBLICA N.008 DE 2010
1948-2008 SESENTA AÑOS DE VIDA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="75" zoomScaleNormal="75" zoomScalePageLayoutView="0" workbookViewId="0" topLeftCell="I1">
      <selection activeCell="M25" sqref="M25"/>
    </sheetView>
  </sheetViews>
  <sheetFormatPr defaultColWidth="9.140625" defaultRowHeight="12.75"/>
  <cols>
    <col min="1" max="8" width="0" style="0" hidden="1" customWidth="1"/>
    <col min="9" max="9" width="38.28125" style="0" customWidth="1"/>
    <col min="10" max="10" width="9.140625" style="0" customWidth="1"/>
    <col min="11" max="11" width="13.00390625" style="0" customWidth="1"/>
    <col min="12" max="12" width="9.140625" style="0" customWidth="1"/>
    <col min="13" max="13" width="11.8515625" style="0" customWidth="1"/>
    <col min="14" max="14" width="9.140625" style="0" customWidth="1"/>
    <col min="15" max="15" width="8.8515625" style="0" bestFit="1" customWidth="1"/>
    <col min="16" max="17" width="9.140625" style="0" customWidth="1"/>
    <col min="18" max="18" width="9.8515625" style="0" customWidth="1"/>
    <col min="19" max="19" width="9.7109375" style="0" customWidth="1"/>
    <col min="20" max="20" width="9.140625" style="0" customWidth="1"/>
    <col min="21" max="21" width="11.8515625" style="0" customWidth="1"/>
    <col min="22" max="25" width="9.140625" style="0" customWidth="1"/>
    <col min="26" max="26" width="7.57421875" style="0" customWidth="1"/>
    <col min="27" max="27" width="8.7109375" style="0" customWidth="1"/>
  </cols>
  <sheetData>
    <row r="1" spans="1:29" ht="16.5" customHeight="1">
      <c r="A1" s="26"/>
      <c r="B1" s="26"/>
      <c r="C1" s="26"/>
      <c r="D1" s="26"/>
      <c r="E1" s="26"/>
      <c r="F1" s="26"/>
      <c r="G1" s="26"/>
      <c r="H1" s="26"/>
      <c r="I1" s="62" t="s">
        <v>0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6.5" customHeight="1">
      <c r="A2" s="26"/>
      <c r="B2" s="26"/>
      <c r="C2" s="26"/>
      <c r="D2" s="26"/>
      <c r="E2" s="26"/>
      <c r="F2" s="26"/>
      <c r="G2" s="26"/>
      <c r="H2" s="26"/>
      <c r="I2" s="62" t="s">
        <v>1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33" customHeight="1">
      <c r="A3" s="26"/>
      <c r="B3" s="26"/>
      <c r="C3" s="26"/>
      <c r="D3" s="26"/>
      <c r="E3" s="26"/>
      <c r="F3" s="26"/>
      <c r="G3" s="26"/>
      <c r="H3" s="26"/>
      <c r="I3" s="62" t="s">
        <v>22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5" ht="16.5" customHeight="1"/>
    <row r="6" spans="1:29" ht="15.75">
      <c r="A6" s="27"/>
      <c r="B6" s="27"/>
      <c r="C6" s="27"/>
      <c r="D6" s="27"/>
      <c r="E6" s="27"/>
      <c r="F6" s="27"/>
      <c r="G6" s="27"/>
      <c r="H6" s="27"/>
      <c r="I6" s="28" t="s">
        <v>20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ht="31.5" customHeight="1" thickBot="1">
      <c r="A8" s="89" t="s">
        <v>19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</row>
    <row r="9" spans="1:29" ht="48" customHeight="1" thickBot="1">
      <c r="A9" s="27"/>
      <c r="B9" s="27"/>
      <c r="C9" s="27"/>
      <c r="D9" s="27"/>
      <c r="E9" s="27"/>
      <c r="F9" s="27"/>
      <c r="G9" s="27"/>
      <c r="H9" s="27"/>
      <c r="I9" s="11" t="s">
        <v>6</v>
      </c>
      <c r="J9" s="85" t="s">
        <v>16</v>
      </c>
      <c r="K9" s="86"/>
      <c r="L9" s="85" t="s">
        <v>17</v>
      </c>
      <c r="M9" s="86"/>
      <c r="N9" s="85" t="s">
        <v>36</v>
      </c>
      <c r="O9" s="86"/>
      <c r="P9" s="85" t="s">
        <v>23</v>
      </c>
      <c r="Q9" s="92"/>
      <c r="R9" s="85" t="s">
        <v>27</v>
      </c>
      <c r="S9" s="86"/>
      <c r="T9" s="85" t="s">
        <v>25</v>
      </c>
      <c r="U9" s="86"/>
      <c r="V9" s="85" t="s">
        <v>28</v>
      </c>
      <c r="W9" s="86"/>
      <c r="X9" s="85" t="s">
        <v>18</v>
      </c>
      <c r="Y9" s="86"/>
      <c r="Z9" s="85" t="s">
        <v>29</v>
      </c>
      <c r="AA9" s="92"/>
      <c r="AB9" s="85" t="s">
        <v>26</v>
      </c>
      <c r="AC9" s="86"/>
    </row>
    <row r="10" spans="1:29" ht="42" customHeight="1" thickBot="1">
      <c r="A10" s="27"/>
      <c r="B10" s="27"/>
      <c r="C10" s="27"/>
      <c r="D10" s="27"/>
      <c r="E10" s="27"/>
      <c r="F10" s="27"/>
      <c r="G10" s="27"/>
      <c r="H10" s="27"/>
      <c r="I10" s="39" t="s">
        <v>45</v>
      </c>
      <c r="J10" s="93">
        <v>29661242</v>
      </c>
      <c r="K10" s="94"/>
      <c r="L10" s="93">
        <v>28968693.48</v>
      </c>
      <c r="M10" s="95"/>
      <c r="N10" s="93">
        <v>23260439</v>
      </c>
      <c r="O10" s="94"/>
      <c r="P10" s="93">
        <v>37947753</v>
      </c>
      <c r="Q10" s="94"/>
      <c r="R10" s="93">
        <v>32901302</v>
      </c>
      <c r="S10" s="94"/>
      <c r="T10" s="93">
        <v>40977698</v>
      </c>
      <c r="U10" s="94"/>
      <c r="V10" s="93">
        <v>23148777</v>
      </c>
      <c r="W10" s="94"/>
      <c r="X10" s="93">
        <v>39473961</v>
      </c>
      <c r="Y10" s="94"/>
      <c r="Z10" s="93">
        <v>39648669</v>
      </c>
      <c r="AA10" s="98"/>
      <c r="AB10" s="93">
        <v>46944512</v>
      </c>
      <c r="AC10" s="94"/>
    </row>
    <row r="11" spans="1:29" ht="30" customHeight="1" thickBot="1">
      <c r="A11" s="27"/>
      <c r="B11" s="27"/>
      <c r="C11" s="27"/>
      <c r="D11" s="27"/>
      <c r="E11" s="27"/>
      <c r="F11" s="27"/>
      <c r="G11" s="27"/>
      <c r="H11" s="27"/>
      <c r="I11" s="41" t="s">
        <v>46</v>
      </c>
      <c r="J11" s="96">
        <v>4639.57</v>
      </c>
      <c r="K11" s="97"/>
      <c r="L11" s="96">
        <v>4564.95</v>
      </c>
      <c r="M11" s="97"/>
      <c r="N11" s="96">
        <v>4463.26</v>
      </c>
      <c r="O11" s="97"/>
      <c r="P11" s="96">
        <v>4192.91</v>
      </c>
      <c r="Q11" s="97"/>
      <c r="R11" s="96">
        <v>4075.07</v>
      </c>
      <c r="S11" s="97"/>
      <c r="T11" s="96">
        <v>4030.29</v>
      </c>
      <c r="U11" s="97"/>
      <c r="V11" s="96">
        <v>4458.79</v>
      </c>
      <c r="W11" s="97"/>
      <c r="X11" s="96">
        <v>3745.11</v>
      </c>
      <c r="Y11" s="97"/>
      <c r="Z11" s="96">
        <v>3330.96</v>
      </c>
      <c r="AA11" s="97"/>
      <c r="AB11" s="96">
        <v>3363.18</v>
      </c>
      <c r="AC11" s="97"/>
    </row>
    <row r="12" spans="9:29" s="30" customFormat="1" ht="31.5" customHeight="1" thickBot="1">
      <c r="I12" s="31" t="s">
        <v>30</v>
      </c>
      <c r="J12" s="32" t="s">
        <v>31</v>
      </c>
      <c r="K12" s="33">
        <v>28</v>
      </c>
      <c r="L12" s="32" t="s">
        <v>31</v>
      </c>
      <c r="M12" s="34">
        <v>25</v>
      </c>
      <c r="N12" s="32" t="s">
        <v>31</v>
      </c>
      <c r="O12" s="34">
        <v>21</v>
      </c>
      <c r="P12" s="35" t="s">
        <v>31</v>
      </c>
      <c r="Q12" s="44">
        <v>28</v>
      </c>
      <c r="R12" s="32" t="s">
        <v>31</v>
      </c>
      <c r="S12" s="34">
        <v>28</v>
      </c>
      <c r="T12" s="32" t="s">
        <v>31</v>
      </c>
      <c r="U12" s="34">
        <v>25</v>
      </c>
      <c r="V12" s="32" t="s">
        <v>31</v>
      </c>
      <c r="W12" s="34">
        <v>9</v>
      </c>
      <c r="X12" s="32" t="s">
        <v>31</v>
      </c>
      <c r="Y12" s="34">
        <v>17</v>
      </c>
      <c r="Z12" s="32" t="s">
        <v>31</v>
      </c>
      <c r="AA12" s="34">
        <v>30</v>
      </c>
      <c r="AB12" s="32" t="s">
        <v>31</v>
      </c>
      <c r="AC12" s="34">
        <v>20</v>
      </c>
    </row>
    <row r="13" spans="1:29" ht="34.5" customHeight="1" thickBot="1">
      <c r="A13" s="27"/>
      <c r="B13" s="27"/>
      <c r="C13" s="27"/>
      <c r="D13" s="27"/>
      <c r="E13" s="27"/>
      <c r="F13" s="27"/>
      <c r="G13" s="27"/>
      <c r="H13" s="27"/>
      <c r="I13" s="42" t="s">
        <v>37</v>
      </c>
      <c r="J13" s="80">
        <f>0.933333333333333*1000</f>
        <v>933.3333333333334</v>
      </c>
      <c r="K13" s="80"/>
      <c r="L13" s="80">
        <f>+M12/30*1000</f>
        <v>833.3333333333334</v>
      </c>
      <c r="M13" s="80"/>
      <c r="N13" s="80">
        <f>+O12/30*1000</f>
        <v>700</v>
      </c>
      <c r="O13" s="80"/>
      <c r="P13" s="80">
        <f>+Q12/30*1000</f>
        <v>933.3333333333334</v>
      </c>
      <c r="Q13" s="80"/>
      <c r="R13" s="80">
        <f>+S12/30*1000</f>
        <v>933.3333333333334</v>
      </c>
      <c r="S13" s="80"/>
      <c r="T13" s="80">
        <f>+U12/30*1000</f>
        <v>833.3333333333334</v>
      </c>
      <c r="U13" s="80"/>
      <c r="V13" s="80">
        <f>+W12/30*1000</f>
        <v>300</v>
      </c>
      <c r="W13" s="80"/>
      <c r="X13" s="80">
        <f>+Y12/30*1000</f>
        <v>566.6666666666666</v>
      </c>
      <c r="Y13" s="80"/>
      <c r="Z13" s="80">
        <f>+AA12/30*1000</f>
        <v>1000</v>
      </c>
      <c r="AA13" s="80"/>
      <c r="AB13" s="80">
        <f>+AC12/30*1000</f>
        <v>666.6666666666666</v>
      </c>
      <c r="AC13" s="80"/>
    </row>
    <row r="14" spans="1:29" ht="34.5" customHeight="1" thickBot="1">
      <c r="A14" s="27"/>
      <c r="B14" s="27"/>
      <c r="C14" s="27"/>
      <c r="D14" s="27"/>
      <c r="E14" s="27"/>
      <c r="F14" s="27"/>
      <c r="G14" s="27"/>
      <c r="H14" s="27"/>
      <c r="I14" s="36" t="s">
        <v>48</v>
      </c>
      <c r="J14" s="82">
        <f>+J11+J13</f>
        <v>5572.903333333333</v>
      </c>
      <c r="K14" s="83"/>
      <c r="L14" s="82">
        <f>+L11+L13</f>
        <v>5398.283333333333</v>
      </c>
      <c r="M14" s="83"/>
      <c r="N14" s="82">
        <f>+N11+N13</f>
        <v>5163.26</v>
      </c>
      <c r="O14" s="83"/>
      <c r="P14" s="82">
        <f>+P11+P13</f>
        <v>5126.243333333333</v>
      </c>
      <c r="Q14" s="83"/>
      <c r="R14" s="82">
        <f>+R11+R13</f>
        <v>5008.403333333334</v>
      </c>
      <c r="S14" s="83"/>
      <c r="T14" s="82">
        <f>+T11+T13</f>
        <v>4863.623333333333</v>
      </c>
      <c r="U14" s="83"/>
      <c r="V14" s="82">
        <f>+V11+V13</f>
        <v>4758.79</v>
      </c>
      <c r="W14" s="83"/>
      <c r="X14" s="82">
        <f>+X11+X13</f>
        <v>4311.776666666667</v>
      </c>
      <c r="Y14" s="83"/>
      <c r="Z14" s="82">
        <f>+Z11+Z13</f>
        <v>4330.96</v>
      </c>
      <c r="AA14" s="83"/>
      <c r="AB14" s="82">
        <f>+AB11+AB13</f>
        <v>4029.8466666666664</v>
      </c>
      <c r="AC14" s="83"/>
    </row>
    <row r="15" spans="1:29" ht="39.75" customHeight="1" thickBot="1">
      <c r="A15" s="27"/>
      <c r="B15" s="27"/>
      <c r="C15" s="27"/>
      <c r="D15" s="27"/>
      <c r="E15" s="27"/>
      <c r="F15" s="27"/>
      <c r="G15" s="27"/>
      <c r="H15" s="27"/>
      <c r="I15" s="43" t="s">
        <v>12</v>
      </c>
      <c r="J15" s="87">
        <v>1</v>
      </c>
      <c r="K15" s="88"/>
      <c r="L15" s="87">
        <v>2</v>
      </c>
      <c r="M15" s="88"/>
      <c r="N15" s="87">
        <v>3</v>
      </c>
      <c r="O15" s="88"/>
      <c r="P15" s="87">
        <v>4</v>
      </c>
      <c r="Q15" s="88"/>
      <c r="R15" s="87">
        <v>5</v>
      </c>
      <c r="S15" s="88"/>
      <c r="T15" s="87">
        <v>6</v>
      </c>
      <c r="U15" s="88"/>
      <c r="V15" s="87">
        <v>7</v>
      </c>
      <c r="W15" s="88"/>
      <c r="X15" s="87">
        <v>8</v>
      </c>
      <c r="Y15" s="88"/>
      <c r="Z15" s="87">
        <v>10</v>
      </c>
      <c r="AA15" s="88"/>
      <c r="AB15" s="87">
        <v>9</v>
      </c>
      <c r="AC15" s="88"/>
    </row>
    <row r="16" spans="1:29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75">
      <c r="A17" s="27"/>
      <c r="B17" s="27"/>
      <c r="C17" s="27"/>
      <c r="D17" s="27"/>
      <c r="E17" s="27"/>
      <c r="F17" s="27"/>
      <c r="G17" s="27"/>
      <c r="H17" s="27"/>
      <c r="I17" s="28" t="s">
        <v>21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6.75" customHeight="1">
      <c r="A18" s="27"/>
      <c r="B18" s="27"/>
      <c r="C18" s="27"/>
      <c r="D18" s="27"/>
      <c r="E18" s="27"/>
      <c r="F18" s="27"/>
      <c r="G18" s="27"/>
      <c r="H18" s="27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9:29" ht="24" customHeight="1">
      <c r="I19" s="40" t="s">
        <v>38</v>
      </c>
      <c r="U19" s="27"/>
      <c r="V19" s="27"/>
      <c r="W19" s="27"/>
      <c r="X19" s="27"/>
      <c r="Y19" s="27"/>
      <c r="Z19" s="27"/>
      <c r="AA19" s="27"/>
      <c r="AB19" s="27"/>
      <c r="AC19" s="27"/>
    </row>
    <row r="20" spans="9:18" ht="52.5" customHeight="1">
      <c r="I20" s="79" t="s">
        <v>39</v>
      </c>
      <c r="J20" s="79"/>
      <c r="K20" s="79"/>
      <c r="L20" s="79"/>
      <c r="M20" s="79"/>
      <c r="N20" s="79"/>
      <c r="O20" s="79"/>
      <c r="P20" s="79"/>
      <c r="Q20" s="79"/>
      <c r="R20" s="79"/>
    </row>
    <row r="21" ht="14.25">
      <c r="I21" s="29"/>
    </row>
    <row r="22" ht="14.25">
      <c r="I22" s="29" t="s">
        <v>40</v>
      </c>
    </row>
    <row r="23" ht="14.25">
      <c r="I23" s="29"/>
    </row>
    <row r="24" ht="28.5">
      <c r="I24" s="29" t="s">
        <v>41</v>
      </c>
    </row>
    <row r="25" ht="31.5">
      <c r="I25" s="37" t="s">
        <v>42</v>
      </c>
    </row>
    <row r="26" ht="15">
      <c r="I26" s="38"/>
    </row>
    <row r="27" spans="9:17" ht="30" customHeight="1">
      <c r="I27" s="81" t="s">
        <v>43</v>
      </c>
      <c r="J27" s="81"/>
      <c r="K27" s="81"/>
      <c r="L27" s="81"/>
      <c r="M27" s="81"/>
      <c r="N27" s="81"/>
      <c r="O27" s="81"/>
      <c r="P27" s="81"/>
      <c r="Q27" s="81"/>
    </row>
    <row r="28" spans="9:17" ht="25.5" customHeight="1">
      <c r="I28" s="81" t="s">
        <v>44</v>
      </c>
      <c r="J28" s="81"/>
      <c r="K28" s="81"/>
      <c r="L28" s="81"/>
      <c r="M28" s="81"/>
      <c r="N28" s="81"/>
      <c r="O28" s="81"/>
      <c r="P28" s="81"/>
      <c r="Q28" s="81"/>
    </row>
    <row r="31" spans="1:20" ht="27.75" customHeight="1">
      <c r="A31" s="84" t="s">
        <v>47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9:17" ht="14.25">
      <c r="I32" s="79" t="s">
        <v>32</v>
      </c>
      <c r="J32" s="79"/>
      <c r="K32" s="79"/>
      <c r="L32" s="79"/>
      <c r="M32" s="79"/>
      <c r="N32" s="79"/>
      <c r="O32" s="79"/>
      <c r="P32" s="79"/>
      <c r="Q32" s="79"/>
    </row>
    <row r="33" ht="14.25">
      <c r="I33" s="29"/>
    </row>
    <row r="34" ht="14.25">
      <c r="I34" s="29" t="s">
        <v>33</v>
      </c>
    </row>
    <row r="35" ht="14.25">
      <c r="I35" s="29"/>
    </row>
    <row r="36" ht="31.5">
      <c r="I36" s="29" t="s">
        <v>34</v>
      </c>
    </row>
    <row r="37" ht="28.5">
      <c r="I37" s="29" t="s">
        <v>35</v>
      </c>
    </row>
  </sheetData>
  <sheetProtection/>
  <mergeCells count="69">
    <mergeCell ref="Z13:AA13"/>
    <mergeCell ref="Z14:AA14"/>
    <mergeCell ref="Z15:AA15"/>
    <mergeCell ref="V14:W14"/>
    <mergeCell ref="V15:W15"/>
    <mergeCell ref="X14:Y14"/>
    <mergeCell ref="R15:S15"/>
    <mergeCell ref="V9:W9"/>
    <mergeCell ref="V10:W10"/>
    <mergeCell ref="V11:W11"/>
    <mergeCell ref="V13:W13"/>
    <mergeCell ref="R9:S9"/>
    <mergeCell ref="R10:S10"/>
    <mergeCell ref="R11:S11"/>
    <mergeCell ref="R14:S14"/>
    <mergeCell ref="J11:K11"/>
    <mergeCell ref="X11:Y11"/>
    <mergeCell ref="AB11:AC11"/>
    <mergeCell ref="P11:Q11"/>
    <mergeCell ref="L11:M11"/>
    <mergeCell ref="N11:O11"/>
    <mergeCell ref="T11:U11"/>
    <mergeCell ref="Z11:AA11"/>
    <mergeCell ref="J10:K10"/>
    <mergeCell ref="X10:Y10"/>
    <mergeCell ref="AB10:AC10"/>
    <mergeCell ref="P10:Q10"/>
    <mergeCell ref="L10:M10"/>
    <mergeCell ref="N10:O10"/>
    <mergeCell ref="T10:U10"/>
    <mergeCell ref="Z10:AA10"/>
    <mergeCell ref="J9:K9"/>
    <mergeCell ref="X9:Y9"/>
    <mergeCell ref="L9:M9"/>
    <mergeCell ref="A8:AC8"/>
    <mergeCell ref="P9:Q9"/>
    <mergeCell ref="N9:O9"/>
    <mergeCell ref="T9:U9"/>
    <mergeCell ref="Z9:AA9"/>
    <mergeCell ref="I1:AC1"/>
    <mergeCell ref="I2:AC2"/>
    <mergeCell ref="N15:O15"/>
    <mergeCell ref="T15:U15"/>
    <mergeCell ref="J15:K15"/>
    <mergeCell ref="X15:Y15"/>
    <mergeCell ref="L15:M15"/>
    <mergeCell ref="AB15:AC15"/>
    <mergeCell ref="P15:Q15"/>
    <mergeCell ref="I3:AC3"/>
    <mergeCell ref="A31:T31"/>
    <mergeCell ref="AB9:AC9"/>
    <mergeCell ref="T13:U13"/>
    <mergeCell ref="X13:Y13"/>
    <mergeCell ref="AB13:AC13"/>
    <mergeCell ref="I27:Q27"/>
    <mergeCell ref="R13:S13"/>
    <mergeCell ref="P14:Q14"/>
    <mergeCell ref="AB14:AC14"/>
    <mergeCell ref="T14:U14"/>
    <mergeCell ref="I32:Q32"/>
    <mergeCell ref="J13:K13"/>
    <mergeCell ref="L13:M13"/>
    <mergeCell ref="N13:O13"/>
    <mergeCell ref="P13:Q13"/>
    <mergeCell ref="I20:R20"/>
    <mergeCell ref="I28:Q28"/>
    <mergeCell ref="J14:K14"/>
    <mergeCell ref="L14:M14"/>
    <mergeCell ref="N14:O14"/>
  </mergeCells>
  <printOptions/>
  <pageMargins left="0.75" right="0.75" top="1" bottom="1" header="0" footer="0"/>
  <pageSetup horizontalDpi="300" verticalDpi="300" orientation="landscape" paperSize="190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circulo-3</cp:lastModifiedBy>
  <cp:lastPrinted>2009-05-18T22:28:43Z</cp:lastPrinted>
  <dcterms:created xsi:type="dcterms:W3CDTF">1996-11-27T10:00:04Z</dcterms:created>
  <dcterms:modified xsi:type="dcterms:W3CDTF">2010-06-04T23:43:04Z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