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285" windowWidth="15480" windowHeight="7875" activeTab="1"/>
  </bookViews>
  <sheets>
    <sheet name="CBasicas_Mantenimiento(2010)" sheetId="1" r:id="rId1"/>
    <sheet name="EVALUACIÓN_038" sheetId="2" r:id="rId2"/>
  </sheets>
  <definedNames/>
  <calcPr fullCalcOnLoad="1"/>
</workbook>
</file>

<file path=xl/sharedStrings.xml><?xml version="1.0" encoding="utf-8"?>
<sst xmlns="http://schemas.openxmlformats.org/spreadsheetml/2006/main" count="475" uniqueCount="153">
  <si>
    <t>ITEM</t>
  </si>
  <si>
    <t>VALOR TOTAL</t>
  </si>
  <si>
    <t>DIVISIÓN DE RECURSOS FISICOS</t>
  </si>
  <si>
    <t>Sede:</t>
  </si>
  <si>
    <t>fecha</t>
  </si>
  <si>
    <t>OBJETO:</t>
  </si>
  <si>
    <t>Necesidad No.</t>
  </si>
  <si>
    <t>.</t>
  </si>
  <si>
    <t>DESCRIPCIÓN</t>
  </si>
  <si>
    <r>
      <t xml:space="preserve">UNIDAD          </t>
    </r>
    <r>
      <rPr>
        <b/>
        <sz val="8"/>
        <color indexed="10"/>
        <rFont val="Arial"/>
        <family val="2"/>
      </rPr>
      <t>&lt;&lt; MEDIDA&gt;&gt;</t>
    </r>
  </si>
  <si>
    <t>CANTIDAD</t>
  </si>
  <si>
    <t>V. UNITARIO</t>
  </si>
  <si>
    <t>V. TOTAL</t>
  </si>
  <si>
    <t>Unidad</t>
  </si>
  <si>
    <t xml:space="preserve">IVA </t>
  </si>
  <si>
    <t>VALOR TOTAL + IVA</t>
  </si>
  <si>
    <t>Mantenimiento Lab Quimica y Fisica (2009)</t>
  </si>
  <si>
    <t>Revision y cambio de bandas adecuadas y suministro de repuestos.</t>
  </si>
  <si>
    <t>FICHA TÉCNICA -MANTENIMIENTO CORRECTIVO Y PREVENTIVO DE EQUIPOS DE LOS LABORATORIOS DE FISICA Y QUIMICA  (Facultad Tecnologica)</t>
  </si>
  <si>
    <t>FACULTAD TECNOLOGICA</t>
  </si>
  <si>
    <t>Mantenimiento y Reparacion (Adquisicion e instalacion de partes necesarias para su correcto funcionamiento)</t>
  </si>
  <si>
    <t>Revision valvula, verificacion gas, llenado adecuado y calibracion sensor presion.</t>
  </si>
  <si>
    <t>JEFE DEPENDENCIA: FISICO ELISEO PEREZ MEDINA. COORDINADOR DE LABORATORIOS  CIENCIAS BASICAS</t>
  </si>
  <si>
    <t>Presupuesto 2010</t>
  </si>
  <si>
    <t>BALANZAS DE PRESICIÓN SCIENTECH 37709-06</t>
  </si>
  <si>
    <t xml:space="preserve">Mantenimiento preventivo, ajuste y verificación </t>
  </si>
  <si>
    <t>CENTRIFUGA ROTOFIX 32 A</t>
  </si>
  <si>
    <t>CENTRIFUGA EBA 8</t>
  </si>
  <si>
    <t>MICROSCOPIO MOTIC INSTRUMENTS BA 210 SERIES</t>
  </si>
  <si>
    <t>ESPECTOFOTOMETRO  UV VISIBLE DE SIMPLE HAZ THERMO SCIENTIFIC</t>
  </si>
  <si>
    <t>BAÑO DE MARIA LAUDA AL 18</t>
  </si>
  <si>
    <t>DESTILADOR  3 LITROS BOECO DEST - 3M</t>
  </si>
  <si>
    <t>DESTILADOR  4 LITROS BRAND 6MBH+CO KG</t>
  </si>
  <si>
    <t>MUFLA ANÁLOGA VULCAN</t>
  </si>
  <si>
    <t xml:space="preserve">CABINA EXTRACTORA </t>
  </si>
  <si>
    <t xml:space="preserve">Mantenimiento y verificacion </t>
  </si>
  <si>
    <t>MANTENIMIENTO, REPARACION, ADQUISICION DE ACCESORIOS NECESARIOS, PRUEBAS DE  FUNCIONAMIENTO y CURSOS DE CAPACITACION PARA LOS EQUIPOS DE LOS LABORATORIOS DE CIENCIAS BASICAS: FISICA Y QUIMICA.</t>
  </si>
  <si>
    <t>KIT DE OPTICA marca PHYSIS. Revision lamparas Laser, mantenimiento preventivo y cambio de lamparas halogenas. Ajuste bancos opticos y adquisicion de accesorios como lentes, filtros.</t>
  </si>
  <si>
    <t>KIT DE OPTICA</t>
  </si>
  <si>
    <t>MULTIMETROS DIGITALES MARCA UNI-T(UT101)</t>
  </si>
  <si>
    <t>Mantenimiento y verificacion del sensor(Adquisicion de uno (1) electrodo plastico OAKTON para el pH-metro pH 1000 Series el cual debe incluir ATC-Sensor de Temperatura )</t>
  </si>
  <si>
    <t>KIT DE MECANICA</t>
  </si>
  <si>
    <t>KIT DE CALORIMETRIA</t>
  </si>
  <si>
    <t xml:space="preserve">KIT DE CALORIMETRIA marca PHYSIS. Revision, mantenimiento preventivo, reposicion de cristaleria y adquisicon de accesorios. </t>
  </si>
  <si>
    <t>KIT DE FISICA MECANICA marca PHYSIS. Revision, mantenimiento preventivo, ajuste del tablero y adquisicion de accesorios.</t>
  </si>
  <si>
    <t>HORNO  MEMMERT UM 200</t>
  </si>
  <si>
    <t>Mantenimiento y verificacion del funcionamiento general del horno.</t>
  </si>
  <si>
    <t>INCUBADORA BINDER MODELO BD 23 UL</t>
  </si>
  <si>
    <t>PLANCHAS DE CALENTAMIENTO HEIDOLPH</t>
  </si>
  <si>
    <t>REFRACTOMETRO ATAGO HSR-500</t>
  </si>
  <si>
    <t>Revision, reparacion, cambio de puntas(suministrar dos juegos completos por multimetro) y funcionamiento de todas las varibles de medicion.</t>
  </si>
  <si>
    <t>MULTIMETROS DIGITALES MARCA FBC 96864/MY65</t>
  </si>
  <si>
    <t>MULTIMETROS DIGITALES MARCA EXTECH Instruments 380770</t>
  </si>
  <si>
    <t>MULTIMETROS MARCA EXTECH Instruments MN16</t>
  </si>
  <si>
    <t>Revision, reparacion, cambio de puntas(suministrar dos juegos completos por multimetro) y funcionamiento de todas las varibles de medicion. Calibracion de TEMPERATURA y CORRIENTE.</t>
  </si>
  <si>
    <t>MULTIMETROS MARCA VECAS M890C</t>
  </si>
  <si>
    <t>FOTOMETRO DE LLAMA DM-62 Marca Digimed</t>
  </si>
  <si>
    <t>Revision, reparacion y suministro de todos los accesorios necesarios para su funcionamiento. Incluye Fuente GWINSTEK(GPS-1859D), 3B-RIPPLE TANK U21910, LAMPARA, TANQUE Y VIDRIERIA, ESPEJOS Y Soportes.</t>
  </si>
  <si>
    <t>CUBETA DE ONDAS 3B-SCIENTIFIC</t>
  </si>
  <si>
    <t>LAMPARA ESTROBOSCOPICA EXTECH 461830</t>
  </si>
  <si>
    <t xml:space="preserve">Revision, reparacion, cambio o suministro de BOMBILLO y funcionamiento de todas las varibles de medicion. </t>
  </si>
  <si>
    <t>OSCILOSCOPIO ANALOGO HAMEG Instruments HM-400</t>
  </si>
  <si>
    <t>OSCILOSCOPIO ANALOGO HAMEG Instruments HM-303-6</t>
  </si>
  <si>
    <t>GENERADOR DE SEÑALES PeakTech 2080</t>
  </si>
  <si>
    <t>MESA 2D DE COJIN DE AIRE MARCA LEYBOLD</t>
  </si>
  <si>
    <t xml:space="preserve">Mantenimiento preventivo, ajuste, verificación, adquisicion de accesorios y curso de actualizacion (6 horas). </t>
  </si>
  <si>
    <t>Mantenimiento preventivo, ajuste y verificación.</t>
  </si>
  <si>
    <t xml:space="preserve">Mantenimiento preventivo, adquisicion de accesorios (Compresor Adecuado y Standares de Calibracion), verificación de funcionamiento y curso de actualizacion(6 horas)). </t>
  </si>
  <si>
    <t>Revision, mantenimiento preventivo y correctivo, suministro de accesorios para su funcionamiento (incluir 6 rollos de papel impresión, muelles, poleas, cables y terminales).</t>
  </si>
  <si>
    <t>BANDAS GENERADOR DE VAN DER GRAFF</t>
  </si>
  <si>
    <t>TERMOMETROS A GAS DE VOLUMEN CONSTANTE</t>
  </si>
  <si>
    <t>PH-METRO OAKTON - pH 1000 Series</t>
  </si>
  <si>
    <t>PH-METRO SCHOTT HandyLab pH 11</t>
  </si>
  <si>
    <t>FUENTES DE VOLTAJE VARIABLES</t>
  </si>
  <si>
    <t>Evaluacion Tecnica - Invitacion Directa No 038 de 2010</t>
  </si>
  <si>
    <t xml:space="preserve">CARACTERÍSTICAS TÉCNICAS </t>
  </si>
  <si>
    <t>CANT.</t>
  </si>
  <si>
    <t>MANTENIMIENTO PREVENTIVO</t>
  </si>
  <si>
    <t>Mantenimiento y verificación del sensor (Adquisición de uno (1) electrodo plástico OAKTON para el pH-metro pH 1000 Series el cual debe incluir ATC-Sensor de Temperatura)</t>
  </si>
  <si>
    <t>Mantenimiento y verificación PH-METRO SCHOTT HandyLab pH 11</t>
  </si>
  <si>
    <t>Mantenimiento y verificación del funcionamiento general del horno MEMMERT UM 200</t>
  </si>
  <si>
    <t>Mantenimiento preventivo, ajuste y verificación balanzas de presición SCIENTECH 37709-06</t>
  </si>
  <si>
    <t>Mantenimiento preventivo, ajuste y verificación Centrifuga ROTOFIX 32 A</t>
  </si>
  <si>
    <t>Mantenimiento preventivo, ajuste y verificación Centrifuga EBA 8</t>
  </si>
  <si>
    <t>Mantenimiento preventivo incluido accesorios, verificación de funcionamiento y curso de actualización (6 horas) del Fotómetro de Llama DM-62 Marca Digimed</t>
  </si>
  <si>
    <t>Mantenimiento preventivo, ajuste y verificación Incubadora BINDER MODELO BD 23 UL</t>
  </si>
  <si>
    <t>Mantenimiento preventivo, ajuste y verificación Microscopio MOTIC INSTRUMENTS BA 210 series</t>
  </si>
  <si>
    <t>Mantenimiento preventivo, ajuste, verificación, adquisición de accesorios y curso de actualización (6 horas) del Espectrofotómetro  UV visible de simple HAZ THERMO SCIENTIFIC.</t>
  </si>
  <si>
    <t>Mantenimiento preventivo, ajuste y verificación Baño de Maria LAUDA AL 18</t>
  </si>
  <si>
    <t>Mantenimiento preventivo, ajuste y verificación Destilador  4 litros BRAND 6MBH+CO KG</t>
  </si>
  <si>
    <t>MANTENIMIENTO  PREVENTIVO</t>
  </si>
  <si>
    <t>Mantenimiento preventivo, ajuste y verificación Destilador  3 litros BOECO DEST - 3M</t>
  </si>
  <si>
    <t>Mantenimiento preventivo, ajuste y verificación  de la Mufla Análoga Vulcan</t>
  </si>
  <si>
    <t>Mantenimiento preventivo, ajuste y verificación de la Cabina Extractora</t>
  </si>
  <si>
    <t>Mantenimiento preventivo, ajuste y verificación de Refractómetro ATAGO HSR-500</t>
  </si>
  <si>
    <t>Mantenimiento preventivo, ajuste y verificación Planchas de Calentamiento HEIDOLPH</t>
  </si>
  <si>
    <t>MANTENIMIENTO CORRECTIVO</t>
  </si>
  <si>
    <t>Mantenimiento y Reparación incluido partes de las Fuentes de Voltaje Variables</t>
  </si>
  <si>
    <t>Revisión y cambio de bandas adecuadas y suministro de repuestos para las Bandas Generador de VAN DER GRAFF</t>
  </si>
  <si>
    <t>Revisión, reparación, cambio de puntas (suministrar dos juegos completos por multimetro) y funcionamiento de todas las variables de medición de los Multimetros Digitales Marca UNI-T(UT101)</t>
  </si>
  <si>
    <t>Revisión, reparación, cambio de puntas (suministrar dos juegos completos por multimetro) y funcionamiento de todas las variables de medición de los Multimetros Digitales Marca EXTECH Instruments 380770</t>
  </si>
  <si>
    <t>Revisión, reparación, cambio de puntas (suministrar dos juegos completos por multimetro) y funcionamiento de todas las variables de medición Multimetros Digitales Marca FBC 96864/MY65</t>
  </si>
  <si>
    <t>Revisión, reparación, cambio de puntas (suministrar dos juegos completos por multimetro) y funcionamiento de todas las variables de medición. Calibración de TEMPERATURA y CORRIENTE de Multimetros Marca EXTECH Instruments MN16.</t>
  </si>
  <si>
    <t>MANTENIMEINTO CORRECTIVO</t>
  </si>
  <si>
    <t>Revisión, reparación, cambio de puntas (suministrar dos juegos completos por multimetro) y funcionamiento de todas las variables de medición Multimetros Marca VECAS M890C</t>
  </si>
  <si>
    <t>Revisión válvula, verificación gas, llenado adecuado y calibración sensor presión de Termómetros a Gas de volumen constante</t>
  </si>
  <si>
    <t>MANTENIMIENTO PREVENTIVO Y CORRECTIVO</t>
  </si>
  <si>
    <t>KIT DE OPTICA marca PHYSIS. Revisión lámparas Láser, mantenimiento preventivo y cambio de lámparas halógenas. Ajuste bancos ópticos y adquisición de accesorios como lentes, filtros.</t>
  </si>
  <si>
    <t>MANTENIMEINTO PREVENTIVO</t>
  </si>
  <si>
    <t>KIT DE FISICA MECANICA marca PHYSIS. Revisión, mantenimiento preventivo, ajuste del tablero y adquisición de accesorios</t>
  </si>
  <si>
    <t>KIT DE CALORIMETRIA marca PHYSIS. Revisión, mantenimiento preventivo, reposición de cristalería y adquisición de accesorios.</t>
  </si>
  <si>
    <t>Cubeta de Ondas 3B-SCIENTIFIC. Revisión, reparación y suministro de todos los accesorios necesarios para su funcionamiento. Incluye Fuente GWINSTEK (GPS-1859D), 3B-RIPPLE TANK U21910, lámpara, tanque y vidriaría, espejos y soportes.</t>
  </si>
  <si>
    <t>Revisión, reparación, cambio o suministro de bombillo y funcionamiento de todas las variables de medición de la Lámpara Estroboscopia EXTECH 461830</t>
  </si>
  <si>
    <t>Mantenimiento preventivo, ajuste y verificación Osciloscopio Análogo HAMEG Instruments HM-400</t>
  </si>
  <si>
    <t>Mantenimiento preventivo, ajuste y verificación Osciloscopio Análogo HAMEG Instruments HM-303-6</t>
  </si>
  <si>
    <t>Mantenimiento preventivo, ajuste y verificación Generador de Señales PeakTech 2080</t>
  </si>
  <si>
    <t>Revisión, mantenimiento preventivo y correctivo, suministro de accesorios para su funcionamiento (incluir 6 rollos de papel impresión, muelles, poleas, cables y terminales) de la Mesa 2D DE cojín de aire marca LEYBOLD</t>
  </si>
  <si>
    <t>Junio 10 de 2010</t>
  </si>
  <si>
    <t>INNOVATEK</t>
  </si>
  <si>
    <t>MICROSCOPIO Y EQUIPOS ESPECIALES</t>
  </si>
  <si>
    <t>ANALYTICA SA</t>
  </si>
  <si>
    <t>IMPOINTER SA</t>
  </si>
  <si>
    <t>NO OFERTADO</t>
  </si>
  <si>
    <t>KASAI LTDA</t>
  </si>
  <si>
    <t>PURIFICACION Y ANALISIS DE FLUIDOS LTDA</t>
  </si>
  <si>
    <t>ICL DIDACTICA LTDA</t>
  </si>
  <si>
    <t>CERTIFICACION DE EXPERIENCIA GENERAL (4.3.1)</t>
  </si>
  <si>
    <t>LEPTON S.A. (15-01-2009 hasta 31-12-2009) por $23'100.000</t>
  </si>
  <si>
    <t>BIOCHEM FARMACEUTICA (5-03-2009 hasta 5-03-2010) por 1'550.00</t>
  </si>
  <si>
    <t>SI CUMPLE</t>
  </si>
  <si>
    <t>INARCON S.A. 05/11/2008 por 12.787.500</t>
  </si>
  <si>
    <t>INVIMA 30/03/2009 hasta 01/12/2009 por 9.340.000</t>
  </si>
  <si>
    <t>NO CUMPLE: No anexa certificaciones</t>
  </si>
  <si>
    <t>SENA (01-02-2010 hasta 30-07-2010) por $30'000.000</t>
  </si>
  <si>
    <t>SECRETARIA DE SERVICIOS ADMINISTRATIVOS MEDELLIN (13-02-2009 hasta 31-12-2009) por $7'000.000</t>
  </si>
  <si>
    <t>NIVERSIDAD DISTRITAL FRANCISCO JOSE DE CALDAS( 02/02/2010 hasta 05/03/2010) por $42.222.840</t>
  </si>
  <si>
    <t>UNIVERSIDAD COLEGIO MAYOR DE CUNDINAMARCA( 22/12/2008 hasta 22/12/2009) por: $66.986.640</t>
  </si>
  <si>
    <t>SENA (octubre 2007 hasta octubre 2009) por $1.500.000.000</t>
  </si>
  <si>
    <t>SENA  (10/12/2008  hasta 10/02/2009) por $544.327.324</t>
  </si>
  <si>
    <t>CORPORACION AUTONOMA REGIONAL (15/01/2008 hasta 14/09/2008) por $20.149.797</t>
  </si>
  <si>
    <t>INSTITUTO AMAZONICO DE INVESTIGACIONES CIENTIFICAS SINCHI (21/04/2008 hasta 21/06/2008) por $6.037.800</t>
  </si>
  <si>
    <t>NO CUMPLE : El valor de las (2) primeras certificaciones es MENOR al presupuesto oficial de la Invitacion Directa.</t>
  </si>
  <si>
    <t>NO PRESENTA</t>
  </si>
  <si>
    <t xml:space="preserve">NO CUMPLE: Solo presenta una certificacion y el objeto principal de la Certificacion presentada NO es el Mantenimiento </t>
  </si>
  <si>
    <t>UNIVERSIDAD LOS LIBERTADORES (10/06/2009 hasta 09/09/2009)  por 60.162 Dolares Canadienses.</t>
  </si>
  <si>
    <t>ANALYTICA SA (NO CUMPLE)</t>
  </si>
  <si>
    <t>PURIFICACION Y ANALISIS DE FLUIDOS LTDA(NO CUMPLE)</t>
  </si>
  <si>
    <t>ICL DIDACTICA LTDA (NO CUMPLE)</t>
  </si>
  <si>
    <t>OFERTADO</t>
  </si>
  <si>
    <t>ITEMS OFETADOS POR CADA PROPONENTE</t>
  </si>
  <si>
    <t>NOTA:ANEXAN COPIA DE LOS CONTRATOS. ?? SUBSANABLE: SOLICITAR CERTIFICACIONES</t>
  </si>
  <si>
    <t xml:space="preserve">NOTA:LA SUMA DE LAS CERTIFICACIONES $22´115.000. ?? SUBSANABLE ACEPTAR ITEM 7 QUE SON LOS UNICOS QUE LO OFERTAN POR SER REPRESENTANTES DE ESTE EQUIPO </t>
  </si>
  <si>
    <t>NOTA: REPRESENTANTES EXCLUSIVOS. ?? SUBSANABLE ACEPTAR ITEM 34 QUE SON LOS UNICOS QUE LO OFERTAN POR SER REPRESENTANTES DE ESTE EQUIPO. TAMBIEN OFERTAN ITEMS 31,32,33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</si>
</sst>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-* #,##0.00\ [$€]_-;\-* #,##0.00\ [$€]_-;_-* &quot;-&quot;??\ [$€]_-;_-@_-"/>
    <numFmt numFmtId="166" formatCode="#,##0.00;[Red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5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justify" vertical="top"/>
    </xf>
    <xf numFmtId="164" fontId="4" fillId="0" borderId="17" xfId="0" applyNumberFormat="1" applyFont="1" applyFill="1" applyBorder="1" applyAlignment="1">
      <alignment horizontal="center" vertical="center"/>
    </xf>
    <xf numFmtId="4" fontId="11" fillId="33" borderId="18" xfId="0" applyNumberFormat="1" applyFont="1" applyFill="1" applyBorder="1" applyAlignment="1">
      <alignment vertical="center" wrapText="1"/>
    </xf>
    <xf numFmtId="4" fontId="11" fillId="33" borderId="19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12" fillId="34" borderId="2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justify" vertical="top"/>
    </xf>
    <xf numFmtId="0" fontId="3" fillId="0" borderId="21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justify" vertical="top" wrapText="1"/>
    </xf>
    <xf numFmtId="0" fontId="52" fillId="0" borderId="25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0" fillId="36" borderId="0" xfId="0" applyFill="1" applyAlignment="1">
      <alignment/>
    </xf>
    <xf numFmtId="0" fontId="13" fillId="36" borderId="29" xfId="0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3" fillId="36" borderId="30" xfId="0" applyFont="1" applyFill="1" applyBorder="1" applyAlignment="1">
      <alignment horizontal="center" vertical="top" wrapText="1"/>
    </xf>
    <xf numFmtId="0" fontId="13" fillId="36" borderId="31" xfId="0" applyFont="1" applyFill="1" applyBorder="1" applyAlignment="1">
      <alignment horizontal="center" vertical="top" wrapText="1"/>
    </xf>
    <xf numFmtId="0" fontId="14" fillId="36" borderId="3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54" fillId="0" borderId="36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2" fillId="37" borderId="26" xfId="0" applyNumberFormat="1" applyFont="1" applyFill="1" applyBorder="1" applyAlignment="1">
      <alignment horizontal="center" vertical="center" wrapText="1"/>
    </xf>
    <xf numFmtId="0" fontId="2" fillId="37" borderId="4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166" fontId="2" fillId="37" borderId="26" xfId="0" applyNumberFormat="1" applyFont="1" applyFill="1" applyBorder="1" applyAlignment="1">
      <alignment horizontal="center" vertical="center" wrapText="1"/>
    </xf>
    <xf numFmtId="166" fontId="2" fillId="37" borderId="4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35" xfId="0" applyNumberFormat="1" applyFont="1" applyBorder="1" applyAlignment="1">
      <alignment horizontal="right" vertical="center" wrapText="1"/>
    </xf>
    <xf numFmtId="0" fontId="5" fillId="0" borderId="46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2" fillId="37" borderId="26" xfId="0" applyNumberFormat="1" applyFont="1" applyFill="1" applyBorder="1" applyAlignment="1">
      <alignment horizontal="center" vertical="center"/>
    </xf>
    <xf numFmtId="0" fontId="2" fillId="37" borderId="40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right" vertical="center" wrapText="1"/>
    </xf>
    <xf numFmtId="0" fontId="2" fillId="33" borderId="48" xfId="0" applyFont="1" applyFill="1" applyBorder="1" applyAlignment="1">
      <alignment horizontal="right" vertical="center" wrapText="1"/>
    </xf>
    <xf numFmtId="0" fontId="0" fillId="33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horizontal="right" vertical="center" wrapText="1"/>
    </xf>
    <xf numFmtId="0" fontId="0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right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2" fillId="37" borderId="42" xfId="0" applyNumberFormat="1" applyFont="1" applyFill="1" applyBorder="1" applyAlignment="1">
      <alignment horizontal="center" vertical="center"/>
    </xf>
    <xf numFmtId="0" fontId="2" fillId="37" borderId="51" xfId="0" applyNumberFormat="1" applyFont="1" applyFill="1" applyBorder="1" applyAlignment="1">
      <alignment horizontal="center" vertical="center"/>
    </xf>
    <xf numFmtId="0" fontId="52" fillId="0" borderId="55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52" fillId="0" borderId="36" xfId="0" applyFont="1" applyBorder="1" applyAlignment="1">
      <alignment horizontal="center" vertical="top" wrapText="1"/>
    </xf>
    <xf numFmtId="0" fontId="52" fillId="0" borderId="37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36" borderId="32" xfId="0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35" borderId="34" xfId="0" applyFont="1" applyFill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3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35" borderId="32" xfId="0" applyFont="1" applyFill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36" borderId="14" xfId="0" applyFont="1" applyFill="1" applyBorder="1" applyAlignment="1">
      <alignment horizontal="center" vertical="top" wrapText="1"/>
    </xf>
    <xf numFmtId="0" fontId="14" fillId="36" borderId="38" xfId="0" applyFont="1" applyFill="1" applyBorder="1" applyAlignment="1">
      <alignment horizontal="center" vertical="top" wrapText="1"/>
    </xf>
    <xf numFmtId="0" fontId="14" fillId="36" borderId="35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58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4.7109375" style="0" customWidth="1"/>
    <col min="2" max="2" width="31.57421875" style="0" customWidth="1"/>
    <col min="3" max="3" width="19.8515625" style="0" customWidth="1"/>
    <col min="4" max="4" width="21.00390625" style="0" customWidth="1"/>
    <col min="5" max="5" width="16.00390625" style="0" customWidth="1"/>
    <col min="6" max="6" width="21.57421875" style="0" customWidth="1"/>
  </cols>
  <sheetData>
    <row r="1" ht="13.5" thickBot="1"/>
    <row r="2" spans="1:6" ht="13.5" thickBot="1">
      <c r="A2" s="80" t="s">
        <v>2</v>
      </c>
      <c r="B2" s="81"/>
      <c r="C2" s="81"/>
      <c r="D2" s="81"/>
      <c r="E2" s="81"/>
      <c r="F2" s="82"/>
    </row>
    <row r="3" spans="1:6" ht="12.75">
      <c r="A3" s="80"/>
      <c r="B3" s="81"/>
      <c r="C3" s="81"/>
      <c r="D3" s="81"/>
      <c r="E3" s="81"/>
      <c r="F3" s="82"/>
    </row>
    <row r="4" spans="1:6" ht="27" customHeight="1">
      <c r="A4" s="83" t="s">
        <v>18</v>
      </c>
      <c r="B4" s="84"/>
      <c r="C4" s="84"/>
      <c r="D4" s="84"/>
      <c r="E4" s="84"/>
      <c r="F4" s="85"/>
    </row>
    <row r="5" spans="1:6" ht="13.5" thickBot="1">
      <c r="A5" s="5" t="s">
        <v>3</v>
      </c>
      <c r="B5" s="86" t="s">
        <v>19</v>
      </c>
      <c r="C5" s="87"/>
      <c r="D5" s="6" t="s">
        <v>4</v>
      </c>
      <c r="E5" s="88" t="s">
        <v>23</v>
      </c>
      <c r="F5" s="89"/>
    </row>
    <row r="6" spans="1:6" ht="73.5" customHeight="1" thickBot="1">
      <c r="A6" s="7" t="s">
        <v>5</v>
      </c>
      <c r="B6" s="90" t="s">
        <v>36</v>
      </c>
      <c r="C6" s="91"/>
      <c r="D6" s="8"/>
      <c r="E6" s="9" t="s">
        <v>6</v>
      </c>
      <c r="F6" s="10"/>
    </row>
    <row r="7" spans="1:6" ht="12.75">
      <c r="A7" s="11" t="s">
        <v>7</v>
      </c>
      <c r="B7" s="12"/>
      <c r="C7" s="13"/>
      <c r="D7" s="13"/>
      <c r="E7" s="14"/>
      <c r="F7" s="13"/>
    </row>
    <row r="8" spans="1:6" ht="13.5" thickBot="1">
      <c r="A8" s="15"/>
      <c r="B8" s="15"/>
      <c r="C8" s="15"/>
      <c r="D8" s="15"/>
      <c r="E8" s="15"/>
      <c r="F8" s="15"/>
    </row>
    <row r="9" spans="1:6" ht="12.75">
      <c r="A9" s="75" t="s">
        <v>0</v>
      </c>
      <c r="B9" s="75" t="s">
        <v>8</v>
      </c>
      <c r="C9" s="78" t="s">
        <v>9</v>
      </c>
      <c r="D9" s="78" t="s">
        <v>10</v>
      </c>
      <c r="E9" s="92" t="s">
        <v>11</v>
      </c>
      <c r="F9" s="106" t="s">
        <v>12</v>
      </c>
    </row>
    <row r="10" spans="1:6" ht="13.5" thickBot="1">
      <c r="A10" s="76"/>
      <c r="B10" s="77"/>
      <c r="C10" s="79"/>
      <c r="D10" s="79"/>
      <c r="E10" s="93"/>
      <c r="F10" s="107"/>
    </row>
    <row r="11" spans="1:6" ht="12.75">
      <c r="A11" s="16"/>
      <c r="B11" s="4"/>
      <c r="C11" s="17"/>
      <c r="D11" s="17"/>
      <c r="E11" s="18"/>
      <c r="F11" s="18"/>
    </row>
    <row r="12" spans="1:6" s="29" customFormat="1" ht="92.25" customHeight="1">
      <c r="A12" s="27" t="s">
        <v>71</v>
      </c>
      <c r="B12" s="27" t="s">
        <v>40</v>
      </c>
      <c r="C12" s="28" t="s">
        <v>13</v>
      </c>
      <c r="D12" s="28">
        <v>2</v>
      </c>
      <c r="E12" s="35">
        <v>750000</v>
      </c>
      <c r="F12" s="19">
        <f>E12*D12</f>
        <v>1500000</v>
      </c>
    </row>
    <row r="13" spans="1:6" s="29" customFormat="1" ht="43.5" customHeight="1">
      <c r="A13" s="27" t="s">
        <v>72</v>
      </c>
      <c r="B13" s="27" t="s">
        <v>35</v>
      </c>
      <c r="C13" s="28" t="s">
        <v>13</v>
      </c>
      <c r="D13" s="28">
        <v>3</v>
      </c>
      <c r="E13" s="3">
        <v>130000</v>
      </c>
      <c r="F13" s="19">
        <f>E13*D13</f>
        <v>390000</v>
      </c>
    </row>
    <row r="14" spans="1:6" s="29" customFormat="1" ht="45" customHeight="1">
      <c r="A14" s="27" t="s">
        <v>45</v>
      </c>
      <c r="B14" s="27" t="s">
        <v>46</v>
      </c>
      <c r="C14" s="28" t="s">
        <v>13</v>
      </c>
      <c r="D14" s="28">
        <v>1</v>
      </c>
      <c r="E14" s="3">
        <v>115000</v>
      </c>
      <c r="F14" s="19">
        <f>D14*E14</f>
        <v>115000</v>
      </c>
    </row>
    <row r="15" spans="1:6" s="29" customFormat="1" ht="45" customHeight="1">
      <c r="A15" s="27" t="s">
        <v>24</v>
      </c>
      <c r="B15" s="27" t="s">
        <v>25</v>
      </c>
      <c r="C15" s="28" t="s">
        <v>13</v>
      </c>
      <c r="D15" s="28">
        <v>5</v>
      </c>
      <c r="E15" s="3">
        <v>160000</v>
      </c>
      <c r="F15" s="19">
        <f>D15*E15</f>
        <v>800000</v>
      </c>
    </row>
    <row r="16" spans="1:6" s="29" customFormat="1" ht="36.75" customHeight="1">
      <c r="A16" s="27" t="s">
        <v>26</v>
      </c>
      <c r="B16" s="27" t="s">
        <v>25</v>
      </c>
      <c r="C16" s="28" t="s">
        <v>13</v>
      </c>
      <c r="D16" s="28">
        <v>2</v>
      </c>
      <c r="E16" s="3">
        <v>110000</v>
      </c>
      <c r="F16" s="19">
        <f aca="true" t="shared" si="0" ref="F16:F24">D16*E16</f>
        <v>220000</v>
      </c>
    </row>
    <row r="17" spans="1:6" s="29" customFormat="1" ht="33" customHeight="1">
      <c r="A17" s="27" t="s">
        <v>27</v>
      </c>
      <c r="B17" s="27" t="s">
        <v>25</v>
      </c>
      <c r="C17" s="28" t="s">
        <v>13</v>
      </c>
      <c r="D17" s="28">
        <v>1</v>
      </c>
      <c r="E17" s="3">
        <v>130000</v>
      </c>
      <c r="F17" s="19">
        <f t="shared" si="0"/>
        <v>130000</v>
      </c>
    </row>
    <row r="18" spans="1:6" s="29" customFormat="1" ht="90.75" customHeight="1">
      <c r="A18" s="27" t="s">
        <v>56</v>
      </c>
      <c r="B18" s="27" t="s">
        <v>67</v>
      </c>
      <c r="C18" s="28" t="s">
        <v>13</v>
      </c>
      <c r="D18" s="28">
        <v>1</v>
      </c>
      <c r="E18" s="3">
        <v>1200000</v>
      </c>
      <c r="F18" s="19">
        <f t="shared" si="0"/>
        <v>1200000</v>
      </c>
    </row>
    <row r="19" spans="1:6" s="29" customFormat="1" ht="48" customHeight="1">
      <c r="A19" s="27" t="s">
        <v>47</v>
      </c>
      <c r="B19" s="27" t="s">
        <v>25</v>
      </c>
      <c r="C19" s="28" t="s">
        <v>13</v>
      </c>
      <c r="D19" s="28">
        <v>1</v>
      </c>
      <c r="E19" s="3">
        <v>120000</v>
      </c>
      <c r="F19" s="19">
        <f t="shared" si="0"/>
        <v>120000</v>
      </c>
    </row>
    <row r="20" spans="1:6" s="29" customFormat="1" ht="45.75" customHeight="1">
      <c r="A20" s="27" t="s">
        <v>28</v>
      </c>
      <c r="B20" s="27" t="s">
        <v>25</v>
      </c>
      <c r="C20" s="28" t="s">
        <v>13</v>
      </c>
      <c r="D20" s="28">
        <v>1</v>
      </c>
      <c r="E20" s="3">
        <v>100000</v>
      </c>
      <c r="F20" s="19">
        <f t="shared" si="0"/>
        <v>100000</v>
      </c>
    </row>
    <row r="21" spans="1:6" s="29" customFormat="1" ht="61.5" customHeight="1">
      <c r="A21" s="27" t="s">
        <v>29</v>
      </c>
      <c r="B21" s="27" t="s">
        <v>65</v>
      </c>
      <c r="C21" s="28" t="s">
        <v>13</v>
      </c>
      <c r="D21" s="28">
        <v>1</v>
      </c>
      <c r="E21" s="3">
        <v>1400000</v>
      </c>
      <c r="F21" s="19">
        <f t="shared" si="0"/>
        <v>1400000</v>
      </c>
    </row>
    <row r="22" spans="1:6" s="29" customFormat="1" ht="36" customHeight="1">
      <c r="A22" s="27" t="s">
        <v>30</v>
      </c>
      <c r="B22" s="27" t="s">
        <v>25</v>
      </c>
      <c r="C22" s="28" t="s">
        <v>13</v>
      </c>
      <c r="D22" s="28">
        <v>1</v>
      </c>
      <c r="E22" s="3">
        <v>120000</v>
      </c>
      <c r="F22" s="19">
        <f t="shared" si="0"/>
        <v>120000</v>
      </c>
    </row>
    <row r="23" spans="1:6" s="29" customFormat="1" ht="39.75" customHeight="1">
      <c r="A23" s="27" t="s">
        <v>32</v>
      </c>
      <c r="B23" s="27" t="s">
        <v>25</v>
      </c>
      <c r="C23" s="28" t="s">
        <v>13</v>
      </c>
      <c r="D23" s="28">
        <v>1</v>
      </c>
      <c r="E23" s="3">
        <v>215000</v>
      </c>
      <c r="F23" s="19">
        <f t="shared" si="0"/>
        <v>215000</v>
      </c>
    </row>
    <row r="24" spans="1:6" s="29" customFormat="1" ht="37.5" customHeight="1">
      <c r="A24" s="27" t="s">
        <v>31</v>
      </c>
      <c r="B24" s="27" t="s">
        <v>25</v>
      </c>
      <c r="C24" s="28" t="s">
        <v>13</v>
      </c>
      <c r="D24" s="28">
        <v>1</v>
      </c>
      <c r="E24" s="3">
        <v>250000</v>
      </c>
      <c r="F24" s="19">
        <f t="shared" si="0"/>
        <v>250000</v>
      </c>
    </row>
    <row r="25" spans="1:6" s="29" customFormat="1" ht="37.5" customHeight="1">
      <c r="A25" s="27" t="s">
        <v>33</v>
      </c>
      <c r="B25" s="27" t="s">
        <v>25</v>
      </c>
      <c r="C25" s="28" t="s">
        <v>13</v>
      </c>
      <c r="D25" s="28">
        <v>1</v>
      </c>
      <c r="E25" s="3">
        <v>120000</v>
      </c>
      <c r="F25" s="19">
        <f>D25*E25</f>
        <v>120000</v>
      </c>
    </row>
    <row r="26" spans="1:6" s="29" customFormat="1" ht="37.5" customHeight="1">
      <c r="A26" s="27" t="s">
        <v>34</v>
      </c>
      <c r="B26" s="27" t="s">
        <v>25</v>
      </c>
      <c r="C26" s="28" t="s">
        <v>13</v>
      </c>
      <c r="D26" s="28">
        <v>1</v>
      </c>
      <c r="E26" s="3">
        <v>300000</v>
      </c>
      <c r="F26" s="19">
        <f>D26*E26</f>
        <v>300000</v>
      </c>
    </row>
    <row r="27" spans="1:6" s="29" customFormat="1" ht="37.5" customHeight="1">
      <c r="A27" s="27" t="s">
        <v>49</v>
      </c>
      <c r="B27" s="27" t="s">
        <v>25</v>
      </c>
      <c r="C27" s="28" t="s">
        <v>13</v>
      </c>
      <c r="D27" s="28">
        <v>1</v>
      </c>
      <c r="E27" s="3">
        <v>100000</v>
      </c>
      <c r="F27" s="19">
        <f>D27*E27</f>
        <v>100000</v>
      </c>
    </row>
    <row r="28" spans="1:6" s="29" customFormat="1" ht="53.25" customHeight="1">
      <c r="A28" s="27" t="s">
        <v>48</v>
      </c>
      <c r="B28" s="27" t="s">
        <v>25</v>
      </c>
      <c r="C28" s="28" t="s">
        <v>13</v>
      </c>
      <c r="D28" s="28">
        <v>4</v>
      </c>
      <c r="E28" s="3">
        <v>130000</v>
      </c>
      <c r="F28" s="19">
        <f>D28*E28</f>
        <v>520000</v>
      </c>
    </row>
    <row r="29" spans="1:6" ht="60.75" customHeight="1">
      <c r="A29" s="20" t="s">
        <v>73</v>
      </c>
      <c r="B29" s="1" t="s">
        <v>20</v>
      </c>
      <c r="C29" s="2" t="s">
        <v>13</v>
      </c>
      <c r="D29" s="2">
        <v>6</v>
      </c>
      <c r="E29" s="21">
        <v>80000</v>
      </c>
      <c r="F29" s="19">
        <f aca="true" t="shared" si="1" ref="F29:F45">E29*D29</f>
        <v>480000</v>
      </c>
    </row>
    <row r="30" spans="1:6" ht="48.75" customHeight="1">
      <c r="A30" s="20" t="s">
        <v>69</v>
      </c>
      <c r="B30" s="20" t="s">
        <v>17</v>
      </c>
      <c r="C30" s="2" t="s">
        <v>13</v>
      </c>
      <c r="D30" s="2">
        <v>8</v>
      </c>
      <c r="E30" s="21">
        <v>40000</v>
      </c>
      <c r="F30" s="19">
        <f t="shared" si="1"/>
        <v>320000</v>
      </c>
    </row>
    <row r="31" spans="1:6" ht="78.75" customHeight="1">
      <c r="A31" s="20" t="s">
        <v>39</v>
      </c>
      <c r="B31" s="20" t="s">
        <v>50</v>
      </c>
      <c r="C31" s="2" t="s">
        <v>13</v>
      </c>
      <c r="D31" s="2">
        <v>2</v>
      </c>
      <c r="E31" s="21">
        <v>80000</v>
      </c>
      <c r="F31" s="19">
        <f t="shared" si="1"/>
        <v>160000</v>
      </c>
    </row>
    <row r="32" spans="1:6" ht="82.5" customHeight="1">
      <c r="A32" s="20" t="s">
        <v>52</v>
      </c>
      <c r="B32" s="20" t="s">
        <v>50</v>
      </c>
      <c r="C32" s="2" t="s">
        <v>13</v>
      </c>
      <c r="D32" s="2">
        <v>1</v>
      </c>
      <c r="E32" s="21">
        <v>80000</v>
      </c>
      <c r="F32" s="19">
        <f t="shared" si="1"/>
        <v>80000</v>
      </c>
    </row>
    <row r="33" spans="1:6" ht="82.5" customHeight="1">
      <c r="A33" s="20" t="s">
        <v>51</v>
      </c>
      <c r="B33" s="20" t="s">
        <v>50</v>
      </c>
      <c r="C33" s="2" t="s">
        <v>13</v>
      </c>
      <c r="D33" s="2">
        <v>2</v>
      </c>
      <c r="E33" s="21">
        <v>80000</v>
      </c>
      <c r="F33" s="19">
        <f t="shared" si="1"/>
        <v>160000</v>
      </c>
    </row>
    <row r="34" spans="1:6" ht="102" customHeight="1">
      <c r="A34" s="20" t="s">
        <v>53</v>
      </c>
      <c r="B34" s="20" t="s">
        <v>54</v>
      </c>
      <c r="C34" s="2" t="s">
        <v>13</v>
      </c>
      <c r="D34" s="2">
        <v>8</v>
      </c>
      <c r="E34" s="21">
        <v>80000</v>
      </c>
      <c r="F34" s="19">
        <f t="shared" si="1"/>
        <v>640000</v>
      </c>
    </row>
    <row r="35" spans="1:6" ht="83.25" customHeight="1">
      <c r="A35" s="20" t="s">
        <v>55</v>
      </c>
      <c r="B35" s="20" t="s">
        <v>50</v>
      </c>
      <c r="C35" s="2" t="s">
        <v>13</v>
      </c>
      <c r="D35" s="2">
        <v>2</v>
      </c>
      <c r="E35" s="21">
        <v>80000</v>
      </c>
      <c r="F35" s="19">
        <f t="shared" si="1"/>
        <v>160000</v>
      </c>
    </row>
    <row r="36" spans="1:6" ht="51.75" customHeight="1">
      <c r="A36" s="1" t="s">
        <v>70</v>
      </c>
      <c r="B36" s="1" t="s">
        <v>21</v>
      </c>
      <c r="C36" s="2" t="s">
        <v>13</v>
      </c>
      <c r="D36" s="34">
        <v>8</v>
      </c>
      <c r="E36" s="3">
        <v>60000</v>
      </c>
      <c r="F36" s="19">
        <f t="shared" si="1"/>
        <v>480000</v>
      </c>
    </row>
    <row r="37" spans="1:6" ht="105" customHeight="1">
      <c r="A37" s="30" t="s">
        <v>38</v>
      </c>
      <c r="B37" s="1" t="s">
        <v>37</v>
      </c>
      <c r="C37" s="2" t="s">
        <v>13</v>
      </c>
      <c r="D37" s="34">
        <v>8</v>
      </c>
      <c r="E37" s="3">
        <v>130000</v>
      </c>
      <c r="F37" s="19">
        <f t="shared" si="1"/>
        <v>1040000</v>
      </c>
    </row>
    <row r="38" spans="1:6" ht="86.25" customHeight="1">
      <c r="A38" s="30" t="s">
        <v>41</v>
      </c>
      <c r="B38" s="1" t="s">
        <v>44</v>
      </c>
      <c r="C38" s="2" t="s">
        <v>13</v>
      </c>
      <c r="D38" s="31">
        <v>6</v>
      </c>
      <c r="E38" s="3">
        <v>130000</v>
      </c>
      <c r="F38" s="19">
        <f t="shared" si="1"/>
        <v>780000</v>
      </c>
    </row>
    <row r="39" spans="1:6" ht="79.5" customHeight="1">
      <c r="A39" s="30" t="s">
        <v>42</v>
      </c>
      <c r="B39" s="1" t="s">
        <v>43</v>
      </c>
      <c r="C39" s="2" t="s">
        <v>13</v>
      </c>
      <c r="D39" s="31">
        <v>6</v>
      </c>
      <c r="E39" s="3">
        <v>225000</v>
      </c>
      <c r="F39" s="19">
        <f t="shared" si="1"/>
        <v>1350000</v>
      </c>
    </row>
    <row r="40" spans="1:6" ht="144" customHeight="1">
      <c r="A40" s="30" t="s">
        <v>58</v>
      </c>
      <c r="B40" s="20" t="s">
        <v>57</v>
      </c>
      <c r="C40" s="2" t="s">
        <v>13</v>
      </c>
      <c r="D40" s="2">
        <v>8</v>
      </c>
      <c r="E40" s="3">
        <v>250000</v>
      </c>
      <c r="F40" s="19">
        <f t="shared" si="1"/>
        <v>2000000</v>
      </c>
    </row>
    <row r="41" spans="1:6" ht="76.5" customHeight="1">
      <c r="A41" s="30" t="s">
        <v>59</v>
      </c>
      <c r="B41" s="20" t="s">
        <v>60</v>
      </c>
      <c r="C41" s="2" t="s">
        <v>13</v>
      </c>
      <c r="D41" s="2">
        <v>8</v>
      </c>
      <c r="E41" s="3">
        <v>120000</v>
      </c>
      <c r="F41" s="19">
        <f t="shared" si="1"/>
        <v>960000</v>
      </c>
    </row>
    <row r="42" spans="1:6" ht="50.25" customHeight="1">
      <c r="A42" s="30" t="s">
        <v>61</v>
      </c>
      <c r="B42" s="27" t="s">
        <v>25</v>
      </c>
      <c r="C42" s="2" t="s">
        <v>13</v>
      </c>
      <c r="D42" s="2">
        <v>6</v>
      </c>
      <c r="E42" s="3">
        <v>200000</v>
      </c>
      <c r="F42" s="19">
        <f t="shared" si="1"/>
        <v>1200000</v>
      </c>
    </row>
    <row r="43" spans="1:6" ht="51" customHeight="1">
      <c r="A43" s="30" t="s">
        <v>62</v>
      </c>
      <c r="B43" s="27" t="s">
        <v>66</v>
      </c>
      <c r="C43" s="2" t="s">
        <v>13</v>
      </c>
      <c r="D43" s="2">
        <v>2</v>
      </c>
      <c r="E43" s="3">
        <v>200000</v>
      </c>
      <c r="F43" s="19">
        <f t="shared" si="1"/>
        <v>400000</v>
      </c>
    </row>
    <row r="44" spans="1:6" ht="79.5" customHeight="1">
      <c r="A44" s="30" t="s">
        <v>63</v>
      </c>
      <c r="B44" s="27" t="s">
        <v>66</v>
      </c>
      <c r="C44" s="2" t="s">
        <v>13</v>
      </c>
      <c r="D44" s="2">
        <v>8</v>
      </c>
      <c r="E44" s="3">
        <v>120000</v>
      </c>
      <c r="F44" s="19">
        <f t="shared" si="1"/>
        <v>960000</v>
      </c>
    </row>
    <row r="45" spans="1:6" ht="100.5" customHeight="1">
      <c r="A45" s="1" t="s">
        <v>64</v>
      </c>
      <c r="B45" s="1" t="s">
        <v>68</v>
      </c>
      <c r="C45" s="2" t="s">
        <v>13</v>
      </c>
      <c r="D45" s="2">
        <v>1</v>
      </c>
      <c r="E45" s="3">
        <v>800000</v>
      </c>
      <c r="F45" s="19">
        <f t="shared" si="1"/>
        <v>800000</v>
      </c>
    </row>
    <row r="46" spans="1:6" ht="45.75" customHeight="1" thickBot="1">
      <c r="A46" s="30"/>
      <c r="B46" s="30"/>
      <c r="C46" s="31"/>
      <c r="D46" s="31"/>
      <c r="E46" s="32"/>
      <c r="F46" s="33"/>
    </row>
    <row r="47" spans="1:6" ht="12.75">
      <c r="A47" s="94" t="s">
        <v>1</v>
      </c>
      <c r="B47" s="95"/>
      <c r="C47" s="96"/>
      <c r="D47" s="96"/>
      <c r="E47" s="96"/>
      <c r="F47" s="22">
        <f>SUM(F12:F46)</f>
        <v>19570000</v>
      </c>
    </row>
    <row r="48" spans="1:6" ht="12.75">
      <c r="A48" s="100" t="s">
        <v>14</v>
      </c>
      <c r="B48" s="101"/>
      <c r="C48" s="102"/>
      <c r="D48" s="102"/>
      <c r="E48" s="102"/>
      <c r="F48" s="23">
        <f>F47*16%</f>
        <v>3131200</v>
      </c>
    </row>
    <row r="49" spans="1:6" ht="15.75" thickBot="1">
      <c r="A49" s="103" t="s">
        <v>15</v>
      </c>
      <c r="B49" s="104"/>
      <c r="C49" s="105" t="s">
        <v>16</v>
      </c>
      <c r="D49" s="105"/>
      <c r="E49" s="105"/>
      <c r="F49" s="26">
        <f>SUM(F47:F48)</f>
        <v>22701200</v>
      </c>
    </row>
    <row r="50" spans="1:6" ht="21.75" customHeight="1" thickBot="1">
      <c r="A50" s="97" t="s">
        <v>22</v>
      </c>
      <c r="B50" s="98"/>
      <c r="C50" s="98"/>
      <c r="D50" s="98"/>
      <c r="E50" s="98"/>
      <c r="F50" s="99"/>
    </row>
    <row r="51" spans="1:6" ht="12.75">
      <c r="A51" s="24"/>
      <c r="B51" s="24"/>
      <c r="C51" s="25"/>
      <c r="D51" s="25"/>
      <c r="E51" s="24"/>
      <c r="F51" s="24"/>
    </row>
  </sheetData>
  <sheetProtection/>
  <mergeCells count="19">
    <mergeCell ref="E9:E10"/>
    <mergeCell ref="A47:B47"/>
    <mergeCell ref="C47:E47"/>
    <mergeCell ref="A50:F50"/>
    <mergeCell ref="A48:B48"/>
    <mergeCell ref="C48:E48"/>
    <mergeCell ref="A49:B49"/>
    <mergeCell ref="C49:E49"/>
    <mergeCell ref="F9:F10"/>
    <mergeCell ref="A9:A10"/>
    <mergeCell ref="B9:B10"/>
    <mergeCell ref="C9:C10"/>
    <mergeCell ref="A2:F2"/>
    <mergeCell ref="A3:F3"/>
    <mergeCell ref="A4:F4"/>
    <mergeCell ref="B5:C5"/>
    <mergeCell ref="E5:F5"/>
    <mergeCell ref="B6:C6"/>
    <mergeCell ref="D9:D10"/>
  </mergeCells>
  <printOptions/>
  <pageMargins left="0.6299212598425197" right="0.3937007874015748" top="0.7874015748031497" bottom="0.7874015748031497" header="0" footer="0"/>
  <pageSetup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16.421875" style="0" customWidth="1"/>
    <col min="2" max="2" width="17.57421875" style="0" customWidth="1"/>
    <col min="3" max="5" width="16.421875" style="0" customWidth="1"/>
    <col min="6" max="6" width="25.00390625" style="0" customWidth="1"/>
    <col min="7" max="7" width="26.28125" style="0" customWidth="1"/>
    <col min="8" max="8" width="5.7109375" style="0" customWidth="1"/>
    <col min="9" max="9" width="30.00390625" style="0" customWidth="1"/>
    <col min="10" max="10" width="5.8515625" style="0" customWidth="1"/>
    <col min="11" max="11" width="10.7109375" style="0" customWidth="1"/>
    <col min="12" max="12" width="13.00390625" style="29" customWidth="1"/>
    <col min="13" max="13" width="14.7109375" style="0" customWidth="1"/>
    <col min="14" max="14" width="13.00390625" style="0" customWidth="1"/>
    <col min="15" max="15" width="11.57421875" style="0" bestFit="1" customWidth="1"/>
    <col min="16" max="16" width="16.57421875" style="29" customWidth="1"/>
    <col min="17" max="17" width="11.140625" style="29" customWidth="1"/>
  </cols>
  <sheetData>
    <row r="1" spans="1:9" ht="18" customHeight="1">
      <c r="A1" s="66" t="s">
        <v>74</v>
      </c>
      <c r="I1" s="66" t="s">
        <v>74</v>
      </c>
    </row>
    <row r="2" spans="1:9" ht="18.75" customHeight="1" thickBot="1">
      <c r="A2" s="66" t="s">
        <v>117</v>
      </c>
      <c r="I2" s="66" t="s">
        <v>117</v>
      </c>
    </row>
    <row r="3" spans="1:17" ht="14.25" thickBot="1">
      <c r="A3" s="113" t="s">
        <v>126</v>
      </c>
      <c r="B3" s="114"/>
      <c r="C3" s="114"/>
      <c r="D3" s="114"/>
      <c r="E3" s="114"/>
      <c r="F3" s="114"/>
      <c r="G3" s="115"/>
      <c r="H3" s="67"/>
      <c r="I3" s="37"/>
      <c r="J3" s="42"/>
      <c r="K3" s="137" t="s">
        <v>149</v>
      </c>
      <c r="L3" s="138"/>
      <c r="M3" s="138"/>
      <c r="N3" s="138"/>
      <c r="O3" s="138"/>
      <c r="P3" s="138"/>
      <c r="Q3" s="139"/>
    </row>
    <row r="4" spans="1:17" ht="54.75" thickBot="1">
      <c r="A4" s="45" t="s">
        <v>118</v>
      </c>
      <c r="B4" s="46" t="s">
        <v>120</v>
      </c>
      <c r="C4" s="47" t="s">
        <v>119</v>
      </c>
      <c r="D4" s="48" t="s">
        <v>121</v>
      </c>
      <c r="E4" s="48" t="s">
        <v>123</v>
      </c>
      <c r="F4" s="48" t="s">
        <v>124</v>
      </c>
      <c r="G4" s="49" t="s">
        <v>125</v>
      </c>
      <c r="H4" s="68" t="s">
        <v>0</v>
      </c>
      <c r="I4" s="39" t="s">
        <v>75</v>
      </c>
      <c r="J4" s="43" t="s">
        <v>76</v>
      </c>
      <c r="K4" s="45" t="s">
        <v>118</v>
      </c>
      <c r="L4" s="56" t="s">
        <v>145</v>
      </c>
      <c r="M4" s="47" t="s">
        <v>119</v>
      </c>
      <c r="N4" s="48" t="s">
        <v>121</v>
      </c>
      <c r="O4" s="48" t="s">
        <v>123</v>
      </c>
      <c r="P4" s="61" t="s">
        <v>146</v>
      </c>
      <c r="Q4" s="62" t="s">
        <v>147</v>
      </c>
    </row>
    <row r="5" spans="1:17" ht="85.5" customHeight="1">
      <c r="A5" s="58" t="s">
        <v>127</v>
      </c>
      <c r="B5" s="50" t="s">
        <v>133</v>
      </c>
      <c r="C5" s="50" t="s">
        <v>135</v>
      </c>
      <c r="D5" s="50" t="s">
        <v>137</v>
      </c>
      <c r="E5" s="50" t="s">
        <v>139</v>
      </c>
      <c r="F5" s="50" t="s">
        <v>130</v>
      </c>
      <c r="G5" s="69" t="s">
        <v>144</v>
      </c>
      <c r="H5" s="116">
        <v>1</v>
      </c>
      <c r="I5" s="40" t="s">
        <v>77</v>
      </c>
      <c r="J5" s="110">
        <v>2</v>
      </c>
      <c r="K5" s="118" t="s">
        <v>122</v>
      </c>
      <c r="L5" s="120" t="s">
        <v>122</v>
      </c>
      <c r="M5" s="129" t="s">
        <v>148</v>
      </c>
      <c r="N5" s="133" t="s">
        <v>122</v>
      </c>
      <c r="O5" s="132" t="s">
        <v>148</v>
      </c>
      <c r="P5" s="120" t="s">
        <v>148</v>
      </c>
      <c r="Q5" s="135" t="s">
        <v>122</v>
      </c>
    </row>
    <row r="6" spans="1:17" ht="95.25" thickBot="1">
      <c r="A6" s="59" t="s">
        <v>128</v>
      </c>
      <c r="B6" s="38" t="s">
        <v>134</v>
      </c>
      <c r="C6" s="38" t="s">
        <v>136</v>
      </c>
      <c r="D6" s="38" t="s">
        <v>138</v>
      </c>
      <c r="E6" s="38" t="s">
        <v>140</v>
      </c>
      <c r="F6" s="38" t="s">
        <v>131</v>
      </c>
      <c r="G6" s="60" t="s">
        <v>142</v>
      </c>
      <c r="H6" s="117"/>
      <c r="I6" s="41" t="s">
        <v>78</v>
      </c>
      <c r="J6" s="111"/>
      <c r="K6" s="119"/>
      <c r="L6" s="121"/>
      <c r="M6" s="123"/>
      <c r="N6" s="127"/>
      <c r="O6" s="128"/>
      <c r="P6" s="121"/>
      <c r="Q6" s="136"/>
    </row>
    <row r="7" spans="1:17" ht="54.75" thickBot="1">
      <c r="A7" s="70" t="s">
        <v>129</v>
      </c>
      <c r="B7" s="71" t="s">
        <v>132</v>
      </c>
      <c r="C7" s="71" t="s">
        <v>129</v>
      </c>
      <c r="D7" s="72" t="s">
        <v>129</v>
      </c>
      <c r="E7" s="71" t="s">
        <v>129</v>
      </c>
      <c r="F7" s="71" t="s">
        <v>141</v>
      </c>
      <c r="G7" s="73" t="s">
        <v>143</v>
      </c>
      <c r="H7" s="116">
        <v>2</v>
      </c>
      <c r="I7" s="40" t="s">
        <v>77</v>
      </c>
      <c r="J7" s="110">
        <v>3</v>
      </c>
      <c r="K7" s="119" t="s">
        <v>122</v>
      </c>
      <c r="L7" s="121" t="s">
        <v>148</v>
      </c>
      <c r="M7" s="129" t="s">
        <v>148</v>
      </c>
      <c r="N7" s="127" t="s">
        <v>122</v>
      </c>
      <c r="O7" s="132" t="s">
        <v>148</v>
      </c>
      <c r="P7" s="120" t="s">
        <v>148</v>
      </c>
      <c r="Q7" s="135" t="s">
        <v>122</v>
      </c>
    </row>
    <row r="8" spans="1:17" ht="125.25" customHeight="1" thickBot="1">
      <c r="A8" s="52"/>
      <c r="B8" s="74" t="s">
        <v>150</v>
      </c>
      <c r="C8" s="52"/>
      <c r="D8" s="54"/>
      <c r="E8" s="52"/>
      <c r="F8" s="74" t="s">
        <v>151</v>
      </c>
      <c r="G8" s="74" t="s">
        <v>152</v>
      </c>
      <c r="H8" s="117"/>
      <c r="I8" s="41" t="s">
        <v>79</v>
      </c>
      <c r="J8" s="111"/>
      <c r="K8" s="119"/>
      <c r="L8" s="121"/>
      <c r="M8" s="123"/>
      <c r="N8" s="127"/>
      <c r="O8" s="128"/>
      <c r="P8" s="121"/>
      <c r="Q8" s="136"/>
    </row>
    <row r="9" spans="1:17" ht="13.5">
      <c r="A9" s="52"/>
      <c r="B9" s="52"/>
      <c r="C9" s="52"/>
      <c r="D9" s="52"/>
      <c r="E9" s="52"/>
      <c r="F9" s="52"/>
      <c r="G9" s="52"/>
      <c r="H9" s="108">
        <v>3</v>
      </c>
      <c r="I9" s="40" t="s">
        <v>77</v>
      </c>
      <c r="J9" s="110">
        <v>1</v>
      </c>
      <c r="K9" s="119" t="s">
        <v>122</v>
      </c>
      <c r="L9" s="121" t="s">
        <v>148</v>
      </c>
      <c r="M9" s="129" t="s">
        <v>148</v>
      </c>
      <c r="N9" s="127" t="s">
        <v>122</v>
      </c>
      <c r="O9" s="132" t="s">
        <v>148</v>
      </c>
      <c r="P9" s="120" t="s">
        <v>148</v>
      </c>
      <c r="Q9" s="135" t="s">
        <v>122</v>
      </c>
    </row>
    <row r="10" spans="1:17" ht="27.75" thickBot="1">
      <c r="A10" s="52"/>
      <c r="B10" s="52"/>
      <c r="C10" s="52"/>
      <c r="D10" s="52"/>
      <c r="E10" s="52"/>
      <c r="F10" s="52"/>
      <c r="G10" s="52"/>
      <c r="H10" s="109"/>
      <c r="I10" s="41" t="s">
        <v>80</v>
      </c>
      <c r="J10" s="112"/>
      <c r="K10" s="119"/>
      <c r="L10" s="121"/>
      <c r="M10" s="123"/>
      <c r="N10" s="127"/>
      <c r="O10" s="128"/>
      <c r="P10" s="121"/>
      <c r="Q10" s="136"/>
    </row>
    <row r="11" spans="1:17" ht="13.5">
      <c r="A11" s="52"/>
      <c r="B11" s="52"/>
      <c r="C11" s="52"/>
      <c r="D11" s="52"/>
      <c r="E11" s="52"/>
      <c r="F11" s="52"/>
      <c r="G11" s="52"/>
      <c r="H11" s="108">
        <v>4</v>
      </c>
      <c r="I11" s="40" t="s">
        <v>77</v>
      </c>
      <c r="J11" s="122">
        <v>5</v>
      </c>
      <c r="K11" s="119" t="s">
        <v>122</v>
      </c>
      <c r="L11" s="121" t="s">
        <v>148</v>
      </c>
      <c r="M11" s="129" t="s">
        <v>148</v>
      </c>
      <c r="N11" s="127" t="s">
        <v>122</v>
      </c>
      <c r="O11" s="127" t="s">
        <v>122</v>
      </c>
      <c r="P11" s="120" t="s">
        <v>148</v>
      </c>
      <c r="Q11" s="135" t="s">
        <v>122</v>
      </c>
    </row>
    <row r="12" spans="1:17" ht="27.75" thickBot="1">
      <c r="A12" s="52"/>
      <c r="B12" s="52"/>
      <c r="C12" s="52"/>
      <c r="D12" s="52"/>
      <c r="E12" s="52"/>
      <c r="F12" s="52"/>
      <c r="G12" s="52"/>
      <c r="H12" s="109"/>
      <c r="I12" s="41" t="s">
        <v>81</v>
      </c>
      <c r="J12" s="111"/>
      <c r="K12" s="119"/>
      <c r="L12" s="121"/>
      <c r="M12" s="123"/>
      <c r="N12" s="127"/>
      <c r="O12" s="127"/>
      <c r="P12" s="121"/>
      <c r="Q12" s="136"/>
    </row>
    <row r="13" spans="1:17" ht="13.5">
      <c r="A13" s="52"/>
      <c r="B13" s="52"/>
      <c r="C13" s="52"/>
      <c r="D13" s="52"/>
      <c r="E13" s="52"/>
      <c r="F13" s="52"/>
      <c r="G13" s="52"/>
      <c r="H13" s="108">
        <v>5</v>
      </c>
      <c r="I13" s="40" t="s">
        <v>77</v>
      </c>
      <c r="J13" s="110">
        <v>2</v>
      </c>
      <c r="K13" s="119" t="s">
        <v>122</v>
      </c>
      <c r="L13" s="121" t="s">
        <v>122</v>
      </c>
      <c r="M13" s="129" t="s">
        <v>148</v>
      </c>
      <c r="N13" s="127" t="s">
        <v>122</v>
      </c>
      <c r="O13" s="132" t="s">
        <v>148</v>
      </c>
      <c r="P13" s="120" t="s">
        <v>148</v>
      </c>
      <c r="Q13" s="135" t="s">
        <v>122</v>
      </c>
    </row>
    <row r="14" spans="1:17" ht="27.75" customHeight="1" thickBot="1">
      <c r="A14" s="52"/>
      <c r="B14" s="52"/>
      <c r="C14" s="52"/>
      <c r="D14" s="52"/>
      <c r="E14" s="52"/>
      <c r="F14" s="52"/>
      <c r="G14" s="52"/>
      <c r="H14" s="109"/>
      <c r="I14" s="41" t="s">
        <v>82</v>
      </c>
      <c r="J14" s="111"/>
      <c r="K14" s="119"/>
      <c r="L14" s="121"/>
      <c r="M14" s="123"/>
      <c r="N14" s="127"/>
      <c r="O14" s="128"/>
      <c r="P14" s="121"/>
      <c r="Q14" s="136"/>
    </row>
    <row r="15" spans="1:17" ht="13.5">
      <c r="A15" s="52"/>
      <c r="B15" s="52"/>
      <c r="C15" s="52"/>
      <c r="D15" s="52"/>
      <c r="E15" s="52"/>
      <c r="F15" s="52"/>
      <c r="G15" s="52"/>
      <c r="H15" s="108">
        <v>6</v>
      </c>
      <c r="I15" s="40" t="s">
        <v>77</v>
      </c>
      <c r="J15" s="110">
        <v>1</v>
      </c>
      <c r="K15" s="119" t="s">
        <v>122</v>
      </c>
      <c r="L15" s="121" t="s">
        <v>122</v>
      </c>
      <c r="M15" s="129" t="s">
        <v>148</v>
      </c>
      <c r="N15" s="127" t="s">
        <v>122</v>
      </c>
      <c r="O15" s="132" t="s">
        <v>148</v>
      </c>
      <c r="P15" s="120" t="s">
        <v>148</v>
      </c>
      <c r="Q15" s="135" t="s">
        <v>122</v>
      </c>
    </row>
    <row r="16" spans="1:17" ht="27.75" thickBot="1">
      <c r="A16" s="52"/>
      <c r="B16" s="52"/>
      <c r="C16" s="52"/>
      <c r="D16" s="52"/>
      <c r="E16" s="52"/>
      <c r="F16" s="52"/>
      <c r="G16" s="52"/>
      <c r="H16" s="109"/>
      <c r="I16" s="41" t="s">
        <v>83</v>
      </c>
      <c r="J16" s="111"/>
      <c r="K16" s="119"/>
      <c r="L16" s="121"/>
      <c r="M16" s="123"/>
      <c r="N16" s="127"/>
      <c r="O16" s="128"/>
      <c r="P16" s="121"/>
      <c r="Q16" s="136"/>
    </row>
    <row r="17" spans="1:17" ht="13.5">
      <c r="A17" s="52"/>
      <c r="B17" s="52"/>
      <c r="C17" s="52"/>
      <c r="D17" s="52"/>
      <c r="E17" s="52"/>
      <c r="F17" s="52"/>
      <c r="G17" s="52"/>
      <c r="H17" s="108">
        <v>7</v>
      </c>
      <c r="I17" s="40" t="s">
        <v>77</v>
      </c>
      <c r="J17" s="110">
        <v>1</v>
      </c>
      <c r="K17" s="119" t="s">
        <v>122</v>
      </c>
      <c r="L17" s="121" t="s">
        <v>122</v>
      </c>
      <c r="M17" s="127" t="s">
        <v>122</v>
      </c>
      <c r="N17" s="127" t="s">
        <v>122</v>
      </c>
      <c r="O17" s="131" t="s">
        <v>122</v>
      </c>
      <c r="P17" s="120" t="s">
        <v>148</v>
      </c>
      <c r="Q17" s="135" t="s">
        <v>122</v>
      </c>
    </row>
    <row r="18" spans="1:17" ht="54.75" thickBot="1">
      <c r="A18" s="52"/>
      <c r="B18" s="52"/>
      <c r="C18" s="52"/>
      <c r="D18" s="52"/>
      <c r="E18" s="52"/>
      <c r="F18" s="52"/>
      <c r="G18" s="52"/>
      <c r="H18" s="109"/>
      <c r="I18" s="41" t="s">
        <v>84</v>
      </c>
      <c r="J18" s="111"/>
      <c r="K18" s="119"/>
      <c r="L18" s="121"/>
      <c r="M18" s="127"/>
      <c r="N18" s="127"/>
      <c r="O18" s="131"/>
      <c r="P18" s="121"/>
      <c r="Q18" s="136"/>
    </row>
    <row r="19" spans="1:17" ht="13.5">
      <c r="A19" s="52"/>
      <c r="B19" s="52"/>
      <c r="C19" s="52"/>
      <c r="D19" s="52"/>
      <c r="E19" s="52"/>
      <c r="F19" s="52"/>
      <c r="G19" s="52"/>
      <c r="H19" s="108">
        <v>8</v>
      </c>
      <c r="I19" s="40" t="s">
        <v>77</v>
      </c>
      <c r="J19" s="110">
        <v>1</v>
      </c>
      <c r="K19" s="119" t="s">
        <v>122</v>
      </c>
      <c r="L19" s="121" t="s">
        <v>148</v>
      </c>
      <c r="M19" s="129" t="s">
        <v>148</v>
      </c>
      <c r="N19" s="127" t="s">
        <v>122</v>
      </c>
      <c r="O19" s="132" t="s">
        <v>148</v>
      </c>
      <c r="P19" s="120" t="s">
        <v>148</v>
      </c>
      <c r="Q19" s="135" t="s">
        <v>122</v>
      </c>
    </row>
    <row r="20" spans="1:17" ht="27.75" thickBot="1">
      <c r="A20" s="52"/>
      <c r="B20" s="52"/>
      <c r="C20" s="52"/>
      <c r="D20" s="52"/>
      <c r="E20" s="52"/>
      <c r="F20" s="52"/>
      <c r="G20" s="52"/>
      <c r="H20" s="109"/>
      <c r="I20" s="41" t="s">
        <v>85</v>
      </c>
      <c r="J20" s="111"/>
      <c r="K20" s="119"/>
      <c r="L20" s="121"/>
      <c r="M20" s="123"/>
      <c r="N20" s="127"/>
      <c r="O20" s="128"/>
      <c r="P20" s="121"/>
      <c r="Q20" s="136"/>
    </row>
    <row r="21" spans="1:17" ht="13.5">
      <c r="A21" s="52"/>
      <c r="B21" s="52"/>
      <c r="C21" s="52"/>
      <c r="D21" s="52"/>
      <c r="E21" s="52"/>
      <c r="F21" s="52"/>
      <c r="G21" s="52"/>
      <c r="H21" s="108">
        <v>9</v>
      </c>
      <c r="I21" s="40" t="s">
        <v>77</v>
      </c>
      <c r="J21" s="110">
        <v>1</v>
      </c>
      <c r="K21" s="119" t="s">
        <v>122</v>
      </c>
      <c r="L21" s="121" t="s">
        <v>148</v>
      </c>
      <c r="M21" s="129" t="s">
        <v>148</v>
      </c>
      <c r="N21" s="127" t="s">
        <v>122</v>
      </c>
      <c r="O21" s="127" t="s">
        <v>122</v>
      </c>
      <c r="P21" s="120" t="s">
        <v>148</v>
      </c>
      <c r="Q21" s="135" t="s">
        <v>122</v>
      </c>
    </row>
    <row r="22" spans="1:17" ht="41.25" thickBot="1">
      <c r="A22" s="52"/>
      <c r="B22" s="52"/>
      <c r="C22" s="52"/>
      <c r="D22" s="52"/>
      <c r="E22" s="52"/>
      <c r="F22" s="52"/>
      <c r="G22" s="52"/>
      <c r="H22" s="109"/>
      <c r="I22" s="41" t="s">
        <v>86</v>
      </c>
      <c r="J22" s="111"/>
      <c r="K22" s="119"/>
      <c r="L22" s="121"/>
      <c r="M22" s="123"/>
      <c r="N22" s="127"/>
      <c r="O22" s="127"/>
      <c r="P22" s="121"/>
      <c r="Q22" s="136"/>
    </row>
    <row r="23" spans="1:17" ht="27" customHeight="1">
      <c r="A23" s="52"/>
      <c r="B23" s="52"/>
      <c r="C23" s="52"/>
      <c r="D23" s="52"/>
      <c r="E23" s="52"/>
      <c r="F23" s="52"/>
      <c r="G23" s="52"/>
      <c r="H23" s="108">
        <v>10</v>
      </c>
      <c r="I23" s="40" t="s">
        <v>77</v>
      </c>
      <c r="J23" s="110">
        <v>1</v>
      </c>
      <c r="K23" s="123" t="s">
        <v>148</v>
      </c>
      <c r="L23" s="121" t="s">
        <v>122</v>
      </c>
      <c r="M23" s="129" t="s">
        <v>148</v>
      </c>
      <c r="N23" s="127" t="s">
        <v>122</v>
      </c>
      <c r="O23" s="127" t="s">
        <v>122</v>
      </c>
      <c r="P23" s="120" t="s">
        <v>148</v>
      </c>
      <c r="Q23" s="135" t="s">
        <v>122</v>
      </c>
    </row>
    <row r="24" spans="1:17" ht="68.25" thickBot="1">
      <c r="A24" s="52"/>
      <c r="B24" s="52"/>
      <c r="C24" s="52"/>
      <c r="D24" s="52"/>
      <c r="E24" s="52"/>
      <c r="F24" s="52"/>
      <c r="G24" s="52"/>
      <c r="H24" s="109"/>
      <c r="I24" s="41" t="s">
        <v>87</v>
      </c>
      <c r="J24" s="111"/>
      <c r="K24" s="123"/>
      <c r="L24" s="121"/>
      <c r="M24" s="123"/>
      <c r="N24" s="127"/>
      <c r="O24" s="127"/>
      <c r="P24" s="121"/>
      <c r="Q24" s="136"/>
    </row>
    <row r="25" spans="1:17" ht="13.5">
      <c r="A25" s="52"/>
      <c r="B25" s="52"/>
      <c r="C25" s="52"/>
      <c r="D25" s="52"/>
      <c r="E25" s="52"/>
      <c r="F25" s="52"/>
      <c r="G25" s="52"/>
      <c r="H25" s="108">
        <v>11</v>
      </c>
      <c r="I25" s="40" t="s">
        <v>77</v>
      </c>
      <c r="J25" s="110">
        <v>1</v>
      </c>
      <c r="K25" s="119" t="s">
        <v>122</v>
      </c>
      <c r="L25" s="121" t="s">
        <v>148</v>
      </c>
      <c r="M25" s="129" t="s">
        <v>148</v>
      </c>
      <c r="N25" s="127" t="s">
        <v>122</v>
      </c>
      <c r="O25" s="128" t="s">
        <v>148</v>
      </c>
      <c r="P25" s="120" t="s">
        <v>148</v>
      </c>
      <c r="Q25" s="135" t="s">
        <v>122</v>
      </c>
    </row>
    <row r="26" spans="1:17" ht="41.25" customHeight="1" thickBot="1">
      <c r="A26" s="52"/>
      <c r="B26" s="52"/>
      <c r="C26" s="52"/>
      <c r="D26" s="52"/>
      <c r="E26" s="52"/>
      <c r="F26" s="52"/>
      <c r="G26" s="52"/>
      <c r="H26" s="109"/>
      <c r="I26" s="41" t="s">
        <v>88</v>
      </c>
      <c r="J26" s="111"/>
      <c r="K26" s="119"/>
      <c r="L26" s="121"/>
      <c r="M26" s="123"/>
      <c r="N26" s="127"/>
      <c r="O26" s="128"/>
      <c r="P26" s="121"/>
      <c r="Q26" s="136"/>
    </row>
    <row r="27" spans="1:17" ht="27.75" thickBot="1">
      <c r="A27" s="52"/>
      <c r="B27" s="52"/>
      <c r="C27" s="52"/>
      <c r="D27" s="52"/>
      <c r="E27" s="52"/>
      <c r="F27" s="52"/>
      <c r="G27" s="52"/>
      <c r="H27" s="36">
        <v>12</v>
      </c>
      <c r="I27" s="41" t="s">
        <v>89</v>
      </c>
      <c r="J27" s="44">
        <v>1</v>
      </c>
      <c r="K27" s="59" t="s">
        <v>122</v>
      </c>
      <c r="L27" s="57" t="s">
        <v>148</v>
      </c>
      <c r="M27" s="51" t="s">
        <v>148</v>
      </c>
      <c r="N27" s="38" t="s">
        <v>122</v>
      </c>
      <c r="O27" s="51" t="s">
        <v>148</v>
      </c>
      <c r="P27" s="57" t="s">
        <v>148</v>
      </c>
      <c r="Q27" s="63" t="s">
        <v>122</v>
      </c>
    </row>
    <row r="28" spans="1:17" ht="13.5">
      <c r="A28" s="52"/>
      <c r="B28" s="52"/>
      <c r="C28" s="52"/>
      <c r="D28" s="52"/>
      <c r="E28" s="52"/>
      <c r="F28" s="52"/>
      <c r="G28" s="52"/>
      <c r="H28" s="108">
        <v>13</v>
      </c>
      <c r="I28" s="40" t="s">
        <v>90</v>
      </c>
      <c r="J28" s="110">
        <v>1</v>
      </c>
      <c r="K28" s="119" t="s">
        <v>122</v>
      </c>
      <c r="L28" s="121" t="s">
        <v>148</v>
      </c>
      <c r="M28" s="128" t="s">
        <v>148</v>
      </c>
      <c r="N28" s="127" t="s">
        <v>122</v>
      </c>
      <c r="O28" s="128" t="s">
        <v>148</v>
      </c>
      <c r="P28" s="121" t="s">
        <v>148</v>
      </c>
      <c r="Q28" s="136" t="s">
        <v>122</v>
      </c>
    </row>
    <row r="29" spans="1:17" ht="27.75" thickBot="1">
      <c r="A29" s="52"/>
      <c r="B29" s="52"/>
      <c r="C29" s="52"/>
      <c r="D29" s="52"/>
      <c r="E29" s="52"/>
      <c r="F29" s="52"/>
      <c r="G29" s="52"/>
      <c r="H29" s="109"/>
      <c r="I29" s="41" t="s">
        <v>91</v>
      </c>
      <c r="J29" s="111"/>
      <c r="K29" s="119"/>
      <c r="L29" s="121"/>
      <c r="M29" s="128"/>
      <c r="N29" s="127"/>
      <c r="O29" s="128"/>
      <c r="P29" s="121"/>
      <c r="Q29" s="136"/>
    </row>
    <row r="30" spans="1:17" ht="13.5">
      <c r="A30" s="52"/>
      <c r="B30" s="52"/>
      <c r="C30" s="52"/>
      <c r="D30" s="52"/>
      <c r="E30" s="52"/>
      <c r="F30" s="52"/>
      <c r="G30" s="52"/>
      <c r="H30" s="108">
        <v>14</v>
      </c>
      <c r="I30" s="40" t="s">
        <v>77</v>
      </c>
      <c r="J30" s="110">
        <v>1</v>
      </c>
      <c r="K30" s="119" t="s">
        <v>122</v>
      </c>
      <c r="L30" s="121" t="s">
        <v>148</v>
      </c>
      <c r="M30" s="128" t="s">
        <v>148</v>
      </c>
      <c r="N30" s="127" t="s">
        <v>122</v>
      </c>
      <c r="O30" s="128" t="s">
        <v>148</v>
      </c>
      <c r="P30" s="121" t="s">
        <v>148</v>
      </c>
      <c r="Q30" s="136" t="s">
        <v>122</v>
      </c>
    </row>
    <row r="31" spans="1:17" ht="27.75" thickBot="1">
      <c r="A31" s="52"/>
      <c r="B31" s="52"/>
      <c r="C31" s="52"/>
      <c r="D31" s="52"/>
      <c r="E31" s="52"/>
      <c r="F31" s="52"/>
      <c r="G31" s="52"/>
      <c r="H31" s="109"/>
      <c r="I31" s="41" t="s">
        <v>92</v>
      </c>
      <c r="J31" s="111"/>
      <c r="K31" s="119"/>
      <c r="L31" s="121"/>
      <c r="M31" s="128"/>
      <c r="N31" s="127"/>
      <c r="O31" s="128"/>
      <c r="P31" s="121"/>
      <c r="Q31" s="136"/>
    </row>
    <row r="32" spans="1:17" ht="13.5">
      <c r="A32" s="52"/>
      <c r="B32" s="52"/>
      <c r="C32" s="52"/>
      <c r="D32" s="52"/>
      <c r="E32" s="52"/>
      <c r="F32" s="52"/>
      <c r="G32" s="52"/>
      <c r="H32" s="108">
        <v>15</v>
      </c>
      <c r="I32" s="40" t="s">
        <v>77</v>
      </c>
      <c r="J32" s="110">
        <v>1</v>
      </c>
      <c r="K32" s="119" t="s">
        <v>122</v>
      </c>
      <c r="L32" s="121" t="s">
        <v>148</v>
      </c>
      <c r="M32" s="128" t="s">
        <v>148</v>
      </c>
      <c r="N32" s="127" t="s">
        <v>122</v>
      </c>
      <c r="O32" s="128" t="s">
        <v>148</v>
      </c>
      <c r="P32" s="121" t="s">
        <v>148</v>
      </c>
      <c r="Q32" s="136" t="s">
        <v>122</v>
      </c>
    </row>
    <row r="33" spans="1:17" ht="27.75" thickBot="1">
      <c r="A33" s="52"/>
      <c r="B33" s="52"/>
      <c r="C33" s="52"/>
      <c r="D33" s="52"/>
      <c r="E33" s="52"/>
      <c r="F33" s="52"/>
      <c r="G33" s="52"/>
      <c r="H33" s="109"/>
      <c r="I33" s="41" t="s">
        <v>93</v>
      </c>
      <c r="J33" s="111"/>
      <c r="K33" s="119"/>
      <c r="L33" s="121"/>
      <c r="M33" s="128"/>
      <c r="N33" s="127"/>
      <c r="O33" s="128"/>
      <c r="P33" s="121"/>
      <c r="Q33" s="136"/>
    </row>
    <row r="34" spans="1:17" ht="13.5">
      <c r="A34" s="52"/>
      <c r="B34" s="52"/>
      <c r="C34" s="52"/>
      <c r="D34" s="52"/>
      <c r="E34" s="52"/>
      <c r="F34" s="52"/>
      <c r="G34" s="52"/>
      <c r="H34" s="108">
        <v>16</v>
      </c>
      <c r="I34" s="40" t="s">
        <v>77</v>
      </c>
      <c r="J34" s="110">
        <v>1</v>
      </c>
      <c r="K34" s="119" t="s">
        <v>122</v>
      </c>
      <c r="L34" s="121" t="s">
        <v>148</v>
      </c>
      <c r="M34" s="128" t="s">
        <v>148</v>
      </c>
      <c r="N34" s="127" t="s">
        <v>122</v>
      </c>
      <c r="O34" s="127" t="s">
        <v>122</v>
      </c>
      <c r="P34" s="121" t="s">
        <v>148</v>
      </c>
      <c r="Q34" s="136" t="s">
        <v>122</v>
      </c>
    </row>
    <row r="35" spans="1:17" ht="27.75" thickBot="1">
      <c r="A35" s="52"/>
      <c r="B35" s="52"/>
      <c r="C35" s="52"/>
      <c r="D35" s="52"/>
      <c r="E35" s="52"/>
      <c r="F35" s="52"/>
      <c r="G35" s="52"/>
      <c r="H35" s="109"/>
      <c r="I35" s="41" t="s">
        <v>94</v>
      </c>
      <c r="J35" s="111"/>
      <c r="K35" s="119"/>
      <c r="L35" s="121"/>
      <c r="M35" s="128"/>
      <c r="N35" s="127"/>
      <c r="O35" s="127"/>
      <c r="P35" s="121"/>
      <c r="Q35" s="136"/>
    </row>
    <row r="36" spans="1:17" ht="13.5">
      <c r="A36" s="52"/>
      <c r="B36" s="52"/>
      <c r="C36" s="52"/>
      <c r="D36" s="52"/>
      <c r="E36" s="52"/>
      <c r="F36" s="52"/>
      <c r="G36" s="52"/>
      <c r="H36" s="108">
        <v>17</v>
      </c>
      <c r="I36" s="40" t="s">
        <v>77</v>
      </c>
      <c r="J36" s="110">
        <v>4</v>
      </c>
      <c r="K36" s="119" t="s">
        <v>122</v>
      </c>
      <c r="L36" s="121" t="s">
        <v>148</v>
      </c>
      <c r="M36" s="128" t="s">
        <v>148</v>
      </c>
      <c r="N36" s="127" t="s">
        <v>122</v>
      </c>
      <c r="O36" s="128" t="s">
        <v>148</v>
      </c>
      <c r="P36" s="121" t="s">
        <v>148</v>
      </c>
      <c r="Q36" s="136" t="s">
        <v>122</v>
      </c>
    </row>
    <row r="37" spans="1:17" ht="27.75" thickBot="1">
      <c r="A37" s="52"/>
      <c r="B37" s="52"/>
      <c r="C37" s="52"/>
      <c r="D37" s="52"/>
      <c r="E37" s="52"/>
      <c r="F37" s="52"/>
      <c r="G37" s="52"/>
      <c r="H37" s="109"/>
      <c r="I37" s="41" t="s">
        <v>95</v>
      </c>
      <c r="J37" s="111"/>
      <c r="K37" s="119"/>
      <c r="L37" s="121"/>
      <c r="M37" s="128"/>
      <c r="N37" s="127"/>
      <c r="O37" s="128"/>
      <c r="P37" s="121"/>
      <c r="Q37" s="136"/>
    </row>
    <row r="38" spans="1:17" ht="13.5">
      <c r="A38" s="53"/>
      <c r="B38" s="53"/>
      <c r="C38" s="53"/>
      <c r="D38" s="53"/>
      <c r="E38" s="53"/>
      <c r="F38" s="53"/>
      <c r="G38" s="53"/>
      <c r="H38" s="124">
        <v>18</v>
      </c>
      <c r="I38" s="64" t="s">
        <v>96</v>
      </c>
      <c r="J38" s="110">
        <v>6</v>
      </c>
      <c r="K38" s="119" t="s">
        <v>122</v>
      </c>
      <c r="L38" s="121" t="s">
        <v>122</v>
      </c>
      <c r="M38" s="127" t="s">
        <v>122</v>
      </c>
      <c r="N38" s="127" t="s">
        <v>122</v>
      </c>
      <c r="O38" s="127" t="s">
        <v>122</v>
      </c>
      <c r="P38" s="121" t="s">
        <v>122</v>
      </c>
      <c r="Q38" s="136" t="s">
        <v>122</v>
      </c>
    </row>
    <row r="39" spans="1:17" ht="27.75" thickBot="1">
      <c r="A39" s="53"/>
      <c r="B39" s="53"/>
      <c r="C39" s="53"/>
      <c r="D39" s="53"/>
      <c r="E39" s="53"/>
      <c r="F39" s="53"/>
      <c r="G39" s="53"/>
      <c r="H39" s="125"/>
      <c r="I39" s="65" t="s">
        <v>97</v>
      </c>
      <c r="J39" s="111"/>
      <c r="K39" s="119"/>
      <c r="L39" s="121"/>
      <c r="M39" s="127"/>
      <c r="N39" s="127"/>
      <c r="O39" s="127"/>
      <c r="P39" s="121"/>
      <c r="Q39" s="136"/>
    </row>
    <row r="40" spans="1:17" ht="13.5">
      <c r="A40" s="52"/>
      <c r="B40" s="52"/>
      <c r="C40" s="52"/>
      <c r="D40" s="52"/>
      <c r="E40" s="52"/>
      <c r="F40" s="52"/>
      <c r="G40" s="52"/>
      <c r="H40" s="108">
        <v>19</v>
      </c>
      <c r="I40" s="40" t="s">
        <v>96</v>
      </c>
      <c r="J40" s="110">
        <v>8</v>
      </c>
      <c r="K40" s="119" t="s">
        <v>122</v>
      </c>
      <c r="L40" s="121" t="s">
        <v>148</v>
      </c>
      <c r="M40" s="127" t="s">
        <v>122</v>
      </c>
      <c r="N40" s="127" t="s">
        <v>122</v>
      </c>
      <c r="O40" s="127" t="s">
        <v>122</v>
      </c>
      <c r="P40" s="121" t="s">
        <v>122</v>
      </c>
      <c r="Q40" s="136" t="s">
        <v>122</v>
      </c>
    </row>
    <row r="41" spans="1:17" ht="41.25" thickBot="1">
      <c r="A41" s="52"/>
      <c r="B41" s="52"/>
      <c r="C41" s="52"/>
      <c r="D41" s="52"/>
      <c r="E41" s="52"/>
      <c r="F41" s="52"/>
      <c r="G41" s="52"/>
      <c r="H41" s="109"/>
      <c r="I41" s="41" t="s">
        <v>98</v>
      </c>
      <c r="J41" s="111"/>
      <c r="K41" s="119"/>
      <c r="L41" s="121"/>
      <c r="M41" s="127"/>
      <c r="N41" s="127"/>
      <c r="O41" s="127"/>
      <c r="P41" s="121"/>
      <c r="Q41" s="136"/>
    </row>
    <row r="42" spans="1:17" ht="27" customHeight="1">
      <c r="A42" s="52"/>
      <c r="B42" s="52"/>
      <c r="C42" s="52"/>
      <c r="D42" s="52"/>
      <c r="E42" s="52"/>
      <c r="F42" s="52"/>
      <c r="G42" s="52"/>
      <c r="H42" s="108">
        <v>20</v>
      </c>
      <c r="I42" s="40" t="s">
        <v>96</v>
      </c>
      <c r="J42" s="110">
        <v>2</v>
      </c>
      <c r="K42" s="119" t="s">
        <v>122</v>
      </c>
      <c r="L42" s="121" t="s">
        <v>148</v>
      </c>
      <c r="M42" s="127" t="s">
        <v>122</v>
      </c>
      <c r="N42" s="127" t="s">
        <v>122</v>
      </c>
      <c r="O42" s="127" t="s">
        <v>122</v>
      </c>
      <c r="P42" s="121" t="s">
        <v>122</v>
      </c>
      <c r="Q42" s="136" t="s">
        <v>122</v>
      </c>
    </row>
    <row r="43" spans="1:17" ht="68.25" thickBot="1">
      <c r="A43" s="52"/>
      <c r="B43" s="52"/>
      <c r="C43" s="52"/>
      <c r="D43" s="52"/>
      <c r="E43" s="52"/>
      <c r="F43" s="52"/>
      <c r="G43" s="52"/>
      <c r="H43" s="109"/>
      <c r="I43" s="41" t="s">
        <v>99</v>
      </c>
      <c r="J43" s="111"/>
      <c r="K43" s="119"/>
      <c r="L43" s="121"/>
      <c r="M43" s="127"/>
      <c r="N43" s="127"/>
      <c r="O43" s="127"/>
      <c r="P43" s="121"/>
      <c r="Q43" s="136"/>
    </row>
    <row r="44" spans="1:17" ht="13.5">
      <c r="A44" s="52"/>
      <c r="B44" s="52"/>
      <c r="C44" s="52"/>
      <c r="D44" s="52"/>
      <c r="E44" s="52"/>
      <c r="F44" s="52"/>
      <c r="G44" s="52"/>
      <c r="H44" s="108">
        <v>21</v>
      </c>
      <c r="I44" s="40" t="s">
        <v>96</v>
      </c>
      <c r="J44" s="110">
        <v>1</v>
      </c>
      <c r="K44" s="119" t="s">
        <v>122</v>
      </c>
      <c r="L44" s="121" t="s">
        <v>148</v>
      </c>
      <c r="M44" s="127" t="s">
        <v>122</v>
      </c>
      <c r="N44" s="127" t="s">
        <v>122</v>
      </c>
      <c r="O44" s="127" t="s">
        <v>122</v>
      </c>
      <c r="P44" s="121" t="s">
        <v>122</v>
      </c>
      <c r="Q44" s="136" t="s">
        <v>122</v>
      </c>
    </row>
    <row r="45" spans="1:17" ht="68.25" thickBot="1">
      <c r="A45" s="52"/>
      <c r="B45" s="52"/>
      <c r="C45" s="52"/>
      <c r="D45" s="52"/>
      <c r="E45" s="52"/>
      <c r="F45" s="52"/>
      <c r="G45" s="52"/>
      <c r="H45" s="109"/>
      <c r="I45" s="41" t="s">
        <v>100</v>
      </c>
      <c r="J45" s="111"/>
      <c r="K45" s="119"/>
      <c r="L45" s="121"/>
      <c r="M45" s="127"/>
      <c r="N45" s="127"/>
      <c r="O45" s="127"/>
      <c r="P45" s="121"/>
      <c r="Q45" s="136"/>
    </row>
    <row r="46" spans="1:17" ht="13.5">
      <c r="A46" s="52"/>
      <c r="B46" s="52"/>
      <c r="C46" s="52"/>
      <c r="D46" s="52"/>
      <c r="E46" s="52"/>
      <c r="F46" s="52"/>
      <c r="G46" s="52"/>
      <c r="H46" s="108">
        <v>22</v>
      </c>
      <c r="I46" s="40" t="s">
        <v>96</v>
      </c>
      <c r="J46" s="110">
        <v>2</v>
      </c>
      <c r="K46" s="119" t="s">
        <v>122</v>
      </c>
      <c r="L46" s="121" t="s">
        <v>148</v>
      </c>
      <c r="M46" s="127" t="s">
        <v>122</v>
      </c>
      <c r="N46" s="127" t="s">
        <v>122</v>
      </c>
      <c r="O46" s="127" t="s">
        <v>122</v>
      </c>
      <c r="P46" s="121" t="s">
        <v>122</v>
      </c>
      <c r="Q46" s="136" t="s">
        <v>122</v>
      </c>
    </row>
    <row r="47" spans="1:17" ht="95.25" customHeight="1" thickBot="1">
      <c r="A47" s="52"/>
      <c r="B47" s="52"/>
      <c r="C47" s="52"/>
      <c r="D47" s="52"/>
      <c r="E47" s="52"/>
      <c r="F47" s="52"/>
      <c r="G47" s="52"/>
      <c r="H47" s="109"/>
      <c r="I47" s="41" t="s">
        <v>101</v>
      </c>
      <c r="J47" s="111"/>
      <c r="K47" s="119"/>
      <c r="L47" s="121"/>
      <c r="M47" s="127"/>
      <c r="N47" s="127"/>
      <c r="O47" s="127"/>
      <c r="P47" s="121"/>
      <c r="Q47" s="136"/>
    </row>
    <row r="48" spans="1:17" ht="13.5">
      <c r="A48" s="52"/>
      <c r="B48" s="52"/>
      <c r="C48" s="52"/>
      <c r="D48" s="52"/>
      <c r="E48" s="52"/>
      <c r="F48" s="52"/>
      <c r="G48" s="52"/>
      <c r="H48" s="108">
        <v>23</v>
      </c>
      <c r="I48" s="40" t="s">
        <v>96</v>
      </c>
      <c r="J48" s="110">
        <v>8</v>
      </c>
      <c r="K48" s="119" t="s">
        <v>122</v>
      </c>
      <c r="L48" s="121" t="s">
        <v>148</v>
      </c>
      <c r="M48" s="127" t="s">
        <v>122</v>
      </c>
      <c r="N48" s="127" t="s">
        <v>122</v>
      </c>
      <c r="O48" s="127" t="s">
        <v>122</v>
      </c>
      <c r="P48" s="121" t="s">
        <v>122</v>
      </c>
      <c r="Q48" s="136" t="s">
        <v>122</v>
      </c>
    </row>
    <row r="49" spans="1:17" ht="95.25" thickBot="1">
      <c r="A49" s="52"/>
      <c r="B49" s="52"/>
      <c r="C49" s="52"/>
      <c r="D49" s="52"/>
      <c r="E49" s="52"/>
      <c r="F49" s="52"/>
      <c r="G49" s="52"/>
      <c r="H49" s="109"/>
      <c r="I49" s="41" t="s">
        <v>102</v>
      </c>
      <c r="J49" s="111"/>
      <c r="K49" s="119"/>
      <c r="L49" s="121"/>
      <c r="M49" s="127"/>
      <c r="N49" s="127"/>
      <c r="O49" s="127"/>
      <c r="P49" s="121"/>
      <c r="Q49" s="136"/>
    </row>
    <row r="50" spans="1:17" ht="13.5">
      <c r="A50" s="52"/>
      <c r="B50" s="52"/>
      <c r="C50" s="52"/>
      <c r="D50" s="52"/>
      <c r="E50" s="52"/>
      <c r="F50" s="52"/>
      <c r="G50" s="52"/>
      <c r="H50" s="108">
        <v>24</v>
      </c>
      <c r="I50" s="40" t="s">
        <v>103</v>
      </c>
      <c r="J50" s="110">
        <v>2</v>
      </c>
      <c r="K50" s="119" t="s">
        <v>122</v>
      </c>
      <c r="L50" s="121" t="s">
        <v>148</v>
      </c>
      <c r="M50" s="127" t="s">
        <v>122</v>
      </c>
      <c r="N50" s="127" t="s">
        <v>122</v>
      </c>
      <c r="O50" s="127" t="s">
        <v>122</v>
      </c>
      <c r="P50" s="121" t="s">
        <v>122</v>
      </c>
      <c r="Q50" s="136" t="s">
        <v>122</v>
      </c>
    </row>
    <row r="51" spans="1:17" ht="68.25" thickBot="1">
      <c r="A51" s="52"/>
      <c r="B51" s="52"/>
      <c r="C51" s="52"/>
      <c r="D51" s="52"/>
      <c r="E51" s="52"/>
      <c r="F51" s="52"/>
      <c r="G51" s="52"/>
      <c r="H51" s="109"/>
      <c r="I51" s="41" t="s">
        <v>104</v>
      </c>
      <c r="J51" s="111"/>
      <c r="K51" s="119"/>
      <c r="L51" s="121"/>
      <c r="M51" s="127"/>
      <c r="N51" s="127"/>
      <c r="O51" s="127"/>
      <c r="P51" s="121"/>
      <c r="Q51" s="136"/>
    </row>
    <row r="52" spans="1:17" ht="13.5">
      <c r="A52" s="53"/>
      <c r="B52" s="53"/>
      <c r="C52" s="53"/>
      <c r="D52" s="53"/>
      <c r="E52" s="53"/>
      <c r="F52" s="53"/>
      <c r="G52" s="53"/>
      <c r="H52" s="124">
        <v>25</v>
      </c>
      <c r="I52" s="64" t="s">
        <v>77</v>
      </c>
      <c r="J52" s="110">
        <v>8</v>
      </c>
      <c r="K52" s="119" t="s">
        <v>122</v>
      </c>
      <c r="L52" s="121" t="s">
        <v>122</v>
      </c>
      <c r="M52" s="127" t="s">
        <v>122</v>
      </c>
      <c r="N52" s="127" t="s">
        <v>122</v>
      </c>
      <c r="O52" s="127" t="s">
        <v>122</v>
      </c>
      <c r="P52" s="121" t="s">
        <v>122</v>
      </c>
      <c r="Q52" s="136" t="s">
        <v>122</v>
      </c>
    </row>
    <row r="53" spans="1:17" ht="41.25" thickBot="1">
      <c r="A53" s="53"/>
      <c r="B53" s="53"/>
      <c r="C53" s="53"/>
      <c r="D53" s="53"/>
      <c r="E53" s="53"/>
      <c r="F53" s="53"/>
      <c r="G53" s="53"/>
      <c r="H53" s="125"/>
      <c r="I53" s="65" t="s">
        <v>105</v>
      </c>
      <c r="J53" s="111"/>
      <c r="K53" s="119"/>
      <c r="L53" s="121"/>
      <c r="M53" s="127"/>
      <c r="N53" s="127"/>
      <c r="O53" s="127"/>
      <c r="P53" s="121"/>
      <c r="Q53" s="136"/>
    </row>
    <row r="54" spans="1:17" ht="27">
      <c r="A54" s="52"/>
      <c r="B54" s="52"/>
      <c r="C54" s="52"/>
      <c r="D54" s="52"/>
      <c r="E54" s="52"/>
      <c r="F54" s="52"/>
      <c r="G54" s="52"/>
      <c r="H54" s="108">
        <v>26</v>
      </c>
      <c r="I54" s="40" t="s">
        <v>106</v>
      </c>
      <c r="J54" s="110">
        <v>8</v>
      </c>
      <c r="K54" s="119" t="s">
        <v>122</v>
      </c>
      <c r="L54" s="121" t="s">
        <v>148</v>
      </c>
      <c r="M54" s="127" t="s">
        <v>122</v>
      </c>
      <c r="N54" s="127" t="s">
        <v>122</v>
      </c>
      <c r="O54" s="127" t="s">
        <v>122</v>
      </c>
      <c r="P54" s="121" t="s">
        <v>122</v>
      </c>
      <c r="Q54" s="136" t="s">
        <v>122</v>
      </c>
    </row>
    <row r="55" spans="1:17" ht="95.25" customHeight="1" thickBot="1">
      <c r="A55" s="52"/>
      <c r="B55" s="52"/>
      <c r="C55" s="52"/>
      <c r="D55" s="52"/>
      <c r="E55" s="52"/>
      <c r="F55" s="52"/>
      <c r="G55" s="52"/>
      <c r="H55" s="109"/>
      <c r="I55" s="41" t="s">
        <v>107</v>
      </c>
      <c r="J55" s="111"/>
      <c r="K55" s="119"/>
      <c r="L55" s="121"/>
      <c r="M55" s="127"/>
      <c r="N55" s="127"/>
      <c r="O55" s="127"/>
      <c r="P55" s="121"/>
      <c r="Q55" s="136"/>
    </row>
    <row r="56" spans="1:17" ht="13.5">
      <c r="A56" s="52"/>
      <c r="B56" s="52"/>
      <c r="C56" s="52"/>
      <c r="D56" s="52"/>
      <c r="E56" s="52"/>
      <c r="F56" s="52"/>
      <c r="G56" s="52"/>
      <c r="H56" s="108">
        <v>27</v>
      </c>
      <c r="I56" s="40" t="s">
        <v>108</v>
      </c>
      <c r="J56" s="110">
        <v>6</v>
      </c>
      <c r="K56" s="119" t="s">
        <v>122</v>
      </c>
      <c r="L56" s="121" t="s">
        <v>148</v>
      </c>
      <c r="M56" s="127" t="s">
        <v>122</v>
      </c>
      <c r="N56" s="127" t="s">
        <v>122</v>
      </c>
      <c r="O56" s="127" t="s">
        <v>122</v>
      </c>
      <c r="P56" s="121" t="s">
        <v>122</v>
      </c>
      <c r="Q56" s="136" t="s">
        <v>122</v>
      </c>
    </row>
    <row r="57" spans="1:17" ht="68.25" customHeight="1" thickBot="1">
      <c r="A57" s="52"/>
      <c r="B57" s="52"/>
      <c r="C57" s="52"/>
      <c r="D57" s="52"/>
      <c r="E57" s="52"/>
      <c r="F57" s="52"/>
      <c r="G57" s="52"/>
      <c r="H57" s="109"/>
      <c r="I57" s="41" t="s">
        <v>109</v>
      </c>
      <c r="J57" s="111"/>
      <c r="K57" s="119"/>
      <c r="L57" s="121"/>
      <c r="M57" s="127"/>
      <c r="N57" s="127"/>
      <c r="O57" s="127"/>
      <c r="P57" s="121"/>
      <c r="Q57" s="136"/>
    </row>
    <row r="58" spans="1:17" ht="13.5">
      <c r="A58" s="52"/>
      <c r="B58" s="52"/>
      <c r="C58" s="52"/>
      <c r="D58" s="52"/>
      <c r="E58" s="52"/>
      <c r="F58" s="52"/>
      <c r="G58" s="52"/>
      <c r="H58" s="108">
        <v>28</v>
      </c>
      <c r="I58" s="40" t="s">
        <v>77</v>
      </c>
      <c r="J58" s="110">
        <v>6</v>
      </c>
      <c r="K58" s="119" t="s">
        <v>122</v>
      </c>
      <c r="L58" s="121" t="s">
        <v>148</v>
      </c>
      <c r="M58" s="127" t="s">
        <v>122</v>
      </c>
      <c r="N58" s="127" t="s">
        <v>122</v>
      </c>
      <c r="O58" s="127" t="s">
        <v>122</v>
      </c>
      <c r="P58" s="121" t="s">
        <v>122</v>
      </c>
      <c r="Q58" s="136" t="s">
        <v>122</v>
      </c>
    </row>
    <row r="59" spans="1:17" ht="41.25" thickBot="1">
      <c r="A59" s="52"/>
      <c r="B59" s="52"/>
      <c r="C59" s="52"/>
      <c r="D59" s="52"/>
      <c r="E59" s="52"/>
      <c r="F59" s="52"/>
      <c r="G59" s="52"/>
      <c r="H59" s="109"/>
      <c r="I59" s="41" t="s">
        <v>110</v>
      </c>
      <c r="J59" s="111"/>
      <c r="K59" s="119"/>
      <c r="L59" s="121"/>
      <c r="M59" s="127"/>
      <c r="N59" s="127"/>
      <c r="O59" s="127"/>
      <c r="P59" s="121"/>
      <c r="Q59" s="136"/>
    </row>
    <row r="60" spans="1:17" ht="13.5">
      <c r="A60" s="52"/>
      <c r="B60" s="52"/>
      <c r="C60" s="52"/>
      <c r="D60" s="52"/>
      <c r="E60" s="52"/>
      <c r="F60" s="52"/>
      <c r="G60" s="52"/>
      <c r="H60" s="108">
        <v>29</v>
      </c>
      <c r="I60" s="40" t="s">
        <v>96</v>
      </c>
      <c r="J60" s="110">
        <v>8</v>
      </c>
      <c r="K60" s="119" t="s">
        <v>122</v>
      </c>
      <c r="L60" s="121" t="s">
        <v>122</v>
      </c>
      <c r="M60" s="127" t="s">
        <v>122</v>
      </c>
      <c r="N60" s="128" t="s">
        <v>148</v>
      </c>
      <c r="O60" s="127" t="s">
        <v>122</v>
      </c>
      <c r="P60" s="121" t="s">
        <v>122</v>
      </c>
      <c r="Q60" s="136" t="s">
        <v>122</v>
      </c>
    </row>
    <row r="61" spans="1:17" ht="81.75" thickBot="1">
      <c r="A61" s="52"/>
      <c r="B61" s="52"/>
      <c r="C61" s="52"/>
      <c r="D61" s="52"/>
      <c r="E61" s="52"/>
      <c r="F61" s="52"/>
      <c r="G61" s="52"/>
      <c r="H61" s="109"/>
      <c r="I61" s="41" t="s">
        <v>111</v>
      </c>
      <c r="J61" s="111"/>
      <c r="K61" s="119"/>
      <c r="L61" s="121"/>
      <c r="M61" s="127"/>
      <c r="N61" s="128"/>
      <c r="O61" s="127"/>
      <c r="P61" s="121"/>
      <c r="Q61" s="136"/>
    </row>
    <row r="62" spans="1:17" ht="13.5">
      <c r="A62" s="52"/>
      <c r="B62" s="52"/>
      <c r="C62" s="52"/>
      <c r="D62" s="52"/>
      <c r="E62" s="52"/>
      <c r="F62" s="52"/>
      <c r="G62" s="52"/>
      <c r="H62" s="108">
        <v>30</v>
      </c>
      <c r="I62" s="40" t="s">
        <v>96</v>
      </c>
      <c r="J62" s="110">
        <v>8</v>
      </c>
      <c r="K62" s="119" t="s">
        <v>122</v>
      </c>
      <c r="L62" s="121" t="s">
        <v>122</v>
      </c>
      <c r="M62" s="127" t="s">
        <v>122</v>
      </c>
      <c r="N62" s="128" t="s">
        <v>148</v>
      </c>
      <c r="O62" s="127" t="s">
        <v>122</v>
      </c>
      <c r="P62" s="121" t="s">
        <v>122</v>
      </c>
      <c r="Q62" s="136" t="s">
        <v>122</v>
      </c>
    </row>
    <row r="63" spans="1:17" ht="54.75" thickBot="1">
      <c r="A63" s="52"/>
      <c r="B63" s="52"/>
      <c r="C63" s="52"/>
      <c r="D63" s="52"/>
      <c r="E63" s="52"/>
      <c r="F63" s="52"/>
      <c r="G63" s="52"/>
      <c r="H63" s="109"/>
      <c r="I63" s="41" t="s">
        <v>112</v>
      </c>
      <c r="J63" s="111"/>
      <c r="K63" s="119"/>
      <c r="L63" s="121"/>
      <c r="M63" s="127"/>
      <c r="N63" s="128"/>
      <c r="O63" s="127"/>
      <c r="P63" s="121"/>
      <c r="Q63" s="136"/>
    </row>
    <row r="64" spans="1:17" ht="13.5">
      <c r="A64" s="52"/>
      <c r="B64" s="52"/>
      <c r="C64" s="52"/>
      <c r="D64" s="52"/>
      <c r="E64" s="52"/>
      <c r="F64" s="52"/>
      <c r="G64" s="52"/>
      <c r="H64" s="108">
        <v>31</v>
      </c>
      <c r="I64" s="40" t="s">
        <v>77</v>
      </c>
      <c r="J64" s="110">
        <v>6</v>
      </c>
      <c r="K64" s="119" t="s">
        <v>122</v>
      </c>
      <c r="L64" s="121" t="s">
        <v>148</v>
      </c>
      <c r="M64" s="127" t="s">
        <v>122</v>
      </c>
      <c r="N64" s="127" t="s">
        <v>122</v>
      </c>
      <c r="O64" s="127" t="s">
        <v>122</v>
      </c>
      <c r="P64" s="121" t="s">
        <v>122</v>
      </c>
      <c r="Q64" s="136" t="s">
        <v>148</v>
      </c>
    </row>
    <row r="65" spans="1:17" ht="41.25" thickBot="1">
      <c r="A65" s="52"/>
      <c r="B65" s="52"/>
      <c r="C65" s="52"/>
      <c r="D65" s="52"/>
      <c r="E65" s="52"/>
      <c r="F65" s="52"/>
      <c r="G65" s="52"/>
      <c r="H65" s="109"/>
      <c r="I65" s="41" t="s">
        <v>113</v>
      </c>
      <c r="J65" s="111"/>
      <c r="K65" s="119"/>
      <c r="L65" s="121"/>
      <c r="M65" s="127"/>
      <c r="N65" s="127"/>
      <c r="O65" s="127"/>
      <c r="P65" s="121"/>
      <c r="Q65" s="136"/>
    </row>
    <row r="66" spans="1:17" ht="27" customHeight="1">
      <c r="A66" s="52"/>
      <c r="B66" s="52"/>
      <c r="C66" s="52"/>
      <c r="D66" s="52"/>
      <c r="E66" s="52"/>
      <c r="F66" s="52"/>
      <c r="G66" s="52"/>
      <c r="H66" s="108">
        <v>32</v>
      </c>
      <c r="I66" s="40" t="s">
        <v>77</v>
      </c>
      <c r="J66" s="110">
        <v>2</v>
      </c>
      <c r="K66" s="119" t="s">
        <v>122</v>
      </c>
      <c r="L66" s="121" t="s">
        <v>148</v>
      </c>
      <c r="M66" s="127" t="s">
        <v>122</v>
      </c>
      <c r="N66" s="127" t="s">
        <v>122</v>
      </c>
      <c r="O66" s="127" t="s">
        <v>122</v>
      </c>
      <c r="P66" s="121" t="s">
        <v>122</v>
      </c>
      <c r="Q66" s="136" t="s">
        <v>148</v>
      </c>
    </row>
    <row r="67" spans="1:17" ht="54.75" customHeight="1" thickBot="1">
      <c r="A67" s="52"/>
      <c r="B67" s="52"/>
      <c r="C67" s="52"/>
      <c r="D67" s="52"/>
      <c r="E67" s="52"/>
      <c r="F67" s="52"/>
      <c r="G67" s="52"/>
      <c r="H67" s="109"/>
      <c r="I67" s="41" t="s">
        <v>114</v>
      </c>
      <c r="J67" s="111"/>
      <c r="K67" s="119"/>
      <c r="L67" s="121"/>
      <c r="M67" s="127"/>
      <c r="N67" s="127"/>
      <c r="O67" s="127"/>
      <c r="P67" s="121"/>
      <c r="Q67" s="136"/>
    </row>
    <row r="68" spans="1:17" ht="13.5">
      <c r="A68" s="52"/>
      <c r="B68" s="52"/>
      <c r="C68" s="52"/>
      <c r="D68" s="52"/>
      <c r="E68" s="52"/>
      <c r="F68" s="52"/>
      <c r="G68" s="52"/>
      <c r="H68" s="108">
        <v>33</v>
      </c>
      <c r="I68" s="40" t="s">
        <v>77</v>
      </c>
      <c r="J68" s="110">
        <v>8</v>
      </c>
      <c r="K68" s="119" t="s">
        <v>122</v>
      </c>
      <c r="L68" s="121" t="s">
        <v>148</v>
      </c>
      <c r="M68" s="127" t="s">
        <v>122</v>
      </c>
      <c r="N68" s="127" t="s">
        <v>122</v>
      </c>
      <c r="O68" s="127" t="s">
        <v>122</v>
      </c>
      <c r="P68" s="121" t="s">
        <v>122</v>
      </c>
      <c r="Q68" s="136" t="s">
        <v>148</v>
      </c>
    </row>
    <row r="69" spans="1:17" ht="27.75" thickBot="1">
      <c r="A69" s="52"/>
      <c r="B69" s="52"/>
      <c r="C69" s="52"/>
      <c r="D69" s="52"/>
      <c r="E69" s="52"/>
      <c r="F69" s="52"/>
      <c r="G69" s="52"/>
      <c r="H69" s="109"/>
      <c r="I69" s="41" t="s">
        <v>115</v>
      </c>
      <c r="J69" s="111"/>
      <c r="K69" s="119"/>
      <c r="L69" s="121"/>
      <c r="M69" s="127"/>
      <c r="N69" s="127"/>
      <c r="O69" s="127"/>
      <c r="P69" s="121"/>
      <c r="Q69" s="136"/>
    </row>
    <row r="70" spans="1:17" ht="27">
      <c r="A70" s="52"/>
      <c r="B70" s="52"/>
      <c r="C70" s="52"/>
      <c r="D70" s="52"/>
      <c r="E70" s="52"/>
      <c r="F70" s="52"/>
      <c r="G70" s="52"/>
      <c r="H70" s="108">
        <v>34</v>
      </c>
      <c r="I70" s="40" t="s">
        <v>106</v>
      </c>
      <c r="J70" s="110">
        <v>1</v>
      </c>
      <c r="K70" s="119" t="s">
        <v>122</v>
      </c>
      <c r="L70" s="121" t="s">
        <v>122</v>
      </c>
      <c r="M70" s="127" t="s">
        <v>122</v>
      </c>
      <c r="N70" s="127" t="s">
        <v>122</v>
      </c>
      <c r="O70" s="127" t="s">
        <v>122</v>
      </c>
      <c r="P70" s="121" t="s">
        <v>122</v>
      </c>
      <c r="Q70" s="136" t="s">
        <v>148</v>
      </c>
    </row>
    <row r="71" spans="1:17" ht="81.75" thickBot="1">
      <c r="A71" s="52"/>
      <c r="B71" s="52"/>
      <c r="C71" s="52"/>
      <c r="D71" s="52"/>
      <c r="E71" s="52"/>
      <c r="F71" s="52"/>
      <c r="G71" s="52"/>
      <c r="H71" s="109"/>
      <c r="I71" s="41" t="s">
        <v>116</v>
      </c>
      <c r="J71" s="112"/>
      <c r="K71" s="126"/>
      <c r="L71" s="121"/>
      <c r="M71" s="130"/>
      <c r="N71" s="130"/>
      <c r="O71" s="130"/>
      <c r="P71" s="134"/>
      <c r="Q71" s="136"/>
    </row>
    <row r="72" spans="12:17" ht="12.75">
      <c r="L72" s="55"/>
      <c r="P72" s="55"/>
      <c r="Q72" s="55"/>
    </row>
    <row r="73" spans="12:17" ht="12.75">
      <c r="L73" s="55"/>
      <c r="P73" s="55"/>
      <c r="Q73" s="55"/>
    </row>
    <row r="74" spans="12:17" ht="12.75">
      <c r="L74" s="55"/>
      <c r="P74" s="55"/>
      <c r="Q74" s="55"/>
    </row>
  </sheetData>
  <sheetProtection/>
  <mergeCells count="299">
    <mergeCell ref="K3:Q3"/>
    <mergeCell ref="Q60:Q61"/>
    <mergeCell ref="Q62:Q63"/>
    <mergeCell ref="Q64:Q65"/>
    <mergeCell ref="Q66:Q67"/>
    <mergeCell ref="Q68:Q69"/>
    <mergeCell ref="Q36:Q37"/>
    <mergeCell ref="Q38:Q39"/>
    <mergeCell ref="Q40:Q41"/>
    <mergeCell ref="Q42:Q43"/>
    <mergeCell ref="Q70:Q71"/>
    <mergeCell ref="Q48:Q49"/>
    <mergeCell ref="Q50:Q51"/>
    <mergeCell ref="Q52:Q53"/>
    <mergeCell ref="Q54:Q55"/>
    <mergeCell ref="Q56:Q57"/>
    <mergeCell ref="Q58:Q59"/>
    <mergeCell ref="Q21:Q22"/>
    <mergeCell ref="Q44:Q45"/>
    <mergeCell ref="Q46:Q47"/>
    <mergeCell ref="Q23:Q24"/>
    <mergeCell ref="Q25:Q26"/>
    <mergeCell ref="Q28:Q29"/>
    <mergeCell ref="Q30:Q31"/>
    <mergeCell ref="Q32:Q33"/>
    <mergeCell ref="Q34:Q35"/>
    <mergeCell ref="P68:P69"/>
    <mergeCell ref="P70:P71"/>
    <mergeCell ref="Q5:Q6"/>
    <mergeCell ref="Q7:Q8"/>
    <mergeCell ref="Q9:Q10"/>
    <mergeCell ref="Q11:Q12"/>
    <mergeCell ref="Q13:Q14"/>
    <mergeCell ref="Q15:Q16"/>
    <mergeCell ref="Q17:Q18"/>
    <mergeCell ref="Q19:Q20"/>
    <mergeCell ref="P56:P57"/>
    <mergeCell ref="P58:P59"/>
    <mergeCell ref="P60:P61"/>
    <mergeCell ref="P62:P63"/>
    <mergeCell ref="P64:P65"/>
    <mergeCell ref="P66:P67"/>
    <mergeCell ref="P44:P45"/>
    <mergeCell ref="P46:P47"/>
    <mergeCell ref="P48:P49"/>
    <mergeCell ref="P50:P51"/>
    <mergeCell ref="P52:P53"/>
    <mergeCell ref="P54:P55"/>
    <mergeCell ref="P32:P33"/>
    <mergeCell ref="P34:P35"/>
    <mergeCell ref="P36:P37"/>
    <mergeCell ref="P38:P39"/>
    <mergeCell ref="P40:P41"/>
    <mergeCell ref="P42:P43"/>
    <mergeCell ref="P19:P20"/>
    <mergeCell ref="P21:P22"/>
    <mergeCell ref="P23:P24"/>
    <mergeCell ref="P25:P26"/>
    <mergeCell ref="P28:P29"/>
    <mergeCell ref="P30:P31"/>
    <mergeCell ref="N64:N65"/>
    <mergeCell ref="O68:O69"/>
    <mergeCell ref="O70:O71"/>
    <mergeCell ref="P5:P6"/>
    <mergeCell ref="P7:P8"/>
    <mergeCell ref="P9:P10"/>
    <mergeCell ref="P11:P12"/>
    <mergeCell ref="P13:P14"/>
    <mergeCell ref="P15:P16"/>
    <mergeCell ref="P17:P18"/>
    <mergeCell ref="N58:N59"/>
    <mergeCell ref="N60:N61"/>
    <mergeCell ref="N62:N63"/>
    <mergeCell ref="N46:N47"/>
    <mergeCell ref="N48:N49"/>
    <mergeCell ref="N50:N51"/>
    <mergeCell ref="N52:N53"/>
    <mergeCell ref="N70:N71"/>
    <mergeCell ref="N32:N33"/>
    <mergeCell ref="N34:N35"/>
    <mergeCell ref="N36:N37"/>
    <mergeCell ref="N38:N39"/>
    <mergeCell ref="N5:N6"/>
    <mergeCell ref="N7:N8"/>
    <mergeCell ref="N9:N10"/>
    <mergeCell ref="N11:N12"/>
    <mergeCell ref="N13:N14"/>
    <mergeCell ref="O15:O16"/>
    <mergeCell ref="N17:N18"/>
    <mergeCell ref="N19:N20"/>
    <mergeCell ref="N21:N22"/>
    <mergeCell ref="N66:N67"/>
    <mergeCell ref="N68:N69"/>
    <mergeCell ref="N15:N16"/>
    <mergeCell ref="N42:N43"/>
    <mergeCell ref="N54:N55"/>
    <mergeCell ref="N56:N57"/>
    <mergeCell ref="O28:O29"/>
    <mergeCell ref="N40:N41"/>
    <mergeCell ref="O36:O37"/>
    <mergeCell ref="O38:O39"/>
    <mergeCell ref="O40:O41"/>
    <mergeCell ref="O5:O6"/>
    <mergeCell ref="O7:O8"/>
    <mergeCell ref="O9:O10"/>
    <mergeCell ref="O11:O12"/>
    <mergeCell ref="O13:O14"/>
    <mergeCell ref="O17:O18"/>
    <mergeCell ref="O46:O47"/>
    <mergeCell ref="N23:N24"/>
    <mergeCell ref="N25:N26"/>
    <mergeCell ref="N28:N29"/>
    <mergeCell ref="N30:N31"/>
    <mergeCell ref="O19:O20"/>
    <mergeCell ref="O21:O22"/>
    <mergeCell ref="O23:O24"/>
    <mergeCell ref="O25:O26"/>
    <mergeCell ref="O48:O49"/>
    <mergeCell ref="O30:O31"/>
    <mergeCell ref="N44:N45"/>
    <mergeCell ref="O32:O33"/>
    <mergeCell ref="O34:O35"/>
    <mergeCell ref="O50:O51"/>
    <mergeCell ref="O42:O43"/>
    <mergeCell ref="O44:O45"/>
    <mergeCell ref="M68:M69"/>
    <mergeCell ref="M70:M71"/>
    <mergeCell ref="O52:O53"/>
    <mergeCell ref="O54:O55"/>
    <mergeCell ref="O56:O57"/>
    <mergeCell ref="O58:O59"/>
    <mergeCell ref="O60:O61"/>
    <mergeCell ref="O62:O63"/>
    <mergeCell ref="O64:O65"/>
    <mergeCell ref="O66:O67"/>
    <mergeCell ref="M17:M18"/>
    <mergeCell ref="M5:M6"/>
    <mergeCell ref="M7:M8"/>
    <mergeCell ref="M9:M10"/>
    <mergeCell ref="M11:M12"/>
    <mergeCell ref="M13:M14"/>
    <mergeCell ref="M15:M16"/>
    <mergeCell ref="M19:M20"/>
    <mergeCell ref="M21:M22"/>
    <mergeCell ref="M23:M24"/>
    <mergeCell ref="M25:M26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K58:K59"/>
    <mergeCell ref="L58:L59"/>
    <mergeCell ref="K60:K61"/>
    <mergeCell ref="L60:L61"/>
    <mergeCell ref="K70:K71"/>
    <mergeCell ref="L70:L71"/>
    <mergeCell ref="K66:K67"/>
    <mergeCell ref="L66:L67"/>
    <mergeCell ref="K68:K69"/>
    <mergeCell ref="L68:L69"/>
    <mergeCell ref="K62:K63"/>
    <mergeCell ref="L62:L63"/>
    <mergeCell ref="K54:K55"/>
    <mergeCell ref="L54:L55"/>
    <mergeCell ref="K56:K57"/>
    <mergeCell ref="L56:L57"/>
    <mergeCell ref="K64:K65"/>
    <mergeCell ref="L64:L65"/>
    <mergeCell ref="H54:H55"/>
    <mergeCell ref="J54:J55"/>
    <mergeCell ref="H46:H47"/>
    <mergeCell ref="J46:J47"/>
    <mergeCell ref="K50:K51"/>
    <mergeCell ref="L50:L51"/>
    <mergeCell ref="K52:K53"/>
    <mergeCell ref="L52:L53"/>
    <mergeCell ref="H52:H53"/>
    <mergeCell ref="J52:J53"/>
    <mergeCell ref="K44:K45"/>
    <mergeCell ref="L44:L45"/>
    <mergeCell ref="K46:K47"/>
    <mergeCell ref="L46:L47"/>
    <mergeCell ref="K48:K49"/>
    <mergeCell ref="L48:L49"/>
    <mergeCell ref="K40:K41"/>
    <mergeCell ref="L40:L41"/>
    <mergeCell ref="H38:H39"/>
    <mergeCell ref="J38:J39"/>
    <mergeCell ref="K42:K43"/>
    <mergeCell ref="L42:L43"/>
    <mergeCell ref="H42:H43"/>
    <mergeCell ref="J42:J43"/>
    <mergeCell ref="K34:K35"/>
    <mergeCell ref="L34:L35"/>
    <mergeCell ref="K36:K37"/>
    <mergeCell ref="L36:L37"/>
    <mergeCell ref="K38:K39"/>
    <mergeCell ref="L38:L39"/>
    <mergeCell ref="K30:K31"/>
    <mergeCell ref="L30:L31"/>
    <mergeCell ref="K32:K33"/>
    <mergeCell ref="L32:L33"/>
    <mergeCell ref="H30:H31"/>
    <mergeCell ref="J30:J31"/>
    <mergeCell ref="H32:H33"/>
    <mergeCell ref="J32:J33"/>
    <mergeCell ref="K25:K26"/>
    <mergeCell ref="L25:L26"/>
    <mergeCell ref="K28:K29"/>
    <mergeCell ref="L28:L29"/>
    <mergeCell ref="H28:H29"/>
    <mergeCell ref="J28:J29"/>
    <mergeCell ref="K19:K20"/>
    <mergeCell ref="L19:L20"/>
    <mergeCell ref="K21:K22"/>
    <mergeCell ref="L21:L22"/>
    <mergeCell ref="K23:K24"/>
    <mergeCell ref="L23:L24"/>
    <mergeCell ref="K15:K16"/>
    <mergeCell ref="L15:L16"/>
    <mergeCell ref="H13:H14"/>
    <mergeCell ref="J13:J14"/>
    <mergeCell ref="K17:K18"/>
    <mergeCell ref="L17:L18"/>
    <mergeCell ref="H15:H16"/>
    <mergeCell ref="J15:J16"/>
    <mergeCell ref="H17:H18"/>
    <mergeCell ref="J17:J18"/>
    <mergeCell ref="K11:K12"/>
    <mergeCell ref="L11:L12"/>
    <mergeCell ref="H11:H12"/>
    <mergeCell ref="J11:J12"/>
    <mergeCell ref="K13:K14"/>
    <mergeCell ref="L13:L14"/>
    <mergeCell ref="K5:K6"/>
    <mergeCell ref="L5:L6"/>
    <mergeCell ref="K7:K8"/>
    <mergeCell ref="L7:L8"/>
    <mergeCell ref="K9:K10"/>
    <mergeCell ref="L9:L10"/>
    <mergeCell ref="A3:G3"/>
    <mergeCell ref="H5:H6"/>
    <mergeCell ref="J5:J6"/>
    <mergeCell ref="H7:H8"/>
    <mergeCell ref="J7:J8"/>
    <mergeCell ref="H9:H10"/>
    <mergeCell ref="J9:J10"/>
    <mergeCell ref="H19:H20"/>
    <mergeCell ref="J19:J20"/>
    <mergeCell ref="H23:H24"/>
    <mergeCell ref="J23:J24"/>
    <mergeCell ref="H25:H26"/>
    <mergeCell ref="J25:J26"/>
    <mergeCell ref="H21:H22"/>
    <mergeCell ref="J21:J22"/>
    <mergeCell ref="H34:H35"/>
    <mergeCell ref="J34:J35"/>
    <mergeCell ref="H36:H37"/>
    <mergeCell ref="J36:J37"/>
    <mergeCell ref="H40:H41"/>
    <mergeCell ref="J40:J41"/>
    <mergeCell ref="H44:H45"/>
    <mergeCell ref="J44:J45"/>
    <mergeCell ref="H48:H49"/>
    <mergeCell ref="J48:J49"/>
    <mergeCell ref="H50:H51"/>
    <mergeCell ref="J50:J51"/>
    <mergeCell ref="H56:H57"/>
    <mergeCell ref="J56:J57"/>
    <mergeCell ref="H58:H59"/>
    <mergeCell ref="J58:J59"/>
    <mergeCell ref="H60:H61"/>
    <mergeCell ref="J60:J61"/>
    <mergeCell ref="H68:H69"/>
    <mergeCell ref="J68:J69"/>
    <mergeCell ref="H70:H71"/>
    <mergeCell ref="J70:J71"/>
    <mergeCell ref="H62:H63"/>
    <mergeCell ref="J62:J63"/>
    <mergeCell ref="H64:H65"/>
    <mergeCell ref="J64:J65"/>
    <mergeCell ref="H66:H67"/>
    <mergeCell ref="J66:J6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2010-06-21T19:14:04Z</cp:lastPrinted>
  <dcterms:created xsi:type="dcterms:W3CDTF">1996-11-27T10:00:04Z</dcterms:created>
  <dcterms:modified xsi:type="dcterms:W3CDTF">2010-06-21T19:16:01Z</dcterms:modified>
  <cp:category/>
  <cp:version/>
  <cp:contentType/>
  <cp:contentStatus/>
</cp:coreProperties>
</file>