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480" windowHeight="10155" activeTab="0"/>
  </bookViews>
  <sheets>
    <sheet name="ADICION REACTIVOS" sheetId="1" r:id="rId1"/>
  </sheets>
  <definedNames>
    <definedName name="_xlnm._FilterDatabase" localSheetId="0" hidden="1">'ADICION REACTIVOS'!$A$10:$U$82</definedName>
  </definedNames>
  <calcPr fullCalcOnLoad="1"/>
</workbook>
</file>

<file path=xl/sharedStrings.xml><?xml version="1.0" encoding="utf-8"?>
<sst xmlns="http://schemas.openxmlformats.org/spreadsheetml/2006/main" count="305" uniqueCount="119">
  <si>
    <t>ITEM</t>
  </si>
  <si>
    <t>DESCRIPCION</t>
  </si>
  <si>
    <t>GRADO DEL REACTIVO</t>
  </si>
  <si>
    <t>TOTAL</t>
  </si>
  <si>
    <t>R. A.</t>
  </si>
  <si>
    <t>R.TECN.</t>
  </si>
  <si>
    <t>VALOR UNITARIO ANTES DE IVA</t>
  </si>
  <si>
    <t>IVA</t>
  </si>
  <si>
    <t>25 G</t>
  </si>
  <si>
    <t>X</t>
  </si>
  <si>
    <t>1 LT</t>
  </si>
  <si>
    <t>100 G</t>
  </si>
  <si>
    <t>5 G</t>
  </si>
  <si>
    <t>2,5 LT</t>
  </si>
  <si>
    <t>50 G</t>
  </si>
  <si>
    <t>500 G</t>
  </si>
  <si>
    <t>1 KG</t>
  </si>
  <si>
    <t>4 LT</t>
  </si>
  <si>
    <t>250 G</t>
  </si>
  <si>
    <t>UNIDAD</t>
  </si>
  <si>
    <t>MUREXIDA (ACIDO PURPURICO, SAL AMONICA</t>
  </si>
  <si>
    <t>PLATA ACETATO</t>
  </si>
  <si>
    <t>1 G</t>
  </si>
  <si>
    <t xml:space="preserve">1,10-FENANTROLINA-MONOHIDRATO </t>
  </si>
  <si>
    <t>2,4 DINITROFENILHIDRAZINA</t>
  </si>
  <si>
    <t>2-BUTANOL</t>
  </si>
  <si>
    <t xml:space="preserve">2-NAFTOL </t>
  </si>
  <si>
    <t xml:space="preserve">3,5-DINITROBENZOIC ACIDO </t>
  </si>
  <si>
    <t>ACIDO L(+)-ASCORBICO (VITAMINA C)</t>
  </si>
  <si>
    <t>500 GR</t>
  </si>
  <si>
    <t>ALUMINIO (EN CINTA)</t>
  </si>
  <si>
    <t>CARBOPOL</t>
  </si>
  <si>
    <t>COBRE LAMINAS APROX. 0,1 MM DE ESPESOR</t>
  </si>
  <si>
    <t>PQ X 20U</t>
  </si>
  <si>
    <t xml:space="preserve">DI-AMONIO HIDROGENOFOSFATO </t>
  </si>
  <si>
    <t>DI-SODIO OXALATO</t>
  </si>
  <si>
    <t>FORMALDEHIDO EN SOLUCION 37%</t>
  </si>
  <si>
    <t>HIERRO PURO EN POLVO</t>
  </si>
  <si>
    <t>HIERRO(III) CLORURO HEXAHIDRATO</t>
  </si>
  <si>
    <t>LANA DE VIDRIO</t>
  </si>
  <si>
    <t>MERCURIO(II) OXIDO ROJO</t>
  </si>
  <si>
    <t>N-(1-NAFTIL)ETILENDIAMINA DICLORHIDRATO</t>
  </si>
  <si>
    <t>N,N, DIETIL-P-FENILENDIAMINA OXALATO</t>
  </si>
  <si>
    <t>NAFTALENO-1,5-DIOL</t>
  </si>
  <si>
    <t>PIRIDINA</t>
  </si>
  <si>
    <t>POTASIO ANTIMONILICO TARTRATO K(SbO)C4H4O6. 1/2H2O</t>
  </si>
  <si>
    <t>POTASIO HEXACLOROPLATINATO IV</t>
  </si>
  <si>
    <t xml:space="preserve">SODIO EDTA (TITRIPLEX III) </t>
  </si>
  <si>
    <t>SODIO SULFURO HIDRATO</t>
  </si>
  <si>
    <t>1 AMP</t>
  </si>
  <si>
    <t>VAINILLINA</t>
  </si>
  <si>
    <t>20 L</t>
  </si>
  <si>
    <t>KIT AQUAMERCK PARA ALCALINIDAD MERCK EST.X 200 DET. (CAP. BASE PH 8</t>
  </si>
  <si>
    <t>KIT AQUAMERCK PARA NITRATOS MERCK BLISTER EST.X 200 DET. (BLISTER).(10-1)</t>
  </si>
  <si>
    <t>KIT AQUAMERCK PARA OXIGENO DISUELTO MERCK EST.X 100 DET. 0.1 - 10 PPM PI</t>
  </si>
  <si>
    <t>KIT SPECTROQUANT PARA NITRATOS  MERCK REA ALTA EST.REA 0.4 - 110.7 MG/L NO3</t>
  </si>
  <si>
    <t>1-PROPANOL P.A. ACS,REAG. PH EUR</t>
  </si>
  <si>
    <t>ACIDO ORTOFOSFORICO 85 % PARA ANALISIS ACS,ISO,REAG. PH EUR</t>
  </si>
  <si>
    <t>ACIDO ORTOFOSFORICO 99 % CRIST. PARA ANALISIS</t>
  </si>
  <si>
    <t>AGAR SELECTIVO PARA CEREUS SEGUN MOSSEL (BASE) (=AGAR MYP) PARA MICROBIOLOGIA</t>
  </si>
  <si>
    <t>AGAR BAIRD-PARKER AGAR SELECTIVO PARA ESTAFILOCOCOS SEGUN BAIRD-PARKER (BASE) PARA MICROBIOLOGIA</t>
  </si>
  <si>
    <t>AMONIO FLORURO P.A. ACS</t>
  </si>
  <si>
    <t>AMONIO HEPTAMOLIBDATO   4H2O CRISTAL P.A.</t>
  </si>
  <si>
    <t>AZUL DE METILENO (C.I. 52015) PARA MICROSCOPIA CERTISTAIN</t>
  </si>
  <si>
    <t>CINC CLORURO P.A. ACS,ISO,REAG. PH EUR</t>
  </si>
  <si>
    <t>CLORAMINA T TRIHIDRATO PARA ANALISIS ACS,REAG. PH EUR</t>
  </si>
  <si>
    <t>COBRE(II) SULFATO ANHIDRO PA</t>
  </si>
  <si>
    <t>D(-)-FRUCTOSA PARA FINES BIOQUIMICOS</t>
  </si>
  <si>
    <t>D(+) GLUCOSA MONOHIDRATO PARA FINES MICRIBIOLOGICOS</t>
  </si>
  <si>
    <t>D(+)-MANOSA PARA FINES BIOQUIMICOS</t>
  </si>
  <si>
    <t xml:space="preserve">AZUFRE </t>
  </si>
  <si>
    <t>DI-SODIO HIDROGENOFOSFATO ANHIDRO PARA ANALISIS ACS,REAG. PH EUR</t>
  </si>
  <si>
    <t>DI-SODIO TETRABORATO 10-HIDRATO PARA ANALISIS ACS,ISO,REAG. PH EUR</t>
  </si>
  <si>
    <t>L-CISTEINA PARA BIOQUIMICA</t>
  </si>
  <si>
    <t>PQ X 25U</t>
  </si>
  <si>
    <t>PLOMO (II) NITRATO P.A. ACS,REAG. PH EUR</t>
  </si>
  <si>
    <t>POTASIO BROMATO P.A. ACS,ISO,REAG. PH EUR</t>
  </si>
  <si>
    <t>POTASIO BROMURO P.A. ACS,ISO,REAG. PH EUR</t>
  </si>
  <si>
    <t>POTASIO CIANURO P.A. ACS,ISO,REAG. PH EUR</t>
  </si>
  <si>
    <t>POTASIO SULFATO P.A. ACS,ISO,REAG. PH EUR</t>
  </si>
  <si>
    <t>POTASIO Y SODIO TARTRATO  TETRAHIDRATO P.A. ACS,ISO,REAG. PH EUR</t>
  </si>
  <si>
    <t>RESORCINA P.A.</t>
  </si>
  <si>
    <t>ROJO DE METILO (C.I. 13020) INDICADOR ACS,REAG. PH EUR</t>
  </si>
  <si>
    <t>SACAROSA PARA FINES BIOQUIMICOS REAG. PH EUR</t>
  </si>
  <si>
    <t>SODIO ARSENITO EN SOLUCION C(NAASO2) = 0,05 MOL/L (0,1 N) TITRIPUR</t>
  </si>
  <si>
    <t>SODIO DIHIDROGENOFOSFATO MONOHIDRATO PARA ANALISIS ACS,REAG. PH EUR</t>
  </si>
  <si>
    <t>SODIO NITRATO P.A. ACS,ISO,REAG. PH EUR</t>
  </si>
  <si>
    <t>SULFANILAMIDA OR</t>
  </si>
  <si>
    <t>TIOACETAMIDA P.A. ACS,REAG. PH EUR</t>
  </si>
  <si>
    <t>TITRISOL ZINC SULFATO 0.1 N C(ZNSO4) = 0,1 MOL/L (0,1 M) TITRISOL</t>
  </si>
  <si>
    <t xml:space="preserve">CROMATOPLACA SILICAGEL 60 RP-18 F254S EN ALUMINIO DE 20X20 REF. 105559 </t>
  </si>
  <si>
    <t>CROMATOPLACA SILICAGEL 60 F-254 EN PLASTICO  DE 20X20 REF. 105735</t>
  </si>
  <si>
    <t>25G</t>
  </si>
  <si>
    <t>CANTIDAD FINAL SOLICITADA</t>
  </si>
  <si>
    <t>MERCK</t>
  </si>
  <si>
    <t>MERCK, ALDRICH</t>
  </si>
  <si>
    <t>MERCK, Mallinckrodt</t>
  </si>
  <si>
    <t>MERCK, Calbiochem</t>
  </si>
  <si>
    <t>MERCK, CARLO ERBA</t>
  </si>
  <si>
    <t>SIGMA</t>
  </si>
  <si>
    <t>MERCK, SIGMA</t>
  </si>
  <si>
    <t>MERCK, JT BEAKER</t>
  </si>
  <si>
    <t>MARCA SOLICITADA</t>
  </si>
  <si>
    <t>PRESENTACION SOLICITADA</t>
  </si>
  <si>
    <t>PRESENTACION OFERTADA</t>
  </si>
  <si>
    <t>GRADO DEL REACTIVO OFERTADO</t>
  </si>
  <si>
    <t>CANTIDAD OFERTADA</t>
  </si>
  <si>
    <t>MARCA OFERTADA</t>
  </si>
  <si>
    <t>VALRO TOTAL PROPUESTA</t>
  </si>
  <si>
    <t>UNIVERSIDAD DISTRITAL FRANCISCO JOSE DE CALDAS</t>
  </si>
  <si>
    <t>CUADRO No. 1 PROPUESTA ECONOMICA</t>
  </si>
  <si>
    <t>CONTRATACION DIRECTA PARA LA ADQUISICIÒN DE REACTIVOS CON DESTINO PARA LOS LABORATORIOS DE LAS FACULTADES  TECNOLOGICA Y DE MEDIO AMBIENTE  Y RECURSOS NATURALES DE LA UNIVERSIDAD DISTRITAL</t>
  </si>
  <si>
    <t xml:space="preserve">POTASIO YODATO P.A. </t>
  </si>
  <si>
    <t>4-AMINOANTIPIRINA PARA ANALISIS</t>
  </si>
  <si>
    <t>ALCOHOL ETILICO AL 96% EXTRA NEUTRO</t>
  </si>
  <si>
    <t>NACIONAL</t>
  </si>
  <si>
    <t>POTASIO HEXACIANOFERRATO(III)  P.A. ACS,REAG. PH EUR</t>
  </si>
  <si>
    <t>POTASIO NITRATO P.A. ISO,REAG. PH EUR</t>
  </si>
  <si>
    <t>MERCK, PANREAC  JT BAKER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</si>
</sst>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_ [$€-2]\ * #,##0.00_ ;_ [$€-2]\ * \-#,##0.00_ ;_ [$€-2]\ * &quot;-&quot;??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2" fontId="3" fillId="0" borderId="0" xfId="53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 wrapText="1"/>
    </xf>
    <xf numFmtId="44" fontId="3" fillId="0" borderId="0" xfId="5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72" fontId="3" fillId="0" borderId="16" xfId="53" applyNumberFormat="1" applyFont="1" applyFill="1" applyBorder="1" applyAlignment="1" applyProtection="1">
      <alignment horizontal="center" vertical="center"/>
      <protection locked="0"/>
    </xf>
    <xf numFmtId="172" fontId="3" fillId="0" borderId="17" xfId="5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2" fontId="3" fillId="0" borderId="11" xfId="53" applyNumberFormat="1" applyFont="1" applyFill="1" applyBorder="1" applyAlignment="1" applyProtection="1">
      <alignment horizontal="center" vertical="center"/>
      <protection locked="0"/>
    </xf>
    <xf numFmtId="172" fontId="3" fillId="0" borderId="18" xfId="53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72" fontId="3" fillId="0" borderId="13" xfId="53" applyNumberFormat="1" applyFont="1" applyFill="1" applyBorder="1" applyAlignment="1" applyProtection="1">
      <alignment horizontal="center" vertical="center"/>
      <protection locked="0"/>
    </xf>
    <xf numFmtId="172" fontId="3" fillId="0" borderId="20" xfId="53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G1">
      <selection activeCell="L12" sqref="L12"/>
    </sheetView>
  </sheetViews>
  <sheetFormatPr defaultColWidth="11.421875" defaultRowHeight="15"/>
  <cols>
    <col min="1" max="1" width="7.140625" style="5" customWidth="1"/>
    <col min="2" max="2" width="58.00390625" style="6" customWidth="1"/>
    <col min="3" max="3" width="17.7109375" style="7" bestFit="1" customWidth="1"/>
    <col min="4" max="4" width="10.57421875" style="5" customWidth="1"/>
    <col min="5" max="5" width="11.421875" style="5" customWidth="1"/>
    <col min="6" max="6" width="12.8515625" style="3" customWidth="1"/>
    <col min="7" max="12" width="16.421875" style="4" customWidth="1"/>
    <col min="13" max="84" width="11.421875" style="3" customWidth="1"/>
    <col min="85" max="85" width="7.140625" style="3" customWidth="1"/>
    <col min="86" max="86" width="58.00390625" style="3" customWidth="1"/>
    <col min="87" max="88" width="11.421875" style="3" customWidth="1"/>
    <col min="89" max="89" width="10.57421875" style="3" customWidth="1"/>
    <col min="90" max="93" width="11.421875" style="3" customWidth="1"/>
    <col min="94" max="113" width="0" style="3" hidden="1" customWidth="1"/>
    <col min="114" max="142" width="11.421875" style="3" customWidth="1"/>
    <col min="143" max="143" width="6.421875" style="3" customWidth="1"/>
    <col min="144" max="158" width="11.421875" style="3" customWidth="1"/>
    <col min="159" max="159" width="15.00390625" style="3" customWidth="1"/>
    <col min="160" max="161" width="13.8515625" style="3" customWidth="1"/>
    <col min="162" max="183" width="11.421875" style="3" customWidth="1"/>
    <col min="184" max="184" width="7.140625" style="3" customWidth="1"/>
    <col min="185" max="185" width="58.00390625" style="3" customWidth="1"/>
    <col min="186" max="186" width="17.7109375" style="3" bestFit="1" customWidth="1"/>
    <col min="187" max="187" width="11.421875" style="3" customWidth="1"/>
    <col min="188" max="188" width="10.57421875" style="3" customWidth="1"/>
    <col min="189" max="198" width="11.421875" style="3" customWidth="1"/>
    <col min="199" max="199" width="6.28125" style="3" customWidth="1"/>
    <col min="200" max="200" width="12.8515625" style="3" customWidth="1"/>
    <col min="201" max="205" width="11.421875" style="3" customWidth="1"/>
    <col min="206" max="207" width="12.421875" style="3" customWidth="1"/>
    <col min="208" max="16384" width="11.421875" style="3" customWidth="1"/>
  </cols>
  <sheetData>
    <row r="1" spans="1:5" ht="12">
      <c r="A1" s="1"/>
      <c r="B1" s="2"/>
      <c r="C1" s="2"/>
      <c r="D1" s="2"/>
      <c r="E1" s="2"/>
    </row>
    <row r="2" spans="1:15" ht="12">
      <c r="A2" s="49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5" ht="12">
      <c r="A3" s="1"/>
      <c r="B3" s="2"/>
      <c r="C3" s="2"/>
      <c r="D3" s="2"/>
      <c r="E3" s="2"/>
    </row>
    <row r="4" spans="1:15" ht="12">
      <c r="A4" s="49" t="s">
        <v>110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5" ht="12">
      <c r="A5" s="1"/>
      <c r="B5" s="2"/>
      <c r="C5" s="2"/>
      <c r="D5" s="2"/>
      <c r="E5" s="2"/>
    </row>
    <row r="6" spans="1:15" ht="12">
      <c r="A6" s="49" t="s">
        <v>111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5" ht="12">
      <c r="A7" s="1"/>
      <c r="B7" s="2"/>
      <c r="C7" s="2"/>
      <c r="D7" s="2"/>
      <c r="E7" s="2"/>
    </row>
    <row r="8" ht="12.75" customHeight="1" thickBot="1"/>
    <row r="9" spans="1:15" s="8" customFormat="1" ht="19.5" customHeight="1">
      <c r="A9" s="65" t="s">
        <v>0</v>
      </c>
      <c r="B9" s="58" t="s">
        <v>1</v>
      </c>
      <c r="C9" s="67" t="s">
        <v>103</v>
      </c>
      <c r="D9" s="60" t="s">
        <v>2</v>
      </c>
      <c r="E9" s="60"/>
      <c r="F9" s="58" t="s">
        <v>93</v>
      </c>
      <c r="G9" s="61" t="s">
        <v>102</v>
      </c>
      <c r="H9" s="63" t="s">
        <v>104</v>
      </c>
      <c r="I9" s="54" t="s">
        <v>105</v>
      </c>
      <c r="J9" s="54"/>
      <c r="K9" s="50" t="s">
        <v>106</v>
      </c>
      <c r="L9" s="50" t="s">
        <v>107</v>
      </c>
      <c r="M9" s="50" t="s">
        <v>6</v>
      </c>
      <c r="N9" s="54" t="s">
        <v>7</v>
      </c>
      <c r="O9" s="56" t="s">
        <v>3</v>
      </c>
    </row>
    <row r="10" spans="1:15" s="8" customFormat="1" ht="24.75" customHeight="1" thickBot="1">
      <c r="A10" s="66"/>
      <c r="B10" s="59"/>
      <c r="C10" s="68"/>
      <c r="D10" s="22" t="s">
        <v>4</v>
      </c>
      <c r="E10" s="22" t="s">
        <v>5</v>
      </c>
      <c r="F10" s="59"/>
      <c r="G10" s="62"/>
      <c r="H10" s="64"/>
      <c r="I10" s="20" t="s">
        <v>4</v>
      </c>
      <c r="J10" s="20" t="s">
        <v>5</v>
      </c>
      <c r="K10" s="51"/>
      <c r="L10" s="51"/>
      <c r="M10" s="51"/>
      <c r="N10" s="55"/>
      <c r="O10" s="57"/>
    </row>
    <row r="11" spans="1:15" ht="12" customHeight="1">
      <c r="A11" s="9">
        <v>1</v>
      </c>
      <c r="B11" s="37" t="s">
        <v>23</v>
      </c>
      <c r="C11" s="38" t="s">
        <v>12</v>
      </c>
      <c r="D11" s="38" t="s">
        <v>9</v>
      </c>
      <c r="E11" s="38"/>
      <c r="F11" s="38">
        <v>1</v>
      </c>
      <c r="G11" s="39" t="s">
        <v>94</v>
      </c>
      <c r="H11" s="24"/>
      <c r="I11" s="25"/>
      <c r="J11" s="25"/>
      <c r="K11" s="25"/>
      <c r="L11" s="25"/>
      <c r="M11" s="26"/>
      <c r="N11" s="26">
        <f>M11*16%</f>
        <v>0</v>
      </c>
      <c r="O11" s="27">
        <f>(M11+N11)*K11</f>
        <v>0</v>
      </c>
    </row>
    <row r="12" spans="1:15" ht="12">
      <c r="A12" s="9">
        <v>2</v>
      </c>
      <c r="B12" s="37" t="s">
        <v>56</v>
      </c>
      <c r="C12" s="38" t="s">
        <v>10</v>
      </c>
      <c r="D12" s="38" t="s">
        <v>9</v>
      </c>
      <c r="E12" s="38"/>
      <c r="F12" s="38">
        <v>1</v>
      </c>
      <c r="G12" s="39" t="s">
        <v>94</v>
      </c>
      <c r="H12" s="28"/>
      <c r="I12" s="23"/>
      <c r="J12" s="23"/>
      <c r="K12" s="23"/>
      <c r="L12" s="23"/>
      <c r="M12" s="29"/>
      <c r="N12" s="29">
        <f aca="true" t="shared" si="0" ref="N12:N42">M12*16%</f>
        <v>0</v>
      </c>
      <c r="O12" s="30">
        <f aca="true" t="shared" si="1" ref="O12:O75">(M12+N12)*K12</f>
        <v>0</v>
      </c>
    </row>
    <row r="13" spans="1:15" ht="12">
      <c r="A13" s="9">
        <v>3</v>
      </c>
      <c r="B13" s="37" t="s">
        <v>24</v>
      </c>
      <c r="C13" s="38" t="s">
        <v>11</v>
      </c>
      <c r="D13" s="38" t="s">
        <v>9</v>
      </c>
      <c r="E13" s="38"/>
      <c r="F13" s="38">
        <v>1</v>
      </c>
      <c r="G13" s="40" t="s">
        <v>96</v>
      </c>
      <c r="H13" s="31"/>
      <c r="I13" s="32"/>
      <c r="J13" s="32"/>
      <c r="K13" s="32"/>
      <c r="L13" s="32"/>
      <c r="M13" s="29"/>
      <c r="N13" s="29">
        <f t="shared" si="0"/>
        <v>0</v>
      </c>
      <c r="O13" s="30">
        <f t="shared" si="1"/>
        <v>0</v>
      </c>
    </row>
    <row r="14" spans="1:15" ht="12">
      <c r="A14" s="9">
        <v>4</v>
      </c>
      <c r="B14" s="37" t="s">
        <v>25</v>
      </c>
      <c r="C14" s="38" t="s">
        <v>13</v>
      </c>
      <c r="D14" s="41" t="s">
        <v>9</v>
      </c>
      <c r="E14" s="41"/>
      <c r="F14" s="38">
        <v>1</v>
      </c>
      <c r="G14" s="39" t="s">
        <v>94</v>
      </c>
      <c r="H14" s="28"/>
      <c r="I14" s="23"/>
      <c r="J14" s="23"/>
      <c r="K14" s="23"/>
      <c r="L14" s="23"/>
      <c r="M14" s="29"/>
      <c r="N14" s="29">
        <f t="shared" si="0"/>
        <v>0</v>
      </c>
      <c r="O14" s="30">
        <f t="shared" si="1"/>
        <v>0</v>
      </c>
    </row>
    <row r="15" spans="1:15" ht="12">
      <c r="A15" s="9">
        <v>5</v>
      </c>
      <c r="B15" s="37" t="s">
        <v>26</v>
      </c>
      <c r="C15" s="38" t="s">
        <v>11</v>
      </c>
      <c r="D15" s="41" t="s">
        <v>9</v>
      </c>
      <c r="E15" s="41"/>
      <c r="F15" s="38">
        <v>1</v>
      </c>
      <c r="G15" s="39" t="s">
        <v>94</v>
      </c>
      <c r="H15" s="28"/>
      <c r="I15" s="23"/>
      <c r="J15" s="23"/>
      <c r="K15" s="23"/>
      <c r="L15" s="23"/>
      <c r="M15" s="29"/>
      <c r="N15" s="29">
        <f t="shared" si="0"/>
        <v>0</v>
      </c>
      <c r="O15" s="30">
        <f t="shared" si="1"/>
        <v>0</v>
      </c>
    </row>
    <row r="16" spans="1:15" ht="12">
      <c r="A16" s="9">
        <v>6</v>
      </c>
      <c r="B16" s="37" t="s">
        <v>27</v>
      </c>
      <c r="C16" s="38" t="s">
        <v>11</v>
      </c>
      <c r="D16" s="41" t="s">
        <v>9</v>
      </c>
      <c r="E16" s="41"/>
      <c r="F16" s="38">
        <v>1</v>
      </c>
      <c r="G16" s="39" t="s">
        <v>95</v>
      </c>
      <c r="H16" s="28"/>
      <c r="I16" s="23"/>
      <c r="J16" s="23"/>
      <c r="K16" s="23"/>
      <c r="L16" s="23"/>
      <c r="M16" s="29"/>
      <c r="N16" s="29">
        <f t="shared" si="0"/>
        <v>0</v>
      </c>
      <c r="O16" s="30">
        <f t="shared" si="1"/>
        <v>0</v>
      </c>
    </row>
    <row r="17" spans="1:15" ht="12">
      <c r="A17" s="9">
        <v>7</v>
      </c>
      <c r="B17" s="37" t="s">
        <v>113</v>
      </c>
      <c r="C17" s="38" t="s">
        <v>11</v>
      </c>
      <c r="D17" s="41" t="s">
        <v>9</v>
      </c>
      <c r="E17" s="41"/>
      <c r="F17" s="38">
        <v>1</v>
      </c>
      <c r="G17" s="39" t="s">
        <v>101</v>
      </c>
      <c r="H17" s="28"/>
      <c r="I17" s="23"/>
      <c r="J17" s="23"/>
      <c r="K17" s="23"/>
      <c r="L17" s="23"/>
      <c r="M17" s="29"/>
      <c r="N17" s="29">
        <f t="shared" si="0"/>
        <v>0</v>
      </c>
      <c r="O17" s="30">
        <f t="shared" si="1"/>
        <v>0</v>
      </c>
    </row>
    <row r="18" spans="1:15" ht="12">
      <c r="A18" s="9">
        <v>9</v>
      </c>
      <c r="B18" s="37" t="s">
        <v>28</v>
      </c>
      <c r="C18" s="38" t="s">
        <v>16</v>
      </c>
      <c r="D18" s="41" t="s">
        <v>9</v>
      </c>
      <c r="E18" s="41"/>
      <c r="F18" s="38">
        <v>1</v>
      </c>
      <c r="G18" s="39" t="s">
        <v>97</v>
      </c>
      <c r="H18" s="28"/>
      <c r="I18" s="23"/>
      <c r="J18" s="23"/>
      <c r="K18" s="23"/>
      <c r="L18" s="23"/>
      <c r="M18" s="29"/>
      <c r="N18" s="29">
        <f t="shared" si="0"/>
        <v>0</v>
      </c>
      <c r="O18" s="30">
        <f t="shared" si="1"/>
        <v>0</v>
      </c>
    </row>
    <row r="19" spans="1:15" ht="12">
      <c r="A19" s="9">
        <v>10</v>
      </c>
      <c r="B19" s="37" t="s">
        <v>57</v>
      </c>
      <c r="C19" s="38" t="s">
        <v>13</v>
      </c>
      <c r="D19" s="41" t="s">
        <v>9</v>
      </c>
      <c r="E19" s="41"/>
      <c r="F19" s="38">
        <v>1</v>
      </c>
      <c r="G19" s="39" t="s">
        <v>94</v>
      </c>
      <c r="H19" s="28"/>
      <c r="I19" s="23"/>
      <c r="J19" s="23"/>
      <c r="K19" s="23"/>
      <c r="L19" s="23"/>
      <c r="M19" s="29"/>
      <c r="N19" s="29">
        <f t="shared" si="0"/>
        <v>0</v>
      </c>
      <c r="O19" s="30">
        <f t="shared" si="1"/>
        <v>0</v>
      </c>
    </row>
    <row r="20" spans="1:15" ht="12">
      <c r="A20" s="9">
        <v>11</v>
      </c>
      <c r="B20" s="37" t="s">
        <v>58</v>
      </c>
      <c r="C20" s="38" t="s">
        <v>15</v>
      </c>
      <c r="D20" s="41" t="s">
        <v>9</v>
      </c>
      <c r="E20" s="41"/>
      <c r="F20" s="38">
        <v>1</v>
      </c>
      <c r="G20" s="39" t="s">
        <v>94</v>
      </c>
      <c r="H20" s="28"/>
      <c r="I20" s="23"/>
      <c r="J20" s="23"/>
      <c r="K20" s="23"/>
      <c r="L20" s="23"/>
      <c r="M20" s="29"/>
      <c r="N20" s="29">
        <f t="shared" si="0"/>
        <v>0</v>
      </c>
      <c r="O20" s="30">
        <f t="shared" si="1"/>
        <v>0</v>
      </c>
    </row>
    <row r="21" spans="1:15" ht="24">
      <c r="A21" s="9">
        <v>12</v>
      </c>
      <c r="B21" s="42" t="s">
        <v>59</v>
      </c>
      <c r="C21" s="38" t="s">
        <v>29</v>
      </c>
      <c r="D21" s="38" t="s">
        <v>9</v>
      </c>
      <c r="E21" s="38"/>
      <c r="F21" s="38">
        <v>2</v>
      </c>
      <c r="G21" s="39" t="s">
        <v>94</v>
      </c>
      <c r="H21" s="28"/>
      <c r="I21" s="23"/>
      <c r="J21" s="23"/>
      <c r="K21" s="23"/>
      <c r="L21" s="23"/>
      <c r="M21" s="29"/>
      <c r="N21" s="29">
        <f t="shared" si="0"/>
        <v>0</v>
      </c>
      <c r="O21" s="30">
        <f t="shared" si="1"/>
        <v>0</v>
      </c>
    </row>
    <row r="22" spans="1:15" ht="24">
      <c r="A22" s="9">
        <v>13</v>
      </c>
      <c r="B22" s="42" t="s">
        <v>60</v>
      </c>
      <c r="C22" s="38" t="s">
        <v>29</v>
      </c>
      <c r="D22" s="38" t="s">
        <v>9</v>
      </c>
      <c r="E22" s="38"/>
      <c r="F22" s="38">
        <v>3</v>
      </c>
      <c r="G22" s="39" t="s">
        <v>94</v>
      </c>
      <c r="H22" s="28"/>
      <c r="I22" s="23"/>
      <c r="J22" s="23"/>
      <c r="K22" s="23"/>
      <c r="L22" s="23"/>
      <c r="M22" s="29"/>
      <c r="N22" s="29">
        <f t="shared" si="0"/>
        <v>0</v>
      </c>
      <c r="O22" s="30">
        <f t="shared" si="1"/>
        <v>0</v>
      </c>
    </row>
    <row r="23" spans="1:15" ht="12">
      <c r="A23" s="9">
        <v>14</v>
      </c>
      <c r="B23" s="37" t="s">
        <v>114</v>
      </c>
      <c r="C23" s="38" t="s">
        <v>51</v>
      </c>
      <c r="D23" s="41"/>
      <c r="E23" s="41" t="s">
        <v>9</v>
      </c>
      <c r="F23" s="38">
        <v>1</v>
      </c>
      <c r="G23" s="39" t="s">
        <v>115</v>
      </c>
      <c r="H23" s="28"/>
      <c r="I23" s="23"/>
      <c r="J23" s="23"/>
      <c r="K23" s="23"/>
      <c r="L23" s="23"/>
      <c r="M23" s="29"/>
      <c r="N23" s="29">
        <f t="shared" si="0"/>
        <v>0</v>
      </c>
      <c r="O23" s="30">
        <f t="shared" si="1"/>
        <v>0</v>
      </c>
    </row>
    <row r="24" spans="1:15" ht="12">
      <c r="A24" s="9">
        <v>15</v>
      </c>
      <c r="B24" s="37" t="s">
        <v>30</v>
      </c>
      <c r="C24" s="38" t="s">
        <v>16</v>
      </c>
      <c r="D24" s="41" t="s">
        <v>9</v>
      </c>
      <c r="E24" s="41"/>
      <c r="F24" s="38">
        <v>1</v>
      </c>
      <c r="G24" s="39" t="s">
        <v>94</v>
      </c>
      <c r="H24" s="28"/>
      <c r="I24" s="23"/>
      <c r="J24" s="23"/>
      <c r="K24" s="23"/>
      <c r="L24" s="23"/>
      <c r="M24" s="29"/>
      <c r="N24" s="29">
        <f t="shared" si="0"/>
        <v>0</v>
      </c>
      <c r="O24" s="30">
        <f t="shared" si="1"/>
        <v>0</v>
      </c>
    </row>
    <row r="25" spans="1:15" ht="12">
      <c r="A25" s="9">
        <v>16</v>
      </c>
      <c r="B25" s="37" t="s">
        <v>61</v>
      </c>
      <c r="C25" s="38" t="s">
        <v>16</v>
      </c>
      <c r="D25" s="41" t="s">
        <v>9</v>
      </c>
      <c r="E25" s="41"/>
      <c r="F25" s="38">
        <v>1</v>
      </c>
      <c r="G25" s="39" t="s">
        <v>94</v>
      </c>
      <c r="H25" s="28"/>
      <c r="I25" s="23"/>
      <c r="J25" s="23"/>
      <c r="K25" s="23"/>
      <c r="L25" s="23"/>
      <c r="M25" s="29"/>
      <c r="N25" s="29">
        <f t="shared" si="0"/>
        <v>0</v>
      </c>
      <c r="O25" s="30">
        <f t="shared" si="1"/>
        <v>0</v>
      </c>
    </row>
    <row r="26" spans="1:15" ht="12">
      <c r="A26" s="9">
        <v>17</v>
      </c>
      <c r="B26" s="37" t="s">
        <v>62</v>
      </c>
      <c r="C26" s="38" t="s">
        <v>16</v>
      </c>
      <c r="D26" s="41" t="s">
        <v>9</v>
      </c>
      <c r="E26" s="41"/>
      <c r="F26" s="38">
        <v>1</v>
      </c>
      <c r="G26" s="39" t="s">
        <v>94</v>
      </c>
      <c r="H26" s="28"/>
      <c r="I26" s="23"/>
      <c r="J26" s="23"/>
      <c r="K26" s="23"/>
      <c r="L26" s="23"/>
      <c r="M26" s="29"/>
      <c r="N26" s="29">
        <f t="shared" si="0"/>
        <v>0</v>
      </c>
      <c r="O26" s="30">
        <f t="shared" si="1"/>
        <v>0</v>
      </c>
    </row>
    <row r="27" spans="1:15" ht="12">
      <c r="A27" s="9">
        <v>18</v>
      </c>
      <c r="B27" s="37" t="s">
        <v>70</v>
      </c>
      <c r="C27" s="38" t="s">
        <v>16</v>
      </c>
      <c r="D27" s="41" t="s">
        <v>9</v>
      </c>
      <c r="E27" s="41"/>
      <c r="F27" s="38">
        <v>1</v>
      </c>
      <c r="G27" s="39" t="s">
        <v>98</v>
      </c>
      <c r="H27" s="28"/>
      <c r="I27" s="23"/>
      <c r="J27" s="23"/>
      <c r="K27" s="23"/>
      <c r="L27" s="23"/>
      <c r="M27" s="29"/>
      <c r="N27" s="29">
        <f t="shared" si="0"/>
        <v>0</v>
      </c>
      <c r="O27" s="30">
        <f t="shared" si="1"/>
        <v>0</v>
      </c>
    </row>
    <row r="28" spans="1:15" ht="12">
      <c r="A28" s="9">
        <v>19</v>
      </c>
      <c r="B28" s="37" t="s">
        <v>63</v>
      </c>
      <c r="C28" s="38" t="s">
        <v>11</v>
      </c>
      <c r="D28" s="41" t="s">
        <v>9</v>
      </c>
      <c r="E28" s="41"/>
      <c r="F28" s="38">
        <v>2</v>
      </c>
      <c r="G28" s="39" t="s">
        <v>94</v>
      </c>
      <c r="H28" s="28"/>
      <c r="I28" s="23"/>
      <c r="J28" s="23"/>
      <c r="K28" s="23"/>
      <c r="L28" s="23"/>
      <c r="M28" s="29"/>
      <c r="N28" s="29">
        <f t="shared" si="0"/>
        <v>0</v>
      </c>
      <c r="O28" s="30">
        <f t="shared" si="1"/>
        <v>0</v>
      </c>
    </row>
    <row r="29" spans="1:15" ht="12">
      <c r="A29" s="9">
        <v>20</v>
      </c>
      <c r="B29" s="37" t="s">
        <v>31</v>
      </c>
      <c r="C29" s="38" t="s">
        <v>92</v>
      </c>
      <c r="D29" s="41" t="s">
        <v>9</v>
      </c>
      <c r="E29" s="41"/>
      <c r="F29" s="38">
        <v>1</v>
      </c>
      <c r="G29" s="39" t="s">
        <v>99</v>
      </c>
      <c r="H29" s="28"/>
      <c r="I29" s="23"/>
      <c r="J29" s="23"/>
      <c r="K29" s="23"/>
      <c r="L29" s="23"/>
      <c r="M29" s="29"/>
      <c r="N29" s="29">
        <f t="shared" si="0"/>
        <v>0</v>
      </c>
      <c r="O29" s="30">
        <f t="shared" si="1"/>
        <v>0</v>
      </c>
    </row>
    <row r="30" spans="1:15" ht="12">
      <c r="A30" s="9">
        <v>21</v>
      </c>
      <c r="B30" s="37" t="s">
        <v>64</v>
      </c>
      <c r="C30" s="38" t="s">
        <v>18</v>
      </c>
      <c r="D30" s="41" t="s">
        <v>9</v>
      </c>
      <c r="E30" s="41"/>
      <c r="F30" s="38">
        <v>1</v>
      </c>
      <c r="G30" s="39" t="s">
        <v>94</v>
      </c>
      <c r="H30" s="28"/>
      <c r="I30" s="23"/>
      <c r="J30" s="23"/>
      <c r="K30" s="23"/>
      <c r="L30" s="23"/>
      <c r="M30" s="29"/>
      <c r="N30" s="29">
        <f t="shared" si="0"/>
        <v>0</v>
      </c>
      <c r="O30" s="30">
        <f t="shared" si="1"/>
        <v>0</v>
      </c>
    </row>
    <row r="31" spans="1:15" ht="12">
      <c r="A31" s="9">
        <v>22</v>
      </c>
      <c r="B31" s="37" t="s">
        <v>65</v>
      </c>
      <c r="C31" s="38" t="s">
        <v>18</v>
      </c>
      <c r="D31" s="41" t="s">
        <v>9</v>
      </c>
      <c r="E31" s="41"/>
      <c r="F31" s="38">
        <v>1</v>
      </c>
      <c r="G31" s="39" t="s">
        <v>94</v>
      </c>
      <c r="H31" s="28"/>
      <c r="I31" s="23"/>
      <c r="J31" s="23"/>
      <c r="K31" s="23"/>
      <c r="L31" s="23"/>
      <c r="M31" s="29"/>
      <c r="N31" s="29">
        <f t="shared" si="0"/>
        <v>0</v>
      </c>
      <c r="O31" s="30">
        <f t="shared" si="1"/>
        <v>0</v>
      </c>
    </row>
    <row r="32" spans="1:15" ht="12">
      <c r="A32" s="9">
        <v>23</v>
      </c>
      <c r="B32" s="37" t="s">
        <v>32</v>
      </c>
      <c r="C32" s="38" t="s">
        <v>18</v>
      </c>
      <c r="D32" s="41" t="s">
        <v>9</v>
      </c>
      <c r="E32" s="41"/>
      <c r="F32" s="38">
        <v>1</v>
      </c>
      <c r="G32" s="39" t="s">
        <v>94</v>
      </c>
      <c r="H32" s="28"/>
      <c r="I32" s="23"/>
      <c r="J32" s="23"/>
      <c r="K32" s="23"/>
      <c r="L32" s="23"/>
      <c r="M32" s="29"/>
      <c r="N32" s="29">
        <f t="shared" si="0"/>
        <v>0</v>
      </c>
      <c r="O32" s="30">
        <f t="shared" si="1"/>
        <v>0</v>
      </c>
    </row>
    <row r="33" spans="1:15" ht="12">
      <c r="A33" s="9">
        <v>24</v>
      </c>
      <c r="B33" s="37" t="s">
        <v>66</v>
      </c>
      <c r="C33" s="38" t="s">
        <v>18</v>
      </c>
      <c r="D33" s="41" t="s">
        <v>9</v>
      </c>
      <c r="E33" s="41"/>
      <c r="F33" s="38">
        <v>1</v>
      </c>
      <c r="G33" s="39" t="s">
        <v>94</v>
      </c>
      <c r="H33" s="28"/>
      <c r="I33" s="23"/>
      <c r="J33" s="23"/>
      <c r="K33" s="23"/>
      <c r="L33" s="23"/>
      <c r="M33" s="29"/>
      <c r="N33" s="29">
        <f t="shared" si="0"/>
        <v>0</v>
      </c>
      <c r="O33" s="30">
        <f t="shared" si="1"/>
        <v>0</v>
      </c>
    </row>
    <row r="34" spans="1:15" ht="24">
      <c r="A34" s="9">
        <v>25</v>
      </c>
      <c r="B34" s="37" t="s">
        <v>90</v>
      </c>
      <c r="C34" s="38" t="s">
        <v>33</v>
      </c>
      <c r="D34" s="41" t="s">
        <v>9</v>
      </c>
      <c r="E34" s="41"/>
      <c r="F34" s="38">
        <v>1</v>
      </c>
      <c r="G34" s="39" t="s">
        <v>94</v>
      </c>
      <c r="H34" s="28"/>
      <c r="I34" s="23"/>
      <c r="J34" s="23"/>
      <c r="K34" s="23"/>
      <c r="L34" s="23"/>
      <c r="M34" s="29"/>
      <c r="N34" s="29">
        <f t="shared" si="0"/>
        <v>0</v>
      </c>
      <c r="O34" s="30">
        <f t="shared" si="1"/>
        <v>0</v>
      </c>
    </row>
    <row r="35" spans="1:15" ht="12">
      <c r="A35" s="9">
        <v>26</v>
      </c>
      <c r="B35" s="37" t="s">
        <v>91</v>
      </c>
      <c r="C35" s="38" t="s">
        <v>74</v>
      </c>
      <c r="D35" s="41" t="s">
        <v>9</v>
      </c>
      <c r="E35" s="41"/>
      <c r="F35" s="38">
        <v>1</v>
      </c>
      <c r="G35" s="39" t="s">
        <v>94</v>
      </c>
      <c r="H35" s="28"/>
      <c r="I35" s="23"/>
      <c r="J35" s="23"/>
      <c r="K35" s="23"/>
      <c r="L35" s="23"/>
      <c r="M35" s="29"/>
      <c r="N35" s="29">
        <f t="shared" si="0"/>
        <v>0</v>
      </c>
      <c r="O35" s="30">
        <f t="shared" si="1"/>
        <v>0</v>
      </c>
    </row>
    <row r="36" spans="1:15" ht="12">
      <c r="A36" s="9">
        <v>27</v>
      </c>
      <c r="B36" s="37" t="s">
        <v>67</v>
      </c>
      <c r="C36" s="38" t="s">
        <v>18</v>
      </c>
      <c r="D36" s="41" t="s">
        <v>9</v>
      </c>
      <c r="E36" s="41"/>
      <c r="F36" s="38">
        <v>1</v>
      </c>
      <c r="G36" s="39" t="s">
        <v>94</v>
      </c>
      <c r="H36" s="28"/>
      <c r="I36" s="23"/>
      <c r="J36" s="23"/>
      <c r="K36" s="23"/>
      <c r="L36" s="23"/>
      <c r="M36" s="29"/>
      <c r="N36" s="29">
        <f t="shared" si="0"/>
        <v>0</v>
      </c>
      <c r="O36" s="30">
        <f t="shared" si="1"/>
        <v>0</v>
      </c>
    </row>
    <row r="37" spans="1:15" ht="12">
      <c r="A37" s="9">
        <v>28</v>
      </c>
      <c r="B37" s="37" t="s">
        <v>68</v>
      </c>
      <c r="C37" s="38" t="s">
        <v>16</v>
      </c>
      <c r="D37" s="41" t="s">
        <v>9</v>
      </c>
      <c r="E37" s="41"/>
      <c r="F37" s="38">
        <v>1</v>
      </c>
      <c r="G37" s="39" t="s">
        <v>94</v>
      </c>
      <c r="H37" s="28"/>
      <c r="I37" s="23"/>
      <c r="J37" s="23"/>
      <c r="K37" s="23"/>
      <c r="L37" s="23"/>
      <c r="M37" s="29"/>
      <c r="N37" s="29">
        <f t="shared" si="0"/>
        <v>0</v>
      </c>
      <c r="O37" s="30">
        <f t="shared" si="1"/>
        <v>0</v>
      </c>
    </row>
    <row r="38" spans="1:15" ht="12">
      <c r="A38" s="9">
        <v>29</v>
      </c>
      <c r="B38" s="37" t="s">
        <v>69</v>
      </c>
      <c r="C38" s="38" t="s">
        <v>8</v>
      </c>
      <c r="D38" s="41" t="s">
        <v>9</v>
      </c>
      <c r="E38" s="41"/>
      <c r="F38" s="38">
        <v>1</v>
      </c>
      <c r="G38" s="39" t="s">
        <v>94</v>
      </c>
      <c r="H38" s="28"/>
      <c r="I38" s="23"/>
      <c r="J38" s="23"/>
      <c r="K38" s="23"/>
      <c r="L38" s="23"/>
      <c r="M38" s="29"/>
      <c r="N38" s="29">
        <f t="shared" si="0"/>
        <v>0</v>
      </c>
      <c r="O38" s="30">
        <f t="shared" si="1"/>
        <v>0</v>
      </c>
    </row>
    <row r="39" spans="1:15" ht="12">
      <c r="A39" s="9">
        <v>30</v>
      </c>
      <c r="B39" s="37" t="s">
        <v>34</v>
      </c>
      <c r="C39" s="38" t="s">
        <v>15</v>
      </c>
      <c r="D39" s="41" t="s">
        <v>9</v>
      </c>
      <c r="E39" s="41"/>
      <c r="F39" s="38">
        <v>1</v>
      </c>
      <c r="G39" s="39" t="s">
        <v>94</v>
      </c>
      <c r="H39" s="28"/>
      <c r="I39" s="23"/>
      <c r="J39" s="23"/>
      <c r="K39" s="23"/>
      <c r="L39" s="23"/>
      <c r="M39" s="29"/>
      <c r="N39" s="29">
        <f t="shared" si="0"/>
        <v>0</v>
      </c>
      <c r="O39" s="30">
        <f t="shared" si="1"/>
        <v>0</v>
      </c>
    </row>
    <row r="40" spans="1:15" ht="24">
      <c r="A40" s="9">
        <v>31</v>
      </c>
      <c r="B40" s="37" t="s">
        <v>71</v>
      </c>
      <c r="C40" s="38" t="s">
        <v>16</v>
      </c>
      <c r="D40" s="41" t="s">
        <v>9</v>
      </c>
      <c r="E40" s="41"/>
      <c r="F40" s="38">
        <v>1</v>
      </c>
      <c r="G40" s="39" t="s">
        <v>94</v>
      </c>
      <c r="H40" s="28"/>
      <c r="I40" s="23"/>
      <c r="J40" s="23"/>
      <c r="K40" s="23"/>
      <c r="L40" s="23"/>
      <c r="M40" s="29"/>
      <c r="N40" s="29">
        <f t="shared" si="0"/>
        <v>0</v>
      </c>
      <c r="O40" s="30">
        <f t="shared" si="1"/>
        <v>0</v>
      </c>
    </row>
    <row r="41" spans="1:15" ht="12">
      <c r="A41" s="9">
        <v>32</v>
      </c>
      <c r="B41" s="37" t="s">
        <v>35</v>
      </c>
      <c r="C41" s="38" t="s">
        <v>18</v>
      </c>
      <c r="D41" s="41" t="s">
        <v>9</v>
      </c>
      <c r="E41" s="41"/>
      <c r="F41" s="38">
        <v>1</v>
      </c>
      <c r="G41" s="39" t="s">
        <v>94</v>
      </c>
      <c r="H41" s="28"/>
      <c r="I41" s="23"/>
      <c r="J41" s="23"/>
      <c r="K41" s="23"/>
      <c r="L41" s="23"/>
      <c r="M41" s="29"/>
      <c r="N41" s="29">
        <f t="shared" si="0"/>
        <v>0</v>
      </c>
      <c r="O41" s="30">
        <f t="shared" si="1"/>
        <v>0</v>
      </c>
    </row>
    <row r="42" spans="1:15" ht="24">
      <c r="A42" s="9">
        <v>33</v>
      </c>
      <c r="B42" s="37" t="s">
        <v>72</v>
      </c>
      <c r="C42" s="38" t="s">
        <v>15</v>
      </c>
      <c r="D42" s="41" t="s">
        <v>9</v>
      </c>
      <c r="E42" s="41"/>
      <c r="F42" s="38">
        <v>1</v>
      </c>
      <c r="G42" s="39" t="s">
        <v>94</v>
      </c>
      <c r="H42" s="28"/>
      <c r="I42" s="23"/>
      <c r="J42" s="23"/>
      <c r="K42" s="23"/>
      <c r="L42" s="23"/>
      <c r="M42" s="29"/>
      <c r="N42" s="29">
        <f t="shared" si="0"/>
        <v>0</v>
      </c>
      <c r="O42" s="30">
        <f t="shared" si="1"/>
        <v>0</v>
      </c>
    </row>
    <row r="43" spans="1:15" ht="12">
      <c r="A43" s="9">
        <v>34</v>
      </c>
      <c r="B43" s="37" t="s">
        <v>36</v>
      </c>
      <c r="C43" s="43" t="s">
        <v>13</v>
      </c>
      <c r="D43" s="43" t="s">
        <v>9</v>
      </c>
      <c r="E43" s="43"/>
      <c r="F43" s="43">
        <v>1</v>
      </c>
      <c r="G43" s="39" t="s">
        <v>94</v>
      </c>
      <c r="H43" s="28"/>
      <c r="I43" s="23"/>
      <c r="J43" s="23"/>
      <c r="K43" s="23"/>
      <c r="L43" s="23"/>
      <c r="M43" s="29"/>
      <c r="N43" s="29">
        <f aca="true" t="shared" si="2" ref="N43:N74">M43*16%</f>
        <v>0</v>
      </c>
      <c r="O43" s="30">
        <f t="shared" si="1"/>
        <v>0</v>
      </c>
    </row>
    <row r="44" spans="1:15" ht="12">
      <c r="A44" s="9">
        <v>35</v>
      </c>
      <c r="B44" s="37" t="s">
        <v>37</v>
      </c>
      <c r="C44" s="38" t="s">
        <v>16</v>
      </c>
      <c r="D44" s="41" t="s">
        <v>9</v>
      </c>
      <c r="E44" s="41"/>
      <c r="F44" s="38">
        <v>1</v>
      </c>
      <c r="G44" s="39" t="s">
        <v>98</v>
      </c>
      <c r="H44" s="28"/>
      <c r="I44" s="23"/>
      <c r="J44" s="23"/>
      <c r="K44" s="23"/>
      <c r="L44" s="23"/>
      <c r="M44" s="29"/>
      <c r="N44" s="29">
        <f t="shared" si="2"/>
        <v>0</v>
      </c>
      <c r="O44" s="30">
        <f t="shared" si="1"/>
        <v>0</v>
      </c>
    </row>
    <row r="45" spans="1:15" ht="12">
      <c r="A45" s="9">
        <v>36</v>
      </c>
      <c r="B45" s="37" t="s">
        <v>38</v>
      </c>
      <c r="C45" s="38" t="s">
        <v>18</v>
      </c>
      <c r="D45" s="41" t="s">
        <v>9</v>
      </c>
      <c r="E45" s="41"/>
      <c r="F45" s="38">
        <v>2</v>
      </c>
      <c r="G45" s="39" t="s">
        <v>94</v>
      </c>
      <c r="H45" s="28"/>
      <c r="I45" s="23"/>
      <c r="J45" s="23"/>
      <c r="K45" s="23"/>
      <c r="L45" s="23"/>
      <c r="M45" s="29"/>
      <c r="N45" s="29">
        <f t="shared" si="2"/>
        <v>0</v>
      </c>
      <c r="O45" s="30">
        <f t="shared" si="1"/>
        <v>0</v>
      </c>
    </row>
    <row r="46" spans="1:15" ht="12">
      <c r="A46" s="9">
        <v>37</v>
      </c>
      <c r="B46" s="44" t="s">
        <v>52</v>
      </c>
      <c r="C46" s="10" t="s">
        <v>19</v>
      </c>
      <c r="D46" s="11" t="s">
        <v>9</v>
      </c>
      <c r="E46" s="11"/>
      <c r="F46" s="10">
        <v>1</v>
      </c>
      <c r="G46" s="39" t="s">
        <v>94</v>
      </c>
      <c r="H46" s="28"/>
      <c r="I46" s="23"/>
      <c r="J46" s="23"/>
      <c r="K46" s="23"/>
      <c r="L46" s="23"/>
      <c r="M46" s="29"/>
      <c r="N46" s="29">
        <f t="shared" si="2"/>
        <v>0</v>
      </c>
      <c r="O46" s="30">
        <f t="shared" si="1"/>
        <v>0</v>
      </c>
    </row>
    <row r="47" spans="1:15" ht="24">
      <c r="A47" s="9">
        <v>38</v>
      </c>
      <c r="B47" s="44" t="s">
        <v>53</v>
      </c>
      <c r="C47" s="10" t="s">
        <v>19</v>
      </c>
      <c r="D47" s="11" t="s">
        <v>9</v>
      </c>
      <c r="E47" s="11"/>
      <c r="F47" s="10">
        <v>2</v>
      </c>
      <c r="G47" s="39" t="s">
        <v>94</v>
      </c>
      <c r="H47" s="28"/>
      <c r="I47" s="23"/>
      <c r="J47" s="23"/>
      <c r="K47" s="23"/>
      <c r="L47" s="23"/>
      <c r="M47" s="29"/>
      <c r="N47" s="29">
        <f t="shared" si="2"/>
        <v>0</v>
      </c>
      <c r="O47" s="30">
        <f t="shared" si="1"/>
        <v>0</v>
      </c>
    </row>
    <row r="48" spans="1:15" ht="24">
      <c r="A48" s="9">
        <v>39</v>
      </c>
      <c r="B48" s="44" t="s">
        <v>54</v>
      </c>
      <c r="C48" s="10" t="s">
        <v>19</v>
      </c>
      <c r="D48" s="11" t="s">
        <v>9</v>
      </c>
      <c r="E48" s="11"/>
      <c r="F48" s="10">
        <v>2</v>
      </c>
      <c r="G48" s="39" t="s">
        <v>94</v>
      </c>
      <c r="H48" s="28"/>
      <c r="I48" s="23"/>
      <c r="J48" s="23"/>
      <c r="K48" s="23"/>
      <c r="L48" s="23"/>
      <c r="M48" s="29"/>
      <c r="N48" s="29">
        <f t="shared" si="2"/>
        <v>0</v>
      </c>
      <c r="O48" s="30">
        <f t="shared" si="1"/>
        <v>0</v>
      </c>
    </row>
    <row r="49" spans="1:15" ht="24">
      <c r="A49" s="9">
        <v>40</v>
      </c>
      <c r="B49" s="44" t="s">
        <v>55</v>
      </c>
      <c r="C49" s="10" t="s">
        <v>19</v>
      </c>
      <c r="D49" s="11" t="s">
        <v>9</v>
      </c>
      <c r="E49" s="11"/>
      <c r="F49" s="10">
        <v>1</v>
      </c>
      <c r="G49" s="39" t="s">
        <v>94</v>
      </c>
      <c r="H49" s="28"/>
      <c r="I49" s="23"/>
      <c r="J49" s="23"/>
      <c r="K49" s="23"/>
      <c r="L49" s="23"/>
      <c r="M49" s="29"/>
      <c r="N49" s="29">
        <f t="shared" si="2"/>
        <v>0</v>
      </c>
      <c r="O49" s="30">
        <f t="shared" si="1"/>
        <v>0</v>
      </c>
    </row>
    <row r="50" spans="1:15" ht="12">
      <c r="A50" s="9">
        <v>41</v>
      </c>
      <c r="B50" s="37" t="s">
        <v>39</v>
      </c>
      <c r="C50" s="38" t="s">
        <v>18</v>
      </c>
      <c r="D50" s="41" t="s">
        <v>9</v>
      </c>
      <c r="E50" s="41"/>
      <c r="F50" s="38">
        <v>1</v>
      </c>
      <c r="G50" s="39" t="s">
        <v>94</v>
      </c>
      <c r="H50" s="28"/>
      <c r="I50" s="23"/>
      <c r="J50" s="23"/>
      <c r="K50" s="23"/>
      <c r="L50" s="23"/>
      <c r="M50" s="29"/>
      <c r="N50" s="29">
        <f t="shared" si="2"/>
        <v>0</v>
      </c>
      <c r="O50" s="30">
        <f t="shared" si="1"/>
        <v>0</v>
      </c>
    </row>
    <row r="51" spans="1:15" ht="12">
      <c r="A51" s="9">
        <v>42</v>
      </c>
      <c r="B51" s="37" t="s">
        <v>73</v>
      </c>
      <c r="C51" s="38" t="s">
        <v>8</v>
      </c>
      <c r="D51" s="41" t="s">
        <v>9</v>
      </c>
      <c r="E51" s="41"/>
      <c r="F51" s="38">
        <v>1</v>
      </c>
      <c r="G51" s="39" t="s">
        <v>94</v>
      </c>
      <c r="H51" s="28"/>
      <c r="I51" s="23"/>
      <c r="J51" s="23"/>
      <c r="K51" s="23"/>
      <c r="L51" s="23"/>
      <c r="M51" s="29"/>
      <c r="N51" s="29">
        <f t="shared" si="2"/>
        <v>0</v>
      </c>
      <c r="O51" s="30">
        <f t="shared" si="1"/>
        <v>0</v>
      </c>
    </row>
    <row r="52" spans="1:15" ht="12">
      <c r="A52" s="9">
        <v>43</v>
      </c>
      <c r="B52" s="37" t="s">
        <v>40</v>
      </c>
      <c r="C52" s="38" t="s">
        <v>18</v>
      </c>
      <c r="D52" s="41" t="s">
        <v>9</v>
      </c>
      <c r="E52" s="41"/>
      <c r="F52" s="38">
        <v>1</v>
      </c>
      <c r="G52" s="39" t="s">
        <v>94</v>
      </c>
      <c r="H52" s="28"/>
      <c r="I52" s="23"/>
      <c r="J52" s="23"/>
      <c r="K52" s="23"/>
      <c r="L52" s="23"/>
      <c r="M52" s="29"/>
      <c r="N52" s="29">
        <f t="shared" si="2"/>
        <v>0</v>
      </c>
      <c r="O52" s="30">
        <f t="shared" si="1"/>
        <v>0</v>
      </c>
    </row>
    <row r="53" spans="1:15" ht="12">
      <c r="A53" s="9">
        <v>44</v>
      </c>
      <c r="B53" s="12" t="s">
        <v>20</v>
      </c>
      <c r="C53" s="10" t="s">
        <v>8</v>
      </c>
      <c r="D53" s="11" t="s">
        <v>9</v>
      </c>
      <c r="E53" s="11"/>
      <c r="F53" s="10">
        <v>1</v>
      </c>
      <c r="G53" s="39" t="s">
        <v>94</v>
      </c>
      <c r="H53" s="28"/>
      <c r="I53" s="23"/>
      <c r="J53" s="23"/>
      <c r="K53" s="23"/>
      <c r="L53" s="23"/>
      <c r="M53" s="29"/>
      <c r="N53" s="29">
        <f t="shared" si="2"/>
        <v>0</v>
      </c>
      <c r="O53" s="30">
        <f t="shared" si="1"/>
        <v>0</v>
      </c>
    </row>
    <row r="54" spans="1:15" ht="12">
      <c r="A54" s="9">
        <v>45</v>
      </c>
      <c r="B54" s="37" t="s">
        <v>41</v>
      </c>
      <c r="C54" s="38" t="s">
        <v>8</v>
      </c>
      <c r="D54" s="41" t="s">
        <v>9</v>
      </c>
      <c r="E54" s="41"/>
      <c r="F54" s="38">
        <v>1</v>
      </c>
      <c r="G54" s="39" t="s">
        <v>94</v>
      </c>
      <c r="H54" s="28"/>
      <c r="I54" s="23"/>
      <c r="J54" s="23"/>
      <c r="K54" s="23"/>
      <c r="L54" s="23"/>
      <c r="M54" s="29"/>
      <c r="N54" s="29">
        <f t="shared" si="2"/>
        <v>0</v>
      </c>
      <c r="O54" s="30">
        <f t="shared" si="1"/>
        <v>0</v>
      </c>
    </row>
    <row r="55" spans="1:15" ht="12">
      <c r="A55" s="9">
        <v>46</v>
      </c>
      <c r="B55" s="37" t="s">
        <v>42</v>
      </c>
      <c r="C55" s="38" t="s">
        <v>8</v>
      </c>
      <c r="D55" s="41" t="s">
        <v>9</v>
      </c>
      <c r="E55" s="41"/>
      <c r="F55" s="38">
        <v>1</v>
      </c>
      <c r="G55" s="39" t="s">
        <v>100</v>
      </c>
      <c r="H55" s="28"/>
      <c r="I55" s="23"/>
      <c r="J55" s="23"/>
      <c r="K55" s="23"/>
      <c r="L55" s="23"/>
      <c r="M55" s="29"/>
      <c r="N55" s="29">
        <f t="shared" si="2"/>
        <v>0</v>
      </c>
      <c r="O55" s="30">
        <f t="shared" si="1"/>
        <v>0</v>
      </c>
    </row>
    <row r="56" spans="1:15" ht="12">
      <c r="A56" s="9">
        <v>47</v>
      </c>
      <c r="B56" s="37" t="s">
        <v>43</v>
      </c>
      <c r="C56" s="38" t="s">
        <v>18</v>
      </c>
      <c r="D56" s="41" t="s">
        <v>9</v>
      </c>
      <c r="E56" s="41"/>
      <c r="F56" s="38">
        <v>1</v>
      </c>
      <c r="G56" s="39" t="s">
        <v>94</v>
      </c>
      <c r="H56" s="28"/>
      <c r="I56" s="23"/>
      <c r="J56" s="23"/>
      <c r="K56" s="23"/>
      <c r="L56" s="23"/>
      <c r="M56" s="29"/>
      <c r="N56" s="29">
        <f t="shared" si="2"/>
        <v>0</v>
      </c>
      <c r="O56" s="30">
        <f t="shared" si="1"/>
        <v>0</v>
      </c>
    </row>
    <row r="57" spans="1:15" ht="12">
      <c r="A57" s="9">
        <v>48</v>
      </c>
      <c r="B57" s="37" t="s">
        <v>44</v>
      </c>
      <c r="C57" s="38" t="s">
        <v>17</v>
      </c>
      <c r="D57" s="41" t="s">
        <v>9</v>
      </c>
      <c r="E57" s="41"/>
      <c r="F57" s="38">
        <v>1</v>
      </c>
      <c r="G57" s="39" t="s">
        <v>101</v>
      </c>
      <c r="H57" s="28"/>
      <c r="I57" s="23"/>
      <c r="J57" s="23"/>
      <c r="K57" s="23"/>
      <c r="L57" s="23"/>
      <c r="M57" s="29"/>
      <c r="N57" s="29">
        <f t="shared" si="2"/>
        <v>0</v>
      </c>
      <c r="O57" s="30">
        <f t="shared" si="1"/>
        <v>0</v>
      </c>
    </row>
    <row r="58" spans="1:15" ht="12">
      <c r="A58" s="9">
        <v>50</v>
      </c>
      <c r="B58" s="12" t="s">
        <v>21</v>
      </c>
      <c r="C58" s="10" t="s">
        <v>8</v>
      </c>
      <c r="D58" s="11" t="s">
        <v>9</v>
      </c>
      <c r="E58" s="11"/>
      <c r="F58" s="10">
        <v>2</v>
      </c>
      <c r="G58" s="39" t="s">
        <v>94</v>
      </c>
      <c r="H58" s="28"/>
      <c r="I58" s="23"/>
      <c r="J58" s="23"/>
      <c r="K58" s="23"/>
      <c r="L58" s="23"/>
      <c r="M58" s="29"/>
      <c r="N58" s="29">
        <f t="shared" si="2"/>
        <v>0</v>
      </c>
      <c r="O58" s="30">
        <f t="shared" si="1"/>
        <v>0</v>
      </c>
    </row>
    <row r="59" spans="1:15" ht="12">
      <c r="A59" s="9">
        <v>51</v>
      </c>
      <c r="B59" s="37" t="s">
        <v>75</v>
      </c>
      <c r="C59" s="38" t="s">
        <v>11</v>
      </c>
      <c r="D59" s="41" t="s">
        <v>9</v>
      </c>
      <c r="E59" s="41"/>
      <c r="F59" s="38">
        <v>1</v>
      </c>
      <c r="G59" s="39" t="s">
        <v>94</v>
      </c>
      <c r="H59" s="28"/>
      <c r="I59" s="23"/>
      <c r="J59" s="23"/>
      <c r="K59" s="23"/>
      <c r="L59" s="23"/>
      <c r="M59" s="29"/>
      <c r="N59" s="29">
        <f t="shared" si="2"/>
        <v>0</v>
      </c>
      <c r="O59" s="30">
        <f t="shared" si="1"/>
        <v>0</v>
      </c>
    </row>
    <row r="60" spans="1:15" ht="12">
      <c r="A60" s="9">
        <v>52</v>
      </c>
      <c r="B60" s="37" t="s">
        <v>45</v>
      </c>
      <c r="C60" s="38" t="s">
        <v>18</v>
      </c>
      <c r="D60" s="41" t="s">
        <v>9</v>
      </c>
      <c r="E60" s="41"/>
      <c r="F60" s="38">
        <v>1</v>
      </c>
      <c r="G60" s="39" t="s">
        <v>98</v>
      </c>
      <c r="H60" s="28"/>
      <c r="I60" s="23"/>
      <c r="J60" s="23"/>
      <c r="K60" s="23"/>
      <c r="L60" s="23"/>
      <c r="M60" s="29"/>
      <c r="N60" s="29">
        <f t="shared" si="2"/>
        <v>0</v>
      </c>
      <c r="O60" s="30">
        <f t="shared" si="1"/>
        <v>0</v>
      </c>
    </row>
    <row r="61" spans="1:15" ht="12">
      <c r="A61" s="9">
        <v>53</v>
      </c>
      <c r="B61" s="37" t="s">
        <v>76</v>
      </c>
      <c r="C61" s="38" t="s">
        <v>18</v>
      </c>
      <c r="D61" s="41" t="s">
        <v>9</v>
      </c>
      <c r="E61" s="41"/>
      <c r="F61" s="38">
        <v>1</v>
      </c>
      <c r="G61" s="39" t="s">
        <v>94</v>
      </c>
      <c r="H61" s="28"/>
      <c r="I61" s="23"/>
      <c r="J61" s="23"/>
      <c r="K61" s="23"/>
      <c r="L61" s="23"/>
      <c r="M61" s="29"/>
      <c r="N61" s="29">
        <f t="shared" si="2"/>
        <v>0</v>
      </c>
      <c r="O61" s="30">
        <f t="shared" si="1"/>
        <v>0</v>
      </c>
    </row>
    <row r="62" spans="1:15" ht="12">
      <c r="A62" s="9">
        <v>54</v>
      </c>
      <c r="B62" s="37" t="s">
        <v>77</v>
      </c>
      <c r="C62" s="38" t="s">
        <v>15</v>
      </c>
      <c r="D62" s="41" t="s">
        <v>9</v>
      </c>
      <c r="E62" s="41"/>
      <c r="F62" s="38">
        <v>2</v>
      </c>
      <c r="G62" s="39" t="s">
        <v>94</v>
      </c>
      <c r="H62" s="28"/>
      <c r="I62" s="23"/>
      <c r="J62" s="23"/>
      <c r="K62" s="23"/>
      <c r="L62" s="23"/>
      <c r="M62" s="29"/>
      <c r="N62" s="29">
        <f t="shared" si="2"/>
        <v>0</v>
      </c>
      <c r="O62" s="30">
        <f t="shared" si="1"/>
        <v>0</v>
      </c>
    </row>
    <row r="63" spans="1:15" ht="12">
      <c r="A63" s="9">
        <v>55</v>
      </c>
      <c r="B63" s="37" t="s">
        <v>78</v>
      </c>
      <c r="C63" s="38" t="s">
        <v>11</v>
      </c>
      <c r="D63" s="41" t="s">
        <v>9</v>
      </c>
      <c r="E63" s="41"/>
      <c r="F63" s="38">
        <v>1</v>
      </c>
      <c r="G63" s="39" t="s">
        <v>94</v>
      </c>
      <c r="H63" s="28"/>
      <c r="I63" s="23"/>
      <c r="J63" s="23"/>
      <c r="K63" s="23"/>
      <c r="L63" s="23"/>
      <c r="M63" s="29"/>
      <c r="N63" s="29">
        <f t="shared" si="2"/>
        <v>0</v>
      </c>
      <c r="O63" s="30">
        <f t="shared" si="1"/>
        <v>0</v>
      </c>
    </row>
    <row r="64" spans="1:15" ht="12">
      <c r="A64" s="9">
        <v>56</v>
      </c>
      <c r="B64" s="37" t="s">
        <v>116</v>
      </c>
      <c r="C64" s="38" t="s">
        <v>18</v>
      </c>
      <c r="D64" s="41" t="s">
        <v>9</v>
      </c>
      <c r="E64" s="41"/>
      <c r="F64" s="38">
        <v>1</v>
      </c>
      <c r="G64" s="39" t="s">
        <v>94</v>
      </c>
      <c r="H64" s="28"/>
      <c r="I64" s="23"/>
      <c r="J64" s="23"/>
      <c r="K64" s="23"/>
      <c r="L64" s="23"/>
      <c r="M64" s="29"/>
      <c r="N64" s="29">
        <f t="shared" si="2"/>
        <v>0</v>
      </c>
      <c r="O64" s="30">
        <f t="shared" si="1"/>
        <v>0</v>
      </c>
    </row>
    <row r="65" spans="1:15" ht="12">
      <c r="A65" s="9">
        <v>57</v>
      </c>
      <c r="B65" s="37" t="s">
        <v>46</v>
      </c>
      <c r="C65" s="38" t="s">
        <v>22</v>
      </c>
      <c r="D65" s="41" t="s">
        <v>9</v>
      </c>
      <c r="E65" s="41"/>
      <c r="F65" s="38">
        <v>1</v>
      </c>
      <c r="G65" s="39" t="s">
        <v>94</v>
      </c>
      <c r="H65" s="28"/>
      <c r="I65" s="23"/>
      <c r="J65" s="23"/>
      <c r="K65" s="23"/>
      <c r="L65" s="23"/>
      <c r="M65" s="29"/>
      <c r="N65" s="29">
        <f t="shared" si="2"/>
        <v>0</v>
      </c>
      <c r="O65" s="30">
        <f t="shared" si="1"/>
        <v>0</v>
      </c>
    </row>
    <row r="66" spans="1:15" ht="12">
      <c r="A66" s="9">
        <v>58</v>
      </c>
      <c r="B66" s="37" t="s">
        <v>117</v>
      </c>
      <c r="C66" s="38" t="s">
        <v>15</v>
      </c>
      <c r="D66" s="41" t="s">
        <v>9</v>
      </c>
      <c r="E66" s="41"/>
      <c r="F66" s="38">
        <v>1</v>
      </c>
      <c r="G66" s="39" t="s">
        <v>94</v>
      </c>
      <c r="H66" s="28"/>
      <c r="I66" s="23"/>
      <c r="J66" s="23"/>
      <c r="K66" s="23"/>
      <c r="L66" s="23"/>
      <c r="M66" s="29"/>
      <c r="N66" s="29">
        <f t="shared" si="2"/>
        <v>0</v>
      </c>
      <c r="O66" s="30">
        <f t="shared" si="1"/>
        <v>0</v>
      </c>
    </row>
    <row r="67" spans="1:15" ht="12">
      <c r="A67" s="9">
        <v>59</v>
      </c>
      <c r="B67" s="37" t="s">
        <v>79</v>
      </c>
      <c r="C67" s="38" t="s">
        <v>16</v>
      </c>
      <c r="D67" s="41" t="s">
        <v>9</v>
      </c>
      <c r="E67" s="41"/>
      <c r="F67" s="38">
        <v>1</v>
      </c>
      <c r="G67" s="39" t="s">
        <v>94</v>
      </c>
      <c r="H67" s="28"/>
      <c r="I67" s="23"/>
      <c r="J67" s="23"/>
      <c r="K67" s="23"/>
      <c r="L67" s="23"/>
      <c r="M67" s="29"/>
      <c r="N67" s="29">
        <f t="shared" si="2"/>
        <v>0</v>
      </c>
      <c r="O67" s="30">
        <f t="shared" si="1"/>
        <v>0</v>
      </c>
    </row>
    <row r="68" spans="1:15" ht="12">
      <c r="A68" s="9">
        <v>60</v>
      </c>
      <c r="B68" s="37" t="s">
        <v>80</v>
      </c>
      <c r="C68" s="38" t="s">
        <v>16</v>
      </c>
      <c r="D68" s="41" t="s">
        <v>9</v>
      </c>
      <c r="E68" s="41"/>
      <c r="F68" s="38">
        <v>1</v>
      </c>
      <c r="G68" s="39" t="s">
        <v>94</v>
      </c>
      <c r="H68" s="28"/>
      <c r="I68" s="23"/>
      <c r="J68" s="23"/>
      <c r="K68" s="23"/>
      <c r="L68" s="23"/>
      <c r="M68" s="29"/>
      <c r="N68" s="29">
        <f t="shared" si="2"/>
        <v>0</v>
      </c>
      <c r="O68" s="30">
        <f t="shared" si="1"/>
        <v>0</v>
      </c>
    </row>
    <row r="69" spans="1:15" ht="12">
      <c r="A69" s="9">
        <v>61</v>
      </c>
      <c r="B69" s="37" t="s">
        <v>112</v>
      </c>
      <c r="C69" s="38" t="s">
        <v>15</v>
      </c>
      <c r="D69" s="41" t="s">
        <v>9</v>
      </c>
      <c r="E69" s="41"/>
      <c r="F69" s="38">
        <v>1</v>
      </c>
      <c r="G69" s="39" t="s">
        <v>101</v>
      </c>
      <c r="H69" s="28"/>
      <c r="I69" s="23"/>
      <c r="J69" s="23"/>
      <c r="K69" s="23"/>
      <c r="L69" s="23"/>
      <c r="M69" s="29"/>
      <c r="N69" s="29">
        <f t="shared" si="2"/>
        <v>0</v>
      </c>
      <c r="O69" s="30">
        <f t="shared" si="1"/>
        <v>0</v>
      </c>
    </row>
    <row r="70" spans="1:15" ht="12">
      <c r="A70" s="9">
        <v>62</v>
      </c>
      <c r="B70" s="37" t="s">
        <v>81</v>
      </c>
      <c r="C70" s="38" t="s">
        <v>11</v>
      </c>
      <c r="D70" s="41" t="s">
        <v>9</v>
      </c>
      <c r="E70" s="41"/>
      <c r="F70" s="38">
        <v>1</v>
      </c>
      <c r="G70" s="39" t="s">
        <v>94</v>
      </c>
      <c r="H70" s="28"/>
      <c r="I70" s="23"/>
      <c r="J70" s="23"/>
      <c r="K70" s="23"/>
      <c r="L70" s="23"/>
      <c r="M70" s="29"/>
      <c r="N70" s="29">
        <f t="shared" si="2"/>
        <v>0</v>
      </c>
      <c r="O70" s="30">
        <f t="shared" si="1"/>
        <v>0</v>
      </c>
    </row>
    <row r="71" spans="1:15" ht="12">
      <c r="A71" s="9">
        <v>63</v>
      </c>
      <c r="B71" s="37" t="s">
        <v>82</v>
      </c>
      <c r="C71" s="38" t="s">
        <v>8</v>
      </c>
      <c r="D71" s="41" t="s">
        <v>9</v>
      </c>
      <c r="E71" s="41"/>
      <c r="F71" s="38">
        <v>1</v>
      </c>
      <c r="G71" s="39" t="s">
        <v>94</v>
      </c>
      <c r="H71" s="28"/>
      <c r="I71" s="23"/>
      <c r="J71" s="23"/>
      <c r="K71" s="23"/>
      <c r="L71" s="23"/>
      <c r="M71" s="29"/>
      <c r="N71" s="29">
        <f t="shared" si="2"/>
        <v>0</v>
      </c>
      <c r="O71" s="30">
        <f t="shared" si="1"/>
        <v>0</v>
      </c>
    </row>
    <row r="72" spans="1:15" ht="12">
      <c r="A72" s="9">
        <v>64</v>
      </c>
      <c r="B72" s="37" t="s">
        <v>83</v>
      </c>
      <c r="C72" s="38" t="s">
        <v>18</v>
      </c>
      <c r="D72" s="41" t="s">
        <v>9</v>
      </c>
      <c r="E72" s="41"/>
      <c r="F72" s="38">
        <v>1</v>
      </c>
      <c r="G72" s="39" t="s">
        <v>94</v>
      </c>
      <c r="H72" s="28"/>
      <c r="I72" s="23"/>
      <c r="J72" s="23"/>
      <c r="K72" s="23"/>
      <c r="L72" s="23"/>
      <c r="M72" s="29"/>
      <c r="N72" s="29">
        <f t="shared" si="2"/>
        <v>0</v>
      </c>
      <c r="O72" s="30">
        <f t="shared" si="1"/>
        <v>0</v>
      </c>
    </row>
    <row r="73" spans="1:15" ht="12">
      <c r="A73" s="9">
        <v>65</v>
      </c>
      <c r="B73" s="37" t="s">
        <v>84</v>
      </c>
      <c r="C73" s="38" t="s">
        <v>10</v>
      </c>
      <c r="D73" s="41" t="s">
        <v>9</v>
      </c>
      <c r="E73" s="41"/>
      <c r="F73" s="38">
        <v>1</v>
      </c>
      <c r="G73" s="39" t="s">
        <v>94</v>
      </c>
      <c r="H73" s="28"/>
      <c r="I73" s="23"/>
      <c r="J73" s="23"/>
      <c r="K73" s="23"/>
      <c r="L73" s="23"/>
      <c r="M73" s="29"/>
      <c r="N73" s="29">
        <f t="shared" si="2"/>
        <v>0</v>
      </c>
      <c r="O73" s="30">
        <f t="shared" si="1"/>
        <v>0</v>
      </c>
    </row>
    <row r="74" spans="1:15" ht="24">
      <c r="A74" s="9">
        <v>66</v>
      </c>
      <c r="B74" s="37" t="s">
        <v>85</v>
      </c>
      <c r="C74" s="38" t="s">
        <v>16</v>
      </c>
      <c r="D74" s="41" t="s">
        <v>9</v>
      </c>
      <c r="E74" s="41"/>
      <c r="F74" s="38">
        <v>1</v>
      </c>
      <c r="G74" s="39" t="s">
        <v>94</v>
      </c>
      <c r="H74" s="28"/>
      <c r="I74" s="23"/>
      <c r="J74" s="23"/>
      <c r="K74" s="23"/>
      <c r="L74" s="23"/>
      <c r="M74" s="29"/>
      <c r="N74" s="29">
        <f t="shared" si="2"/>
        <v>0</v>
      </c>
      <c r="O74" s="30">
        <f t="shared" si="1"/>
        <v>0</v>
      </c>
    </row>
    <row r="75" spans="1:15" ht="12">
      <c r="A75" s="9">
        <v>67</v>
      </c>
      <c r="B75" s="37" t="s">
        <v>47</v>
      </c>
      <c r="C75" s="38" t="s">
        <v>11</v>
      </c>
      <c r="D75" s="41" t="s">
        <v>9</v>
      </c>
      <c r="E75" s="41"/>
      <c r="F75" s="38">
        <v>2</v>
      </c>
      <c r="G75" s="39" t="s">
        <v>94</v>
      </c>
      <c r="H75" s="28"/>
      <c r="I75" s="23"/>
      <c r="J75" s="23"/>
      <c r="K75" s="23"/>
      <c r="L75" s="23"/>
      <c r="M75" s="29"/>
      <c r="N75" s="29">
        <f aca="true" t="shared" si="3" ref="N75:N81">M75*16%</f>
        <v>0</v>
      </c>
      <c r="O75" s="30">
        <f t="shared" si="1"/>
        <v>0</v>
      </c>
    </row>
    <row r="76" spans="1:15" ht="12">
      <c r="A76" s="9">
        <v>68</v>
      </c>
      <c r="B76" s="37" t="s">
        <v>86</v>
      </c>
      <c r="C76" s="38" t="s">
        <v>15</v>
      </c>
      <c r="D76" s="41" t="s">
        <v>9</v>
      </c>
      <c r="E76" s="41"/>
      <c r="F76" s="38">
        <v>1</v>
      </c>
      <c r="G76" s="39" t="s">
        <v>94</v>
      </c>
      <c r="H76" s="28"/>
      <c r="I76" s="23"/>
      <c r="J76" s="23"/>
      <c r="K76" s="23"/>
      <c r="L76" s="23"/>
      <c r="M76" s="29"/>
      <c r="N76" s="29">
        <f t="shared" si="3"/>
        <v>0</v>
      </c>
      <c r="O76" s="30">
        <f aca="true" t="shared" si="4" ref="O76:O81">(M76+N76)*K76</f>
        <v>0</v>
      </c>
    </row>
    <row r="77" spans="1:15" ht="12">
      <c r="A77" s="9">
        <v>69</v>
      </c>
      <c r="B77" s="37" t="s">
        <v>48</v>
      </c>
      <c r="C77" s="38" t="s">
        <v>18</v>
      </c>
      <c r="D77" s="41" t="s">
        <v>9</v>
      </c>
      <c r="E77" s="41"/>
      <c r="F77" s="38">
        <v>1</v>
      </c>
      <c r="G77" s="39" t="s">
        <v>98</v>
      </c>
      <c r="H77" s="28"/>
      <c r="I77" s="23"/>
      <c r="J77" s="23"/>
      <c r="K77" s="23"/>
      <c r="L77" s="23"/>
      <c r="M77" s="29"/>
      <c r="N77" s="29">
        <f t="shared" si="3"/>
        <v>0</v>
      </c>
      <c r="O77" s="30">
        <f t="shared" si="4"/>
        <v>0</v>
      </c>
    </row>
    <row r="78" spans="1:15" ht="24">
      <c r="A78" s="9">
        <v>70</v>
      </c>
      <c r="B78" s="37" t="s">
        <v>87</v>
      </c>
      <c r="C78" s="38" t="s">
        <v>11</v>
      </c>
      <c r="D78" s="41" t="s">
        <v>9</v>
      </c>
      <c r="E78" s="41"/>
      <c r="F78" s="38">
        <v>1</v>
      </c>
      <c r="G78" s="39" t="s">
        <v>118</v>
      </c>
      <c r="H78" s="28"/>
      <c r="I78" s="23"/>
      <c r="J78" s="23"/>
      <c r="K78" s="23"/>
      <c r="L78" s="23"/>
      <c r="M78" s="29"/>
      <c r="N78" s="29">
        <f t="shared" si="3"/>
        <v>0</v>
      </c>
      <c r="O78" s="30">
        <f t="shared" si="4"/>
        <v>0</v>
      </c>
    </row>
    <row r="79" spans="1:15" ht="12">
      <c r="A79" s="9">
        <v>71</v>
      </c>
      <c r="B79" s="37" t="s">
        <v>88</v>
      </c>
      <c r="C79" s="38" t="s">
        <v>14</v>
      </c>
      <c r="D79" s="41" t="s">
        <v>9</v>
      </c>
      <c r="E79" s="41"/>
      <c r="F79" s="38">
        <v>1</v>
      </c>
      <c r="G79" s="39" t="s">
        <v>94</v>
      </c>
      <c r="H79" s="28"/>
      <c r="I79" s="23"/>
      <c r="J79" s="23"/>
      <c r="K79" s="23"/>
      <c r="L79" s="23"/>
      <c r="M79" s="29"/>
      <c r="N79" s="29">
        <f t="shared" si="3"/>
        <v>0</v>
      </c>
      <c r="O79" s="30">
        <f t="shared" si="4"/>
        <v>0</v>
      </c>
    </row>
    <row r="80" spans="1:15" ht="12">
      <c r="A80" s="9">
        <v>72</v>
      </c>
      <c r="B80" s="37" t="s">
        <v>89</v>
      </c>
      <c r="C80" s="38" t="s">
        <v>49</v>
      </c>
      <c r="D80" s="41" t="s">
        <v>9</v>
      </c>
      <c r="E80" s="41"/>
      <c r="F80" s="38">
        <v>1</v>
      </c>
      <c r="G80" s="39" t="s">
        <v>94</v>
      </c>
      <c r="H80" s="28"/>
      <c r="I80" s="23"/>
      <c r="J80" s="23"/>
      <c r="K80" s="23"/>
      <c r="L80" s="23"/>
      <c r="M80" s="29"/>
      <c r="N80" s="29">
        <f t="shared" si="3"/>
        <v>0</v>
      </c>
      <c r="O80" s="30">
        <f t="shared" si="4"/>
        <v>0</v>
      </c>
    </row>
    <row r="81" spans="1:15" ht="12.75" thickBot="1">
      <c r="A81" s="13">
        <v>73</v>
      </c>
      <c r="B81" s="45" t="s">
        <v>50</v>
      </c>
      <c r="C81" s="46" t="s">
        <v>11</v>
      </c>
      <c r="D81" s="47" t="s">
        <v>9</v>
      </c>
      <c r="E81" s="47"/>
      <c r="F81" s="46">
        <v>1</v>
      </c>
      <c r="G81" s="48" t="s">
        <v>94</v>
      </c>
      <c r="H81" s="33"/>
      <c r="I81" s="34"/>
      <c r="J81" s="34"/>
      <c r="K81" s="34"/>
      <c r="L81" s="34"/>
      <c r="M81" s="35"/>
      <c r="N81" s="35">
        <f t="shared" si="3"/>
        <v>0</v>
      </c>
      <c r="O81" s="36">
        <f t="shared" si="4"/>
        <v>0</v>
      </c>
    </row>
    <row r="82" spans="6:15" ht="12.75" thickBot="1">
      <c r="F82" s="14"/>
      <c r="M82" s="52" t="s">
        <v>108</v>
      </c>
      <c r="N82" s="53"/>
      <c r="O82" s="21">
        <f>SUM(O11:O81)</f>
        <v>0</v>
      </c>
    </row>
    <row r="88" spans="2:3" ht="12">
      <c r="B88" s="15"/>
      <c r="C88" s="16"/>
    </row>
    <row r="89" spans="2:3" ht="12">
      <c r="B89" s="15"/>
      <c r="C89" s="16"/>
    </row>
    <row r="90" spans="2:3" ht="12">
      <c r="B90" s="17"/>
      <c r="C90" s="16"/>
    </row>
    <row r="91" spans="2:3" ht="12">
      <c r="B91" s="15"/>
      <c r="C91" s="16"/>
    </row>
    <row r="92" spans="2:3" ht="12">
      <c r="B92" s="15"/>
      <c r="C92" s="16"/>
    </row>
    <row r="93" spans="2:3" ht="12">
      <c r="B93" s="15"/>
      <c r="C93" s="16"/>
    </row>
    <row r="94" spans="2:3" ht="12">
      <c r="B94" s="15"/>
      <c r="C94" s="16"/>
    </row>
    <row r="95" spans="1:12" s="14" customFormat="1" ht="12">
      <c r="A95" s="5"/>
      <c r="B95" s="15"/>
      <c r="C95" s="16"/>
      <c r="D95" s="5"/>
      <c r="E95" s="5"/>
      <c r="G95" s="18"/>
      <c r="H95" s="18"/>
      <c r="I95" s="18"/>
      <c r="J95" s="18"/>
      <c r="K95" s="18"/>
      <c r="L95" s="18"/>
    </row>
    <row r="96" spans="2:3" ht="12">
      <c r="B96" s="15"/>
      <c r="C96" s="16"/>
    </row>
    <row r="97" spans="2:3" ht="12">
      <c r="B97" s="15"/>
      <c r="C97" s="16"/>
    </row>
    <row r="98" spans="2:3" ht="12">
      <c r="B98" s="15"/>
      <c r="C98" s="16"/>
    </row>
    <row r="99" spans="2:3" ht="12">
      <c r="B99" s="15"/>
      <c r="C99" s="16"/>
    </row>
    <row r="100" spans="2:3" ht="12">
      <c r="B100" s="15"/>
      <c r="C100" s="16"/>
    </row>
    <row r="101" spans="2:3" ht="12">
      <c r="B101" s="15"/>
      <c r="C101" s="16"/>
    </row>
    <row r="102" spans="2:3" ht="12">
      <c r="B102" s="15"/>
      <c r="C102" s="16"/>
    </row>
    <row r="103" spans="2:3" ht="12">
      <c r="B103" s="15"/>
      <c r="C103" s="16"/>
    </row>
    <row r="104" spans="2:3" ht="12">
      <c r="B104" s="15"/>
      <c r="C104" s="16"/>
    </row>
    <row r="105" spans="2:3" ht="12">
      <c r="B105" s="19"/>
      <c r="C105" s="16"/>
    </row>
    <row r="106" spans="2:3" ht="12">
      <c r="B106" s="19"/>
      <c r="C106" s="16"/>
    </row>
    <row r="107" spans="2:3" ht="12">
      <c r="B107" s="19"/>
      <c r="C107" s="16"/>
    </row>
    <row r="108" spans="2:3" ht="12">
      <c r="B108" s="19"/>
      <c r="C108" s="16"/>
    </row>
    <row r="109" spans="2:3" ht="12">
      <c r="B109" s="19"/>
      <c r="C109" s="16"/>
    </row>
    <row r="110" spans="2:3" ht="12">
      <c r="B110" s="15"/>
      <c r="C110" s="16"/>
    </row>
  </sheetData>
  <sheetProtection password="D692" sheet="1" objects="1" scenarios="1" selectLockedCells="1"/>
  <autoFilter ref="A10:U82">
    <sortState ref="A11:U110">
      <sortCondition descending="1" sortBy="value" ref="G11:G110"/>
    </sortState>
  </autoFilter>
  <mergeCells count="17">
    <mergeCell ref="G9:G10"/>
    <mergeCell ref="H9:H10"/>
    <mergeCell ref="I9:J9"/>
    <mergeCell ref="K9:K10"/>
    <mergeCell ref="A9:A10"/>
    <mergeCell ref="B9:B10"/>
    <mergeCell ref="C9:C10"/>
    <mergeCell ref="A2:O2"/>
    <mergeCell ref="A4:O4"/>
    <mergeCell ref="A6:O6"/>
    <mergeCell ref="L9:L10"/>
    <mergeCell ref="M82:N82"/>
    <mergeCell ref="M9:M10"/>
    <mergeCell ref="N9:N10"/>
    <mergeCell ref="O9:O10"/>
    <mergeCell ref="F9:F10"/>
    <mergeCell ref="D9:E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CLABS</dc:creator>
  <cp:keywords/>
  <dc:description/>
  <cp:lastModifiedBy>red udnet</cp:lastModifiedBy>
  <dcterms:created xsi:type="dcterms:W3CDTF">2010-09-26T22:09:20Z</dcterms:created>
  <dcterms:modified xsi:type="dcterms:W3CDTF">2010-11-30T17:33:03Z</dcterms:modified>
  <cp:category/>
  <cp:version/>
  <cp:contentType/>
  <cp:contentStatus/>
</cp:coreProperties>
</file>