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00" windowWidth="19320" windowHeight="51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<sst xmlns="http://schemas.openxmlformats.org/spreadsheetml/2006/main" count="623" uniqueCount="327">
  <si>
    <t>ITEM</t>
  </si>
  <si>
    <t>MATERIAL DE LABORATORIO</t>
  </si>
  <si>
    <t>PRESENTACION</t>
  </si>
  <si>
    <t>CANTIDAD</t>
  </si>
  <si>
    <t>MARCAS SUGERIDAS</t>
  </si>
  <si>
    <t>ACEITE DE RECINO</t>
  </si>
  <si>
    <t>GALON</t>
  </si>
  <si>
    <t>ACEITE 15W 40</t>
  </si>
  <si>
    <t>ACEITE TELLUX 68</t>
  </si>
  <si>
    <t>GARRAFA X 5 GLN</t>
  </si>
  <si>
    <t>ACRILICO TRANSPARENTE TRASLUCIDO DE 77 X 76 CM Y 5 MM DE GROSOR</t>
  </si>
  <si>
    <t>UND</t>
  </si>
  <si>
    <t>AEROGRAFO ACCION DOBLE, REF VL-SET PAASCHE</t>
  </si>
  <si>
    <t>UNIDAD</t>
  </si>
  <si>
    <t>PAASCHE</t>
  </si>
  <si>
    <t>ALAMBRE 14 AWG THHN  AMARILLO</t>
  </si>
  <si>
    <t>METRO</t>
  </si>
  <si>
    <t>CENTELSA</t>
  </si>
  <si>
    <t>ALAMBRE 14 AWG THHN  AZUL</t>
  </si>
  <si>
    <t>ALAMBRE 14 AWG THHN  BLANCO</t>
  </si>
  <si>
    <t>ALAMBRE 14 AWG THHN  ROJO</t>
  </si>
  <si>
    <t>ALAMBRE 14 AWG THHN  VERDE</t>
  </si>
  <si>
    <t>ANTORCHA TIG COMPLETA ENFRIADA POR AGUA, RATEADAS A 250 AMPERIOS AL 100% DE SU CICLO DE TRABAJO. RANGO DEL ELECTRODO DE TUNGSTENO: 0,020" A 1/8" (0,5 A 3,2 MM)</t>
  </si>
  <si>
    <t>LINCON</t>
  </si>
  <si>
    <t xml:space="preserve">ATORNILLADOR INALAMBRICO DE 2,4 V </t>
  </si>
  <si>
    <t>B A D</t>
  </si>
  <si>
    <t>BANDAS THERABAND (DE LATEX)  LONG. 1 M</t>
  </si>
  <si>
    <t>BISAGRA OMEGA BO-10</t>
  </si>
  <si>
    <t>PAR</t>
  </si>
  <si>
    <t>OMEGA</t>
  </si>
  <si>
    <t>BISAGRA OMEGA BO-16</t>
  </si>
  <si>
    <t>BISAGRA OMEGA BO-90</t>
  </si>
  <si>
    <t>BISTURI METÁLICO TIPO INDUSTRIAL CUERPO METÁLICO</t>
  </si>
  <si>
    <t>BROCA DE ACERO 1/4 PARA PARED</t>
  </si>
  <si>
    <t>INCOLMA</t>
  </si>
  <si>
    <t>BROCA DE ACERO 1/2 PASAMUROS X 12"</t>
  </si>
  <si>
    <t>BRUMOL - ACEITE</t>
  </si>
  <si>
    <t>Centelsa</t>
  </si>
  <si>
    <t>CABLE CONVERTIDORES DE SATA/IDE A USB</t>
  </si>
  <si>
    <t>CABLE VGA  1,5 Ó 1,8 MS CON FILTRO</t>
  </si>
  <si>
    <t>CABLE VGA  3,0 MS CON FILTRO</t>
  </si>
  <si>
    <t>CABLE DE AUDIO Y VIDEO DE 30 MTRS. C/U, RCA A RCA</t>
  </si>
  <si>
    <t>CABLE DE AUDIO Y VIDEO DE 30 MTRS. C/U, S-VIDEO A S-VIDEO</t>
  </si>
  <si>
    <t>CABLE DE SONIDO DE 30 MTRS. C/U, CANON A CANON</t>
  </si>
  <si>
    <t>CABLE DE SONIDO DE 30 MTRS. C/U, CANON A PLUG DE 1/4</t>
  </si>
  <si>
    <t>CABLE ESTEREO-ESTEREO. PLUG DE 3.5MM. LARGO DE 1,8MT</t>
  </si>
  <si>
    <t>CAIMAN NEGRO. DOS PULGADAS DE LARGO</t>
  </si>
  <si>
    <t xml:space="preserve">UNIDAD </t>
  </si>
  <si>
    <t>CAIMAN ROJO. DOS PULGADAS DE LARGO</t>
  </si>
  <si>
    <t>CAJA CUADRADA METALICA EN LAMINA CALIBRE 20 Y CON TORNILLO DE CONEXIÓN DE PUESTA ATIERRA</t>
  </si>
  <si>
    <t xml:space="preserve">CAJA OCTOGONAL METALICA EN LAMINA CALIBRE 20 Y CON TORNILLO DE CONEXIÓN DE PUESTA A TIERRA, </t>
  </si>
  <si>
    <t>CAJA ORGANIZADOR CON RIEL Y CHAZOS JUEGO 3 PIEZAS</t>
  </si>
  <si>
    <t>CAJA RECTANGULAR METALICA 5800 EN LAMINA CALIBRE 20 Y CON TORNILLO DE CONEXIÓN DE PUESTA ATIERRA</t>
  </si>
  <si>
    <t>CANASTAS TIPO CARULLA  DE 60 X 40 X 30 CM</t>
  </si>
  <si>
    <t xml:space="preserve">CALADORA 400W  </t>
  </si>
  <si>
    <t>CARETA AUTOMATICA  JACKSON 9-13 NETEO</t>
  </si>
  <si>
    <t>JACKSON</t>
  </si>
  <si>
    <t>CARETA PARA SOLDAR INTELIGENTE FILTRO CRISTAL LIQUIDO PROTECCION UV</t>
  </si>
  <si>
    <t>PC ELITE</t>
  </si>
  <si>
    <t>CARGADOR DE PILAS DE 9V</t>
  </si>
  <si>
    <t>CAUTIN WELLE DE 25 W</t>
  </si>
  <si>
    <t>CENTRO PUNTO 5" X 3/8" SURTEK</t>
  </si>
  <si>
    <t>CEPILLADORA PARA CORTES DE 319MM DE ANCHO Y 15 CM DE ESPESOR POTENCIA 1.500W</t>
  </si>
  <si>
    <t>DE WALT/BOSCH/FEYDA</t>
  </si>
  <si>
    <t xml:space="preserve">CEPILLO DE VUELTA   PLANO CARPINTERO </t>
  </si>
  <si>
    <t>STANLEY</t>
  </si>
  <si>
    <t>CEPILLO DE VUELTA  CURVO CARPINTERO</t>
  </si>
  <si>
    <t>CHAPAS PARA ESCRITORIO REF. 1550</t>
  </si>
  <si>
    <t>UNIDA</t>
  </si>
  <si>
    <t>VERA</t>
  </si>
  <si>
    <t>CIENTOS DE TORNILLOS  AUTO PERFORANTES DE 1 1/2"</t>
  </si>
  <si>
    <t>CIENTOS</t>
  </si>
  <si>
    <t>CIENTOS DE TORNILLOS  AUTO PERFORANTES DE 1"</t>
  </si>
  <si>
    <t>CIENTOS DE TORNILLOS  AUTO PERFORANTES DE 2 1/2"</t>
  </si>
  <si>
    <t>CIENTOS DE TORNILLOS  AUTO PERFORANTES DE 2"</t>
  </si>
  <si>
    <t>CIENTOS DE TORNILLOS  AUTO PERFORANTES DE 3"</t>
  </si>
  <si>
    <t>CIENTOS DE TORNILLOS  AUTO PERFORANTES DE 3/4"</t>
  </si>
  <si>
    <t>CAJA X 24</t>
  </si>
  <si>
    <t>HARLEQUIN</t>
  </si>
  <si>
    <t>CINTA DOBLE FAZ DE ESPUMA DE URETANO 3M, Ref. 4032</t>
  </si>
  <si>
    <t>CAJA</t>
  </si>
  <si>
    <t>3M</t>
  </si>
  <si>
    <t>CINTA METRICA DE 50 METROS DE LONGITUD STANLEY</t>
  </si>
  <si>
    <t>CLAVIJAS HEMBRA</t>
  </si>
  <si>
    <t xml:space="preserve">CLAVIJAS HEMBRA PARA EXTENSION CON PROTECTOR METALICO (CON POLO A TIERRA) </t>
  </si>
  <si>
    <t>LEVINTON</t>
  </si>
  <si>
    <t>CLAVIJAS MACHO</t>
  </si>
  <si>
    <t xml:space="preserve">CLAVIJAS MACHO PARA EXTENSION CON PROTECTOR METALICO (CON POLO A TIERRA) </t>
  </si>
  <si>
    <t>COCINETA DE UNA ORNILLA ELECTRICA EM2</t>
  </si>
  <si>
    <t>HACEB</t>
  </si>
  <si>
    <t>COMPRESOR PORTATIL SIN TANQUE  PISTOLA DE 11/2HP 1000PSI-7CFM  SIN ACEITE</t>
  </si>
  <si>
    <t>STAR/EASY</t>
  </si>
  <si>
    <t>CONECTORES DE RESORTE 3M CALIBRE 14 A 10 AWG</t>
  </si>
  <si>
    <t>CORTADORA NEUMATICA 3"</t>
  </si>
  <si>
    <t>ASTRO, BELLTEC</t>
  </si>
  <si>
    <t>DIMMER GIRATORIO 600W</t>
  </si>
  <si>
    <t>LEVITON</t>
  </si>
  <si>
    <t>ESCALERA PASO AZUL</t>
  </si>
  <si>
    <t>WERNER</t>
  </si>
  <si>
    <t>ESCALERA TIJERA  ALUMINIO 9 PASOS USO INDUSTRIAL</t>
  </si>
  <si>
    <t>WORKER</t>
  </si>
  <si>
    <t>ESCOBILLINES 28CM POLIURETANO</t>
  </si>
  <si>
    <t>ESCOBILLINES 57CM POLIURETANO</t>
  </si>
  <si>
    <t>ESCUADRA DE 12” TIPO CARPINTERO TIPO PESADO</t>
  </si>
  <si>
    <t>ESCUADRA PEQUEÑA 8” TIPO CARPINTERO TIPO PESADO</t>
  </si>
  <si>
    <t>EXTRACTOR DE POLEA DE 8" X 3 BRAZOS MARCA STAR</t>
  </si>
  <si>
    <t xml:space="preserve"> STAR</t>
  </si>
  <si>
    <t>EXTRACTOR DE AIRE DE 30 CMS CON REJILLA 15x15 O 20X20, POTENCIA 34W CAUDAL 450M3 / HORA 1,2A Y 1600 RPM</t>
  </si>
  <si>
    <t>FLEXOMETRO DE 5 MTS</t>
  </si>
  <si>
    <t>GENERADOR DE TONOS FLUKE</t>
  </si>
  <si>
    <t>HOMBRE SOLO  10” RECTO</t>
  </si>
  <si>
    <t>INTERRUPTOR 2 VIAS DOBLE CON LUZ PILOTO</t>
  </si>
  <si>
    <t>LUMINEX</t>
  </si>
  <si>
    <t>INTERRUPTOR 2 VIAS SENCILLO CON LUZ PILOTO</t>
  </si>
  <si>
    <t>INTERRUPTOR 2 VIAS TRIPLE CON LUZ PILOTO</t>
  </si>
  <si>
    <t>INTERRUPTOR 3 VIAS (CONMUTABLE) SENCILLO CON LUZ PILOTO</t>
  </si>
  <si>
    <t>INTERRUPTOR CON PROTECCION GFCI, 30A</t>
  </si>
  <si>
    <t>LEGRAND</t>
  </si>
  <si>
    <t>INTERRUPTOR DE 3 VIAS (CONMUTABLE) DOBLE CON LUZ PILOTO</t>
  </si>
  <si>
    <t>INTERRUPTOR DE 4 VIAS</t>
  </si>
  <si>
    <t>INTERRUPTOR TERMOMAGNERICO ENCHUFABLE 1 X 20A LUMINEX</t>
  </si>
  <si>
    <t>INTERRUPTOR TERMOMAGNERICO ENCHUFABLE 2 X 30A LUMINEX</t>
  </si>
  <si>
    <t>INTERRUPTOR TERMOMAGNERICO ENCHUFABLE 3 X 50A LUMINEX</t>
  </si>
  <si>
    <t>JUEGO DE BROCAS DE DIEFERENTES TAMAÑOS PARA METAL</t>
  </si>
  <si>
    <t xml:space="preserve">JUEGO DE BROCAS DE ESPADA  PARA MADERA DE 6 PIEZAS </t>
  </si>
  <si>
    <t>BLACK &amp; DECKER</t>
  </si>
  <si>
    <t>JUEGO DE FRESAS DE TUNGSTENO 3 CORTES PARA RUTEADORA CUBO DE ½”  JUEGO DE 12 PIEZAS</t>
  </si>
  <si>
    <t>BOSCH</t>
  </si>
  <si>
    <t>JUEGO DE LLAVES BRISTOL EN PULGADAS</t>
  </si>
  <si>
    <t>STANLEY/PROTO</t>
  </si>
  <si>
    <t>JUEGO DE LLAVES TORX PROFESIONAL TIPO NAVAJA T-9 A T-40 JUEGO DE 8 PZS</t>
  </si>
  <si>
    <t>JUEGO DESTORNILLADORES MARCA RECONOCIDA DE BUENA CALIDAD</t>
  </si>
  <si>
    <t>STANLEY / PROTO</t>
  </si>
  <si>
    <t>JUEGO DE RADIOS MOTOROLA 8K</t>
  </si>
  <si>
    <t>MOTOROLA</t>
  </si>
  <si>
    <t>KIT DE BROCAS Y ACCS. VARIOS PARA TALADRO JGO.50PZS. BOSHC</t>
  </si>
  <si>
    <t>BOSHC</t>
  </si>
  <si>
    <t>LACA BRILLANTE CORRIENTE</t>
  </si>
  <si>
    <t>LAMINA DE FORMICA BLANCA DE 120 X 240 CM. REF. F-8</t>
  </si>
  <si>
    <t>LIBRAS DE PUNTILLAS  DE CON CABEZA DE 1 1/2""</t>
  </si>
  <si>
    <t>LIBRAS DE PUNTILLAS  DE CON CABEZA DE 1"</t>
  </si>
  <si>
    <t>LIBRAS DE PUNTILLAS  DE CON CABEZA DE 2 1/2"</t>
  </si>
  <si>
    <t>LIBRAS DE PUNTILLAS  DE CON CABEZA DE 2"</t>
  </si>
  <si>
    <t>LIBRAS DE PUNTILLAS  DE CON CABEZA DE 3/4"</t>
  </si>
  <si>
    <t>LIBRAS DE PUNTILLAS  DE SIN CABEZA DE 1 1/2""</t>
  </si>
  <si>
    <t>LIBRA</t>
  </si>
  <si>
    <t>LIBRAS DE PUNTILLAS  DE SIN CABEZA DE 1"</t>
  </si>
  <si>
    <t>LIBRAS DE PUNTILLAS  DE SIN CABEZA DE 2 1/2"</t>
  </si>
  <si>
    <t>LIBRAS DE PUNTILLAS  DE SIN CABEZA DE 2"</t>
  </si>
  <si>
    <t>LIBRAS DE PUNTILLAS  DE SIN CABEZA DE 3/4"</t>
  </si>
  <si>
    <t>LIJA # 150 DE 4"</t>
  </si>
  <si>
    <t>LIJA # 180 DE 4"</t>
  </si>
  <si>
    <t>LIJA # 220 DE 4"</t>
  </si>
  <si>
    <t>LIJADORA ORBITAL INCLUYE DE SERIE: PLATO DE GOMA Y LISCO DE LIJA ABRASIVA.GSS 230-AE</t>
  </si>
  <si>
    <t>BOSCH, DW, PHNEUMATIC</t>
  </si>
  <si>
    <t>LIMA 10” PLANA CARPINTERO</t>
  </si>
  <si>
    <t>NICHOLSON</t>
  </si>
  <si>
    <t>LIMA 10” REDONDA CARPINTERO</t>
  </si>
  <si>
    <t>LIMA 10” TRIANGULAR CARPINTERO</t>
  </si>
  <si>
    <t>LIMPIADOR ELECTRONICO QD DE 8OZ MARCA CRC</t>
  </si>
  <si>
    <t xml:space="preserve"> CRC</t>
  </si>
  <si>
    <t>LINTERNAS RECARGABLES</t>
  </si>
  <si>
    <t>GENERICA</t>
  </si>
  <si>
    <t>LUBRICANTE PENETRANTE DE 16OZ EN AEROSOL 5-56 MARCA CRC</t>
  </si>
  <si>
    <t>CRC</t>
  </si>
  <si>
    <t>MADECANTO BLANCO DE 16MM, 120CMS</t>
  </si>
  <si>
    <t>ROLLO</t>
  </si>
  <si>
    <t>MARCADORES PARA CABLE ADHESIVAS (LIBRETAS) MIXTA LETRAS, NÚMEROS Y SIGNOS</t>
  </si>
  <si>
    <t>PTE X 450 UNDS</t>
  </si>
  <si>
    <t>DEXSON</t>
  </si>
  <si>
    <t>MICRO BROCAS METAL DURO JUEGO DE 2 PZS 1. 0MM Y 1.2MM. Proxxon</t>
  </si>
  <si>
    <t>Proxxon</t>
  </si>
  <si>
    <t>MULTIMETRO DIGITAL</t>
  </si>
  <si>
    <t>MONOFILAMENTO SAFER -E MESH 90-48W</t>
  </si>
  <si>
    <t>METRO CUADRADO</t>
  </si>
  <si>
    <t>PAQUETE CON 10 ANILLOS RETENEDORES "CONTROLS", PARA ENSAYO TRIAXIAL DE MUESTRAS DE 50 MM DE DIÁMETRO. REF: 28-WF0425/7</t>
  </si>
  <si>
    <t>HUMBOLT</t>
  </si>
  <si>
    <t>PAQUETE CON 10 BALONES DE REPUESTO, PARA EL VOLÚMETRO H-4166. REF:H-4168</t>
  </si>
  <si>
    <t>PAQUETE CON 10 MEMBRANAS "CONTROLS", PARA ENSAYO TRIAXIAL DE MUESTRAS DE 50 MM DE DIÁMETRO. REF:28-WF0425/A5.</t>
  </si>
  <si>
    <t>PAQUETE DE 4 MEMBRANAS PARA CAMARAS AIRE-AGUA. REF: INT.</t>
  </si>
  <si>
    <t>PAR DE DISCOS POROSOS "CONTROLS", PARA ENSAYO TRIAXIAL DE MUESTRAS DE 50 MM DE DIÁMETRO. REF: 28-WF0425/A4</t>
  </si>
  <si>
    <t>PASTA PARA SOLDAR DE 2OZ MARCA BURNLEY 2OZ</t>
  </si>
  <si>
    <t>BURNLEY 2OZ</t>
  </si>
  <si>
    <t xml:space="preserve">PEGANTE COLBON PARA MADERA </t>
  </si>
  <si>
    <t>PIEDRA ESMERIL DE 250 MM X 32 MM X 32 MM. REF. A60 40M/S</t>
  </si>
  <si>
    <t>PIEDRA ESMERIL DE CARBURUNDUM DE 3/4 X 6"</t>
  </si>
  <si>
    <t>PIEDRA ESMERIL PARA TUGSTENO DE 3/4 X 6"</t>
  </si>
  <si>
    <t>PIEDRA ESMERIL REF 9A60KBV4867 DE 150X 13</t>
  </si>
  <si>
    <t>PILAS RECARGABLES DE 9 V</t>
  </si>
  <si>
    <t>PISTOLA PARA SOLDAR ESTAÑO DE 80 W</t>
  </si>
  <si>
    <t>PISTOLA PARA PEGAR CON BARRAS DE SILICONA DE 1/2" MARCA STANLEY</t>
  </si>
  <si>
    <t>PISTOLAS PARA PINTAR DE BAJA 50 LIBRAS,</t>
  </si>
  <si>
    <t>PISTOLAS DE BAJA  CON TANQUE DE GRAVEDAD</t>
  </si>
  <si>
    <t>RANGER</t>
  </si>
  <si>
    <t>PL-25</t>
  </si>
  <si>
    <t>PLAFON BLANCO PLASTICO</t>
  </si>
  <si>
    <t>PLANEADORA  CORTE DE 6 1/8” POTENCIA 2 HP VELOCIDAD 8000RPM 16000CPM PROFESIONAL</t>
  </si>
  <si>
    <t xml:space="preserve">PONCHADORA DE IMPACTO </t>
  </si>
  <si>
    <t xml:space="preserve">PULIDORA 4 1/2 "  ,  1100 WTS .  11000RPM </t>
  </si>
  <si>
    <t>DEWALL</t>
  </si>
  <si>
    <t>PUNTA PARA CAUTIN SP40 WELLER</t>
  </si>
  <si>
    <t>WELLER</t>
  </si>
  <si>
    <t>PUNTILLAS ACERADAS 1 PULGADA</t>
  </si>
  <si>
    <t>PULIDORA 7” 2700WATS 8500RPM</t>
  </si>
  <si>
    <t>DEWALT/BOSCH</t>
  </si>
  <si>
    <t>RAYADOR</t>
  </si>
  <si>
    <t>RECARGADORES DE BATERIAS EXTRARAPIDOS  AA, AAA  Y 9V</t>
  </si>
  <si>
    <t>REGLETA DE CONEXIÓN CAPACIDAD 30 A</t>
  </si>
  <si>
    <t>RIEL DIN (OMEGA) RANURADO X 3 METROS</t>
  </si>
  <si>
    <t>ROLLO DE SOLDADURA DE ESTAÑO DELGADA</t>
  </si>
  <si>
    <t xml:space="preserve">RUTEADORA FRESADORA POTENCIA 11AMP 2HP VELOCIDAD 25000RPM COLLECT ¼,1/2,3/8 </t>
  </si>
  <si>
    <t>DE WALT/BOSCH</t>
  </si>
  <si>
    <t>SELLADOR EXTRAFINO</t>
  </si>
  <si>
    <t>SIERRA CIRCULAR 7 ¼”  RODAMIENTO DE BOTAS CAPACIDAD 90 º 65MM, 45º 75MM, 50º 44MM POTENCIA DE 1300 W VELOCIDAD 5800RPM PROFESIONAL</t>
  </si>
  <si>
    <t>SIERRA SIN FIN 10” POTENCIA 250W VELOCIDAD 2780 RPM PROFESIONAL</t>
  </si>
  <si>
    <t>SOLDADOR ELÉCTRICO 55-160 AMP</t>
  </si>
  <si>
    <t>KTC</t>
  </si>
  <si>
    <t>SOPLETE DE GASOLINA 1 1/8</t>
  </si>
  <si>
    <t>TALADRO INALÁMBRICO 3/8 9.6V 0-300/0-1,100RPM   CONTROL DE TORQUE CARGADOR BATERÍAS</t>
  </si>
  <si>
    <t>DEWAILT/BOSCH</t>
  </si>
  <si>
    <t>TALADRO PERCUTOR DE 1/2</t>
  </si>
  <si>
    <t>DEWALT</t>
  </si>
  <si>
    <t>TALADRO PERCUTOR ½ INDUSTRIAL  VELOCIDAD VARIABLE REVERSIBLE POTENCIA 550W VELOCIDAD DE 0 A 3000RPM CON CAPACIDAD PARA CONCRETO 13MM MADERA 10MM METAL 25MM PARA USO PROFESIONAL</t>
  </si>
  <si>
    <t>TALADRO  DE PERCUSIÓN PSB 650 RA. DISEÑO COMPACTO CON EMPUÑADURA ANTIVIBRACIONES SOFTGRIP Y PESO LIGERO DE 1,7 KG. CONTROL ELECTRÓNICO DE BOSCH: CONTROL DEL NÚMERO DE REVOLUCIONES MEDIANTE PULSADOR DE CONMUTACIÓN Y RUEDA DE AJUSTE, PARA UN TRABAJO EN FUNCIÓN DEL T</t>
  </si>
  <si>
    <t>TALADRO REVERSIBLE   3/8 CON MANDRIL AUTOMATICO, 1800 RPM DEWALT, CON FUNCION DE MARTILLO</t>
  </si>
  <si>
    <t>TESTER DE RED 8 HILOS TRENDNET</t>
  </si>
  <si>
    <t>TINTE COLOR CARAMELO</t>
  </si>
  <si>
    <t>CUARTO</t>
  </si>
  <si>
    <t>THONNER</t>
  </si>
  <si>
    <t>TINTE COLOR MIEL</t>
  </si>
  <si>
    <t>TINTE COLOR ROJO INGLES</t>
  </si>
  <si>
    <t>TOALLAS DE PAPEL DESECHABLES</t>
  </si>
  <si>
    <t>FAMILIA</t>
  </si>
  <si>
    <t xml:space="preserve">TOMA DOBLE  MONOFASICA GFCI </t>
  </si>
  <si>
    <t>TOMA DOBLE MONOFASICA CON NEUTRO Y TIERRA AISLADO</t>
  </si>
  <si>
    <t>TUBO PLASTICO DE 4 MM PARA CONEXIONES NEUMATICAS</t>
  </si>
  <si>
    <t>TUBO PLASTICO DE 6 MM PARA CONEXIONES NEUMATICAS</t>
  </si>
  <si>
    <t>UPS 1000 V.A. REGULADA</t>
  </si>
  <si>
    <t>BARNIZ PARA MADERA</t>
  </si>
  <si>
    <t xml:space="preserve">BASE PARA MUEBLE DE MADERA TIPO OFICINA </t>
  </si>
  <si>
    <t>MOBILE</t>
  </si>
  <si>
    <t>CANTO PARA LAMINADOS DE ALTA PRESION TONO CEDRO DE 0,9 MM</t>
  </si>
  <si>
    <t>METROS</t>
  </si>
  <si>
    <t>CANPLAST, MOBILE</t>
  </si>
  <si>
    <t>CANTO PARA LAMINADOS DE ALTA PRESION TONO CEDRO DE 15 MM</t>
  </si>
  <si>
    <t>CANTO PARA LAMINADOS DE ALTA PRESION TONO CEDRO DE 19 MM</t>
  </si>
  <si>
    <t>LAMINA DE QUINTUPLEX 4 X 8 DE 15MM</t>
  </si>
  <si>
    <t>LAMINADOS DE ALTA PRESION CON ACABADO MATE DE 0,5 MM TONO CEDRO TABLERO 1,22*2,44</t>
  </si>
  <si>
    <t>FORMIPACK, MOBILE, WILSONART</t>
  </si>
  <si>
    <t>LAMINADOS DE ALTA PRESION CON ACABADO MATE DE 0,9 MM TONO CEDRO TABLERO 1,22*2,44</t>
  </si>
  <si>
    <t>LAMINADOS DE ALTA PRESION CON ACABADO MATE DE 15 MM TONO CEDRO TABLERO 1,22*2,44</t>
  </si>
  <si>
    <t>LAMINADOS DE ALTA PRESION CON ACABADO MATE DE 19 MM TONO CEDRO TABLERO 1,22*2,44</t>
  </si>
  <si>
    <t>MADERA EN BLOQUE 30X 10 X 300 DE CEDRO  AMARGO</t>
  </si>
  <si>
    <t>SELLADOR PARA MADERA</t>
  </si>
  <si>
    <t>TRIPLEX PIZANO 122*244 ESPESOR 12 MM</t>
  </si>
  <si>
    <t>TRIPLEX PIZANO 122*244 ESPESOR 18 MM</t>
  </si>
  <si>
    <t>TRIPLEX PIZANO 122*244 ESPESOR 25 MM</t>
  </si>
  <si>
    <t>TRIPLEX PIZANO 122*244 ESPESOR 4 MM</t>
  </si>
  <si>
    <t>TRIPLEX PIZANO 122*244 ESPESOR 9 MM</t>
  </si>
  <si>
    <t>ACCESORIOS PARA MOTOTOOL JUEGO DE 52PZS</t>
  </si>
  <si>
    <t>DREMEL</t>
  </si>
  <si>
    <t xml:space="preserve">ATORNILLADOR INALAMBRICO DE 3,6 V ESCUALIZABLE CONTROL TORQUE </t>
  </si>
  <si>
    <t>BROCA DE ACERO 1/2</t>
  </si>
  <si>
    <t>BROCA DE ACERO 1/4</t>
  </si>
  <si>
    <t>BROCA DE ACERO 1/8</t>
  </si>
  <si>
    <t>BROCA DE ACERO 11/16</t>
  </si>
  <si>
    <t>BROCA DE ACERO 11/32</t>
  </si>
  <si>
    <t>BROCA DE ACERO 13/16</t>
  </si>
  <si>
    <t>BROCA DE ACERO 17/64</t>
  </si>
  <si>
    <t>BROCA DE ACERO 3/16</t>
  </si>
  <si>
    <t>BROCA DE ACERO 3/8</t>
  </si>
  <si>
    <t>BROCA DE ACERO 5/16</t>
  </si>
  <si>
    <t>BROCA DE ACERO 5/32</t>
  </si>
  <si>
    <t>BROCA DE ACERO 7/16</t>
  </si>
  <si>
    <t>BROCA DE ACERO 7/32</t>
  </si>
  <si>
    <t>BROCA DE ACERO 9/32</t>
  </si>
  <si>
    <t>BROCA DE ACERO 3 mm</t>
  </si>
  <si>
    <t>BROCA DE ACERO 4 mm</t>
  </si>
  <si>
    <t>BROCA DE ACERO 5 mm</t>
  </si>
  <si>
    <t>BROCA DE ACERO 6 mm</t>
  </si>
  <si>
    <t>BROCA DE ACERO 7 mm</t>
  </si>
  <si>
    <t>BROCA DE ACERO 8 mm</t>
  </si>
  <si>
    <t>BROCA DE ACERO 9 mm</t>
  </si>
  <si>
    <t>BROCA DE ACERO 10 mm</t>
  </si>
  <si>
    <t>BROCA DE ACERO 11 mm</t>
  </si>
  <si>
    <t>BROCA DE ACERO 12 mm</t>
  </si>
  <si>
    <t>BROCA DE ACERO 13 mm</t>
  </si>
  <si>
    <t>BROCA DE ACERO 14 mm</t>
  </si>
  <si>
    <t>BROCA DE ACERO 15 mm</t>
  </si>
  <si>
    <t>BROCAS PARA MOTOR - TOOL CON CABEZOTE</t>
  </si>
  <si>
    <t>ESPONJILLA BRILLA METAL</t>
  </si>
  <si>
    <t>PAQUETEX12</t>
  </si>
  <si>
    <t>FUSIBLE CERÁMICOS DE ACCIÓN RÁPIDA  DMM44/100 ( 440 mA) 1000 V PARA MULTÍMETROS SERIE FLUKE</t>
  </si>
  <si>
    <t>BUSS FUSE</t>
  </si>
  <si>
    <t>GUANTES DE CAUCHO INDUSTRIAL TALLA 9</t>
  </si>
  <si>
    <t xml:space="preserve">MARCO SEGUETA </t>
  </si>
  <si>
    <t>BOSCH, SANDVICK</t>
  </si>
  <si>
    <t>MOTOTOOL DE 170W - 2A - 8,000 A 30,0000 RPM 55 ACCESORIOS REF. RTX-1</t>
  </si>
  <si>
    <t>PUNTAS PARA MULTÍMETRO ROJA Y NEGRA 10A CAT IV 600V CAT III 1000V</t>
  </si>
  <si>
    <t>FLUKE</t>
  </si>
  <si>
    <t>REGLA EN ACERO INOXIDABLE DE 12 in</t>
  </si>
  <si>
    <t>REVERBERO A 110 VAC CON ESTRUCTURA EN PORCELANA (RESISTENCIA ELÉCTRICA PARA CALENTAR AGUA)</t>
  </si>
  <si>
    <t>VALOR TOTAL</t>
  </si>
  <si>
    <t>NO COTIZAR ESTE ITEM NO VA EN EL PROCESO</t>
  </si>
  <si>
    <t xml:space="preserve">VALOR UNITARIO </t>
  </si>
  <si>
    <t>VALOR IVA</t>
  </si>
  <si>
    <t>DESCRIPCION ITEM COTIZADO</t>
  </si>
  <si>
    <t>MARCA COTIZADA</t>
  </si>
  <si>
    <t>UNIVERSIDAD DISTRITAL FRANCISCO JOSE DE CALDAS</t>
  </si>
  <si>
    <t>INVITACION DIRECTA No. 017 DE 2010 CONTRATAR LA ADQUISICIÓN DE MATERIALES DE FERRETERIA, CON DESTINO A LOS DIFERENTES LABORATORIOS, AULAS, CENTROS Y TALLERES ESPECIALIZADOS DE LAS CINCO FACULTADES DE LA UNIVERSIDAD DISTRITAL FRANCISCO JOSÉ DE CALDAS, COMO AL AREA ADMINISTRATIVA DE ACUERDO CON LAS CONDICIONES Y ESPECIFICACIONES PREVISTAS</t>
  </si>
  <si>
    <t>VALOR TOTAL DE LA PROPUESTA</t>
  </si>
  <si>
    <t>CUADRO ANEXO No. 4 PROPUESTA ECONOMICA</t>
  </si>
  <si>
    <t xml:space="preserve">CINTA ADHESIVA TEXTIL IMPERMEABLE PARA UNIR TIRAS DE LINOLEOS EN ESCENOGRAFIA. (SOLAMENTE SE PODRA COTIZAR LA MARCA SOLICITADA POR COMPATIBILIDAD) </t>
  </si>
  <si>
    <t xml:space="preserve">GRAPADORA 1/4 - 5/8 PROFESIONAL </t>
  </si>
  <si>
    <t>BELLTEC, ASTRO, RAPID</t>
  </si>
  <si>
    <t>GRAPADORA 1/4 - 5/8 NEUMATICA</t>
  </si>
  <si>
    <t>BELLTEC, ASTRO, PORTER CABLE</t>
  </si>
  <si>
    <t>PAPEL DE REGISTRO METALIZADO PARA MESA DE AIRE LD DIDACTIC GMBH REF. 337801. EL PAPEL METALIZADO ES REF. 33781 (PELÍCULA DE ALUMINIO:0, 45M DE ANCHO X 20M DE LONGITUD CADA ROLLO)</t>
  </si>
  <si>
    <t>URSUS, YORK, RIDGID</t>
  </si>
  <si>
    <t>PRENSA DE BANCO DE ACERO FORJADO CON BASE GIRATORIA CON ANCHO DE MORDAZAS DE 6 PULGADAS. BASE DE FIJACIÓN POR PERNO PASANTE</t>
  </si>
  <si>
    <t>PRENSA DE BANCO DE ACERO FORJADO CON BASE GIRATORIA CON ANCHO DE MORDAZAS DE 4 PULGADAS. BASE DE FIJACIÓN POR PERNO PASANTE</t>
  </si>
  <si>
    <t xml:space="preserve">PRENSA DE COORDENADAS CON MOVIMIENTO EN DOS EJES (X Y Y) CON ANCHO DE MORDAZAS DE 4 PULGADAS </t>
  </si>
  <si>
    <t>WILTON, JET, BARBERO, RIDGID</t>
  </si>
  <si>
    <t xml:space="preserve">PRENSA DE COORDENADAS CON MOVIMIENTO EN DOS EJES (X Y Y) CON ANCHO DE MORDAZAS DE 6 PULGADAS  </t>
  </si>
  <si>
    <t>ASTRO, BELLTEC, BOSCH</t>
  </si>
  <si>
    <t>PAQUETE X 3 ROLLOS</t>
  </si>
  <si>
    <t>CABLE CANON A PLUG 3,5 DE 10 MTRS C/U,  DMX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</si>
</sst>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164" fontId="37" fillId="0" borderId="0" xfId="48" applyNumberFormat="1" applyFont="1" applyAlignment="1">
      <alignment/>
    </xf>
    <xf numFmtId="164" fontId="38" fillId="0" borderId="0" xfId="48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left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20" fillId="33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37" fillId="0" borderId="11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left" vertical="center" wrapText="1"/>
      <protection/>
    </xf>
    <xf numFmtId="0" fontId="37" fillId="34" borderId="12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39" fillId="0" borderId="12" xfId="0" applyFont="1" applyBorder="1" applyAlignment="1" applyProtection="1">
      <alignment horizontal="left" vertical="center" wrapText="1"/>
      <protection/>
    </xf>
    <xf numFmtId="0" fontId="37" fillId="0" borderId="12" xfId="0" applyFont="1" applyBorder="1" applyAlignment="1" applyProtection="1">
      <alignment vertical="center" wrapText="1"/>
      <protection/>
    </xf>
    <xf numFmtId="0" fontId="37" fillId="9" borderId="15" xfId="0" applyFont="1" applyFill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164" fontId="38" fillId="0" borderId="10" xfId="48" applyNumberFormat="1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 wrapText="1"/>
      <protection locked="0"/>
    </xf>
    <xf numFmtId="164" fontId="37" fillId="0" borderId="11" xfId="48" applyNumberFormat="1" applyFont="1" applyBorder="1" applyAlignment="1" applyProtection="1">
      <alignment vertical="center"/>
      <protection locked="0"/>
    </xf>
    <xf numFmtId="164" fontId="37" fillId="0" borderId="12" xfId="48" applyNumberFormat="1" applyFont="1" applyBorder="1" applyAlignment="1" applyProtection="1">
      <alignment vertical="center"/>
      <protection locked="0"/>
    </xf>
    <xf numFmtId="164" fontId="37" fillId="0" borderId="12" xfId="48" applyNumberFormat="1" applyFont="1" applyBorder="1" applyAlignment="1" applyProtection="1">
      <alignment/>
      <protection locked="0"/>
    </xf>
    <xf numFmtId="0" fontId="37" fillId="0" borderId="0" xfId="0" applyFont="1" applyAlignment="1" applyProtection="1">
      <alignment wrapText="1"/>
      <protection locked="0"/>
    </xf>
    <xf numFmtId="164" fontId="37" fillId="0" borderId="11" xfId="0" applyNumberFormat="1" applyFont="1" applyBorder="1" applyAlignment="1" applyProtection="1">
      <alignment vertical="center"/>
      <protection locked="0"/>
    </xf>
    <xf numFmtId="164" fontId="37" fillId="0" borderId="12" xfId="0" applyNumberFormat="1" applyFont="1" applyBorder="1" applyAlignment="1" applyProtection="1">
      <alignment vertical="center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164" fontId="37" fillId="0" borderId="18" xfId="0" applyNumberFormat="1" applyFont="1" applyBorder="1" applyAlignment="1" applyProtection="1">
      <alignment vertical="center"/>
      <protection locked="0"/>
    </xf>
    <xf numFmtId="0" fontId="37" fillId="0" borderId="15" xfId="0" applyFont="1" applyBorder="1" applyAlignment="1" applyProtection="1">
      <alignment horizontal="center" vertical="center" wrapText="1"/>
      <protection locked="0"/>
    </xf>
    <xf numFmtId="164" fontId="37" fillId="0" borderId="19" xfId="0" applyNumberFormat="1" applyFont="1" applyBorder="1" applyAlignment="1" applyProtection="1">
      <alignment vertical="center"/>
      <protection locked="0"/>
    </xf>
    <xf numFmtId="0" fontId="20" fillId="33" borderId="15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5" xfId="0" applyFont="1" applyBorder="1" applyAlignment="1" applyProtection="1">
      <alignment horizontal="center" vertical="center" wrapText="1"/>
      <protection locked="0"/>
    </xf>
    <xf numFmtId="0" fontId="37" fillId="0" borderId="15" xfId="0" applyFont="1" applyBorder="1" applyAlignment="1" applyProtection="1">
      <alignment horizontal="left" vertical="center" wrapText="1"/>
      <protection locked="0"/>
    </xf>
    <xf numFmtId="0" fontId="37" fillId="0" borderId="15" xfId="0" applyFont="1" applyBorder="1" applyAlignment="1" applyProtection="1">
      <alignment wrapText="1"/>
      <protection locked="0"/>
    </xf>
    <xf numFmtId="0" fontId="37" fillId="0" borderId="16" xfId="0" applyFont="1" applyBorder="1" applyAlignment="1" applyProtection="1">
      <alignment wrapText="1"/>
      <protection locked="0"/>
    </xf>
    <xf numFmtId="0" fontId="37" fillId="0" borderId="20" xfId="0" applyFont="1" applyBorder="1" applyAlignment="1" applyProtection="1">
      <alignment wrapText="1"/>
      <protection locked="0"/>
    </xf>
    <xf numFmtId="164" fontId="37" fillId="0" borderId="20" xfId="48" applyNumberFormat="1" applyFont="1" applyBorder="1" applyAlignment="1" applyProtection="1">
      <alignment/>
      <protection locked="0"/>
    </xf>
    <xf numFmtId="164" fontId="37" fillId="0" borderId="20" xfId="0" applyNumberFormat="1" applyFont="1" applyBorder="1" applyAlignment="1" applyProtection="1">
      <alignment vertical="center"/>
      <protection locked="0"/>
    </xf>
    <xf numFmtId="164" fontId="37" fillId="0" borderId="21" xfId="0" applyNumberFormat="1" applyFont="1" applyBorder="1" applyAlignment="1" applyProtection="1">
      <alignment vertical="center"/>
      <protection locked="0"/>
    </xf>
    <xf numFmtId="164" fontId="38" fillId="0" borderId="22" xfId="0" applyNumberFormat="1" applyFont="1" applyBorder="1" applyAlignment="1" applyProtection="1">
      <alignment/>
      <protection locked="0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 wrapText="1"/>
    </xf>
    <xf numFmtId="0" fontId="37" fillId="9" borderId="12" xfId="0" applyFont="1" applyFill="1" applyBorder="1" applyAlignment="1" applyProtection="1">
      <alignment vertical="center" wrapText="1"/>
      <protection/>
    </xf>
    <xf numFmtId="0" fontId="37" fillId="0" borderId="23" xfId="0" applyFont="1" applyBorder="1" applyAlignment="1" applyProtection="1">
      <alignment vertical="center" wrapText="1"/>
      <protection/>
    </xf>
    <xf numFmtId="0" fontId="37" fillId="7" borderId="12" xfId="0" applyFont="1" applyFill="1" applyBorder="1" applyAlignment="1" applyProtection="1">
      <alignment horizontal="left" vertical="center" wrapText="1"/>
      <protection/>
    </xf>
    <xf numFmtId="0" fontId="37" fillId="7" borderId="12" xfId="0" applyFont="1" applyFill="1" applyBorder="1" applyAlignment="1" applyProtection="1">
      <alignment horizontal="center" vertical="center"/>
      <protection/>
    </xf>
    <xf numFmtId="0" fontId="37" fillId="7" borderId="12" xfId="0" applyFont="1" applyFill="1" applyBorder="1" applyAlignment="1" applyProtection="1">
      <alignment horizontal="center" vertical="center" wrapText="1"/>
      <protection/>
    </xf>
    <xf numFmtId="0" fontId="37" fillId="7" borderId="24" xfId="0" applyFont="1" applyFill="1" applyBorder="1" applyAlignment="1" applyProtection="1">
      <alignment horizontal="center" vertical="center" wrapText="1"/>
      <protection/>
    </xf>
    <xf numFmtId="0" fontId="39" fillId="7" borderId="12" xfId="0" applyFont="1" applyFill="1" applyBorder="1" applyAlignment="1" applyProtection="1">
      <alignment horizontal="left" vertical="center" wrapText="1"/>
      <protection/>
    </xf>
    <xf numFmtId="0" fontId="39" fillId="7" borderId="12" xfId="0" applyFont="1" applyFill="1" applyBorder="1" applyAlignment="1" applyProtection="1">
      <alignment horizontal="center" vertical="center" wrapText="1"/>
      <protection/>
    </xf>
    <xf numFmtId="0" fontId="39" fillId="7" borderId="24" xfId="0" applyFont="1" applyFill="1" applyBorder="1" applyAlignment="1" applyProtection="1">
      <alignment horizontal="center" vertical="center" wrapText="1"/>
      <protection/>
    </xf>
    <xf numFmtId="0" fontId="37" fillId="7" borderId="11" xfId="0" applyFont="1" applyFill="1" applyBorder="1" applyAlignment="1" applyProtection="1">
      <alignment horizontal="center" vertical="center" wrapText="1"/>
      <protection/>
    </xf>
    <xf numFmtId="0" fontId="37" fillId="7" borderId="11" xfId="0" applyFont="1" applyFill="1" applyBorder="1" applyAlignment="1" applyProtection="1">
      <alignment horizontal="center" vertical="center"/>
      <protection/>
    </xf>
    <xf numFmtId="0" fontId="37" fillId="7" borderId="25" xfId="0" applyFont="1" applyFill="1" applyBorder="1" applyAlignment="1" applyProtection="1">
      <alignment horizontal="center" vertical="center" wrapText="1"/>
      <protection/>
    </xf>
    <xf numFmtId="0" fontId="20" fillId="7" borderId="24" xfId="0" applyFont="1" applyFill="1" applyBorder="1" applyAlignment="1" applyProtection="1">
      <alignment horizontal="center" vertical="center" wrapText="1"/>
      <protection/>
    </xf>
    <xf numFmtId="0" fontId="18" fillId="7" borderId="12" xfId="0" applyFont="1" applyFill="1" applyBorder="1" applyAlignment="1" applyProtection="1">
      <alignment horizontal="center" vertical="center" wrapText="1"/>
      <protection/>
    </xf>
    <xf numFmtId="0" fontId="18" fillId="7" borderId="24" xfId="0" applyFont="1" applyFill="1" applyBorder="1" applyAlignment="1" applyProtection="1">
      <alignment horizontal="center" vertical="center" wrapText="1"/>
      <protection/>
    </xf>
    <xf numFmtId="0" fontId="37" fillId="7" borderId="24" xfId="0" applyFont="1" applyFill="1" applyBorder="1" applyAlignment="1" applyProtection="1">
      <alignment horizontal="center" wrapText="1"/>
      <protection/>
    </xf>
    <xf numFmtId="0" fontId="37" fillId="7" borderId="23" xfId="0" applyFont="1" applyFill="1" applyBorder="1" applyAlignment="1" applyProtection="1">
      <alignment horizontal="center" vertical="center"/>
      <protection/>
    </xf>
    <xf numFmtId="0" fontId="37" fillId="7" borderId="26" xfId="0" applyFont="1" applyFill="1" applyBorder="1" applyAlignment="1" applyProtection="1">
      <alignment horizontal="center" wrapText="1"/>
      <protection/>
    </xf>
    <xf numFmtId="0" fontId="37" fillId="0" borderId="0" xfId="0" applyFont="1" applyAlignment="1">
      <alignment horizontal="center"/>
    </xf>
    <xf numFmtId="0" fontId="37" fillId="7" borderId="12" xfId="0" applyFont="1" applyFill="1" applyBorder="1" applyAlignment="1" applyProtection="1">
      <alignment horizontal="center"/>
      <protection/>
    </xf>
    <xf numFmtId="0" fontId="37" fillId="7" borderId="23" xfId="0" applyFont="1" applyFill="1" applyBorder="1" applyAlignment="1" applyProtection="1">
      <alignment horizontal="center"/>
      <protection/>
    </xf>
    <xf numFmtId="164" fontId="38" fillId="9" borderId="15" xfId="48" applyNumberFormat="1" applyFont="1" applyFill="1" applyBorder="1" applyAlignment="1" applyProtection="1">
      <alignment horizontal="center"/>
      <protection locked="0"/>
    </xf>
    <xf numFmtId="164" fontId="38" fillId="9" borderId="12" xfId="48" applyNumberFormat="1" applyFont="1" applyFill="1" applyBorder="1" applyAlignment="1" applyProtection="1">
      <alignment horizontal="center"/>
      <protection locked="0"/>
    </xf>
    <xf numFmtId="164" fontId="38" fillId="9" borderId="19" xfId="48" applyNumberFormat="1" applyFont="1" applyFill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27" xfId="0" applyFont="1" applyBorder="1" applyAlignment="1" applyProtection="1">
      <alignment horizontal="center" wrapText="1"/>
      <protection locked="0"/>
    </xf>
    <xf numFmtId="0" fontId="38" fillId="0" borderId="28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1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1" max="1" width="7.00390625" style="1" customWidth="1"/>
    <col min="2" max="2" width="57.7109375" style="4" customWidth="1"/>
    <col min="3" max="3" width="15.00390625" style="77" customWidth="1"/>
    <col min="4" max="4" width="11.421875" style="2" customWidth="1"/>
    <col min="5" max="5" width="13.7109375" style="56" customWidth="1"/>
    <col min="6" max="6" width="30.8515625" style="3" customWidth="1"/>
    <col min="7" max="7" width="17.140625" style="3" customWidth="1"/>
    <col min="8" max="8" width="13.28125" style="6" customWidth="1"/>
    <col min="9" max="10" width="13.28125" style="1" customWidth="1"/>
    <col min="11" max="16384" width="11.421875" style="1" customWidth="1"/>
  </cols>
  <sheetData>
    <row r="2" spans="1:10" ht="12">
      <c r="A2" s="83" t="s">
        <v>308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">
      <c r="A3" s="8"/>
      <c r="B3" s="58"/>
      <c r="C3" s="57"/>
      <c r="D3" s="9"/>
      <c r="E3" s="55"/>
      <c r="F3" s="10"/>
      <c r="G3" s="10"/>
      <c r="H3" s="7"/>
      <c r="I3" s="8"/>
      <c r="J3" s="8"/>
    </row>
    <row r="4" spans="1:10" ht="32.25" customHeight="1">
      <c r="A4" s="84" t="s">
        <v>309</v>
      </c>
      <c r="B4" s="84"/>
      <c r="C4" s="84"/>
      <c r="D4" s="84"/>
      <c r="E4" s="84"/>
      <c r="F4" s="84"/>
      <c r="G4" s="84"/>
      <c r="H4" s="84"/>
      <c r="I4" s="84"/>
      <c r="J4" s="84"/>
    </row>
    <row r="6" spans="1:10" ht="12">
      <c r="A6" s="83" t="s">
        <v>311</v>
      </c>
      <c r="B6" s="83"/>
      <c r="C6" s="83"/>
      <c r="D6" s="83"/>
      <c r="E6" s="83"/>
      <c r="F6" s="83"/>
      <c r="G6" s="83"/>
      <c r="H6" s="83"/>
      <c r="I6" s="83"/>
      <c r="J6" s="83"/>
    </row>
    <row r="7" ht="12.75" thickBot="1"/>
    <row r="8" spans="1:10" s="4" customFormat="1" ht="24.75" thickBot="1">
      <c r="A8" s="19" t="s">
        <v>0</v>
      </c>
      <c r="B8" s="20" t="s">
        <v>1</v>
      </c>
      <c r="C8" s="21" t="s">
        <v>2</v>
      </c>
      <c r="D8" s="21" t="s">
        <v>3</v>
      </c>
      <c r="E8" s="21" t="s">
        <v>4</v>
      </c>
      <c r="F8" s="11" t="s">
        <v>306</v>
      </c>
      <c r="G8" s="11" t="s">
        <v>307</v>
      </c>
      <c r="H8" s="32" t="s">
        <v>304</v>
      </c>
      <c r="I8" s="11" t="s">
        <v>305</v>
      </c>
      <c r="J8" s="33" t="s">
        <v>302</v>
      </c>
    </row>
    <row r="9" spans="1:10" s="5" customFormat="1" ht="12">
      <c r="A9" s="22">
        <v>1</v>
      </c>
      <c r="B9" s="23" t="s">
        <v>5</v>
      </c>
      <c r="C9" s="68" t="s">
        <v>6</v>
      </c>
      <c r="D9" s="69">
        <v>3</v>
      </c>
      <c r="E9" s="70"/>
      <c r="F9" s="40"/>
      <c r="G9" s="12"/>
      <c r="H9" s="34"/>
      <c r="I9" s="38">
        <f>H9*16%</f>
        <v>0</v>
      </c>
      <c r="J9" s="41">
        <f>(H9+I9)*D9</f>
        <v>0</v>
      </c>
    </row>
    <row r="10" spans="1:10" s="5" customFormat="1" ht="12">
      <c r="A10" s="24">
        <v>2</v>
      </c>
      <c r="B10" s="25" t="s">
        <v>7</v>
      </c>
      <c r="C10" s="63" t="s">
        <v>6</v>
      </c>
      <c r="D10" s="62">
        <v>5</v>
      </c>
      <c r="E10" s="64"/>
      <c r="F10" s="42"/>
      <c r="G10" s="14"/>
      <c r="H10" s="35"/>
      <c r="I10" s="39">
        <f aca="true" t="shared" si="0" ref="I10:I73">H10*16%</f>
        <v>0</v>
      </c>
      <c r="J10" s="43">
        <f aca="true" t="shared" si="1" ref="J10:J73">(H10+I10)*D10</f>
        <v>0</v>
      </c>
    </row>
    <row r="11" spans="1:10" s="5" customFormat="1" ht="12">
      <c r="A11" s="24">
        <v>3</v>
      </c>
      <c r="B11" s="25" t="s">
        <v>8</v>
      </c>
      <c r="C11" s="63" t="s">
        <v>9</v>
      </c>
      <c r="D11" s="62">
        <v>2</v>
      </c>
      <c r="E11" s="64"/>
      <c r="F11" s="42"/>
      <c r="G11" s="14"/>
      <c r="H11" s="35"/>
      <c r="I11" s="39">
        <f t="shared" si="0"/>
        <v>0</v>
      </c>
      <c r="J11" s="43">
        <f t="shared" si="1"/>
        <v>0</v>
      </c>
    </row>
    <row r="12" spans="1:10" s="5" customFormat="1" ht="12">
      <c r="A12" s="24">
        <v>4</v>
      </c>
      <c r="B12" s="25" t="s">
        <v>10</v>
      </c>
      <c r="C12" s="63" t="s">
        <v>11</v>
      </c>
      <c r="D12" s="62">
        <v>6</v>
      </c>
      <c r="E12" s="64"/>
      <c r="F12" s="42"/>
      <c r="G12" s="14"/>
      <c r="H12" s="35"/>
      <c r="I12" s="39">
        <f t="shared" si="0"/>
        <v>0</v>
      </c>
      <c r="J12" s="43">
        <f t="shared" si="1"/>
        <v>0</v>
      </c>
    </row>
    <row r="13" spans="1:10" s="5" customFormat="1" ht="12">
      <c r="A13" s="24">
        <v>5</v>
      </c>
      <c r="B13" s="26" t="s">
        <v>259</v>
      </c>
      <c r="C13" s="63" t="s">
        <v>13</v>
      </c>
      <c r="D13" s="62">
        <v>1</v>
      </c>
      <c r="E13" s="71" t="s">
        <v>260</v>
      </c>
      <c r="F13" s="44"/>
      <c r="G13" s="15"/>
      <c r="H13" s="35"/>
      <c r="I13" s="39">
        <f t="shared" si="0"/>
        <v>0</v>
      </c>
      <c r="J13" s="43">
        <f t="shared" si="1"/>
        <v>0</v>
      </c>
    </row>
    <row r="14" spans="1:10" s="5" customFormat="1" ht="12">
      <c r="A14" s="24">
        <v>6</v>
      </c>
      <c r="B14" s="25" t="s">
        <v>12</v>
      </c>
      <c r="C14" s="63" t="s">
        <v>13</v>
      </c>
      <c r="D14" s="62">
        <v>3</v>
      </c>
      <c r="E14" s="64" t="s">
        <v>14</v>
      </c>
      <c r="F14" s="42"/>
      <c r="G14" s="14"/>
      <c r="H14" s="35"/>
      <c r="I14" s="39">
        <f t="shared" si="0"/>
        <v>0</v>
      </c>
      <c r="J14" s="43">
        <f t="shared" si="1"/>
        <v>0</v>
      </c>
    </row>
    <row r="15" spans="1:10" s="5" customFormat="1" ht="12">
      <c r="A15" s="24">
        <v>7</v>
      </c>
      <c r="B15" s="25" t="s">
        <v>15</v>
      </c>
      <c r="C15" s="63" t="s">
        <v>16</v>
      </c>
      <c r="D15" s="62">
        <v>200</v>
      </c>
      <c r="E15" s="64" t="s">
        <v>17</v>
      </c>
      <c r="F15" s="42"/>
      <c r="G15" s="14"/>
      <c r="H15" s="35"/>
      <c r="I15" s="39">
        <f t="shared" si="0"/>
        <v>0</v>
      </c>
      <c r="J15" s="43">
        <f t="shared" si="1"/>
        <v>0</v>
      </c>
    </row>
    <row r="16" spans="1:10" s="5" customFormat="1" ht="12">
      <c r="A16" s="24">
        <v>8</v>
      </c>
      <c r="B16" s="25" t="s">
        <v>18</v>
      </c>
      <c r="C16" s="63" t="s">
        <v>16</v>
      </c>
      <c r="D16" s="62">
        <v>200</v>
      </c>
      <c r="E16" s="64" t="s">
        <v>17</v>
      </c>
      <c r="F16" s="42"/>
      <c r="G16" s="14"/>
      <c r="H16" s="35"/>
      <c r="I16" s="39">
        <f t="shared" si="0"/>
        <v>0</v>
      </c>
      <c r="J16" s="43">
        <f t="shared" si="1"/>
        <v>0</v>
      </c>
    </row>
    <row r="17" spans="1:10" s="5" customFormat="1" ht="12">
      <c r="A17" s="24">
        <v>9</v>
      </c>
      <c r="B17" s="25" t="s">
        <v>19</v>
      </c>
      <c r="C17" s="63" t="s">
        <v>16</v>
      </c>
      <c r="D17" s="62">
        <v>200</v>
      </c>
      <c r="E17" s="64" t="s">
        <v>17</v>
      </c>
      <c r="F17" s="42"/>
      <c r="G17" s="14"/>
      <c r="H17" s="35"/>
      <c r="I17" s="39">
        <f t="shared" si="0"/>
        <v>0</v>
      </c>
      <c r="J17" s="43">
        <f t="shared" si="1"/>
        <v>0</v>
      </c>
    </row>
    <row r="18" spans="1:10" s="5" customFormat="1" ht="12">
      <c r="A18" s="24">
        <v>10</v>
      </c>
      <c r="B18" s="25" t="s">
        <v>20</v>
      </c>
      <c r="C18" s="63" t="s">
        <v>16</v>
      </c>
      <c r="D18" s="62">
        <v>200</v>
      </c>
      <c r="E18" s="64" t="s">
        <v>17</v>
      </c>
      <c r="F18" s="42"/>
      <c r="G18" s="14"/>
      <c r="H18" s="35"/>
      <c r="I18" s="39">
        <f t="shared" si="0"/>
        <v>0</v>
      </c>
      <c r="J18" s="43">
        <f t="shared" si="1"/>
        <v>0</v>
      </c>
    </row>
    <row r="19" spans="1:10" s="5" customFormat="1" ht="12">
      <c r="A19" s="24">
        <v>11</v>
      </c>
      <c r="B19" s="26" t="s">
        <v>21</v>
      </c>
      <c r="C19" s="63" t="s">
        <v>16</v>
      </c>
      <c r="D19" s="62">
        <v>200</v>
      </c>
      <c r="E19" s="64" t="s">
        <v>17</v>
      </c>
      <c r="F19" s="42"/>
      <c r="G19" s="14"/>
      <c r="H19" s="35"/>
      <c r="I19" s="39">
        <f t="shared" si="0"/>
        <v>0</v>
      </c>
      <c r="J19" s="43">
        <f t="shared" si="1"/>
        <v>0</v>
      </c>
    </row>
    <row r="20" spans="1:10" s="5" customFormat="1" ht="36">
      <c r="A20" s="24">
        <v>12</v>
      </c>
      <c r="B20" s="25" t="s">
        <v>22</v>
      </c>
      <c r="C20" s="63" t="s">
        <v>13</v>
      </c>
      <c r="D20" s="62">
        <v>1</v>
      </c>
      <c r="E20" s="64" t="s">
        <v>23</v>
      </c>
      <c r="F20" s="42"/>
      <c r="G20" s="14"/>
      <c r="H20" s="35"/>
      <c r="I20" s="39">
        <f t="shared" si="0"/>
        <v>0</v>
      </c>
      <c r="J20" s="43">
        <f t="shared" si="1"/>
        <v>0</v>
      </c>
    </row>
    <row r="21" spans="1:10" s="5" customFormat="1" ht="12">
      <c r="A21" s="24">
        <v>13</v>
      </c>
      <c r="B21" s="25" t="s">
        <v>24</v>
      </c>
      <c r="C21" s="63" t="s">
        <v>13</v>
      </c>
      <c r="D21" s="62">
        <v>1</v>
      </c>
      <c r="E21" s="64" t="s">
        <v>25</v>
      </c>
      <c r="F21" s="42"/>
      <c r="G21" s="14"/>
      <c r="H21" s="35"/>
      <c r="I21" s="39">
        <f t="shared" si="0"/>
        <v>0</v>
      </c>
      <c r="J21" s="43">
        <f t="shared" si="1"/>
        <v>0</v>
      </c>
    </row>
    <row r="22" spans="1:10" s="5" customFormat="1" ht="12">
      <c r="A22" s="24">
        <v>14</v>
      </c>
      <c r="B22" s="25" t="s">
        <v>261</v>
      </c>
      <c r="C22" s="63" t="s">
        <v>13</v>
      </c>
      <c r="D22" s="62">
        <v>2</v>
      </c>
      <c r="E22" s="64" t="s">
        <v>25</v>
      </c>
      <c r="F22" s="42"/>
      <c r="G22" s="14"/>
      <c r="H22" s="35"/>
      <c r="I22" s="39">
        <f t="shared" si="0"/>
        <v>0</v>
      </c>
      <c r="J22" s="43">
        <f t="shared" si="1"/>
        <v>0</v>
      </c>
    </row>
    <row r="23" spans="1:10" s="5" customFormat="1" ht="12">
      <c r="A23" s="24">
        <v>15</v>
      </c>
      <c r="B23" s="25" t="s">
        <v>26</v>
      </c>
      <c r="C23" s="63" t="s">
        <v>13</v>
      </c>
      <c r="D23" s="62">
        <v>15</v>
      </c>
      <c r="E23" s="64"/>
      <c r="F23" s="42"/>
      <c r="G23" s="14"/>
      <c r="H23" s="35"/>
      <c r="I23" s="39">
        <f t="shared" si="0"/>
        <v>0</v>
      </c>
      <c r="J23" s="43">
        <f t="shared" si="1"/>
        <v>0</v>
      </c>
    </row>
    <row r="24" spans="1:10" s="5" customFormat="1" ht="12">
      <c r="A24" s="24">
        <v>16</v>
      </c>
      <c r="B24" s="25" t="s">
        <v>27</v>
      </c>
      <c r="C24" s="63" t="s">
        <v>28</v>
      </c>
      <c r="D24" s="62">
        <v>20</v>
      </c>
      <c r="E24" s="64" t="s">
        <v>29</v>
      </c>
      <c r="F24" s="42"/>
      <c r="G24" s="14"/>
      <c r="H24" s="35"/>
      <c r="I24" s="39">
        <f t="shared" si="0"/>
        <v>0</v>
      </c>
      <c r="J24" s="43">
        <f t="shared" si="1"/>
        <v>0</v>
      </c>
    </row>
    <row r="25" spans="1:10" s="5" customFormat="1" ht="12">
      <c r="A25" s="24">
        <v>17</v>
      </c>
      <c r="B25" s="25" t="s">
        <v>30</v>
      </c>
      <c r="C25" s="63" t="s">
        <v>28</v>
      </c>
      <c r="D25" s="62">
        <v>20</v>
      </c>
      <c r="E25" s="64" t="s">
        <v>29</v>
      </c>
      <c r="F25" s="42"/>
      <c r="G25" s="14"/>
      <c r="H25" s="35"/>
      <c r="I25" s="39">
        <f t="shared" si="0"/>
        <v>0</v>
      </c>
      <c r="J25" s="43">
        <f t="shared" si="1"/>
        <v>0</v>
      </c>
    </row>
    <row r="26" spans="1:10" s="5" customFormat="1" ht="12">
      <c r="A26" s="24">
        <v>18</v>
      </c>
      <c r="B26" s="25" t="s">
        <v>31</v>
      </c>
      <c r="C26" s="63" t="s">
        <v>28</v>
      </c>
      <c r="D26" s="62">
        <v>20</v>
      </c>
      <c r="E26" s="64" t="s">
        <v>29</v>
      </c>
      <c r="F26" s="42"/>
      <c r="G26" s="14"/>
      <c r="H26" s="35"/>
      <c r="I26" s="39">
        <f t="shared" si="0"/>
        <v>0</v>
      </c>
      <c r="J26" s="43">
        <f t="shared" si="1"/>
        <v>0</v>
      </c>
    </row>
    <row r="27" spans="1:10" s="5" customFormat="1" ht="12">
      <c r="A27" s="24">
        <v>19</v>
      </c>
      <c r="B27" s="25" t="s">
        <v>32</v>
      </c>
      <c r="C27" s="63" t="s">
        <v>13</v>
      </c>
      <c r="D27" s="62">
        <v>5</v>
      </c>
      <c r="E27" s="64"/>
      <c r="F27" s="42"/>
      <c r="G27" s="14"/>
      <c r="H27" s="35"/>
      <c r="I27" s="39">
        <f t="shared" si="0"/>
        <v>0</v>
      </c>
      <c r="J27" s="43">
        <f t="shared" si="1"/>
        <v>0</v>
      </c>
    </row>
    <row r="28" spans="1:10" s="5" customFormat="1" ht="12">
      <c r="A28" s="24">
        <v>20</v>
      </c>
      <c r="B28" s="25" t="s">
        <v>33</v>
      </c>
      <c r="C28" s="63" t="s">
        <v>13</v>
      </c>
      <c r="D28" s="62">
        <v>4</v>
      </c>
      <c r="E28" s="64" t="s">
        <v>34</v>
      </c>
      <c r="F28" s="42"/>
      <c r="G28" s="14"/>
      <c r="H28" s="35"/>
      <c r="I28" s="39">
        <f t="shared" si="0"/>
        <v>0</v>
      </c>
      <c r="J28" s="43">
        <f t="shared" si="1"/>
        <v>0</v>
      </c>
    </row>
    <row r="29" spans="1:10" s="5" customFormat="1" ht="12">
      <c r="A29" s="24">
        <v>21</v>
      </c>
      <c r="B29" s="25" t="s">
        <v>35</v>
      </c>
      <c r="C29" s="63" t="s">
        <v>13</v>
      </c>
      <c r="D29" s="62">
        <v>1</v>
      </c>
      <c r="E29" s="64" t="s">
        <v>34</v>
      </c>
      <c r="F29" s="42"/>
      <c r="G29" s="14"/>
      <c r="H29" s="35"/>
      <c r="I29" s="39">
        <f t="shared" si="0"/>
        <v>0</v>
      </c>
      <c r="J29" s="43">
        <f t="shared" si="1"/>
        <v>0</v>
      </c>
    </row>
    <row r="30" spans="1:10" s="5" customFormat="1" ht="12">
      <c r="A30" s="24">
        <v>22</v>
      </c>
      <c r="B30" s="25" t="s">
        <v>262</v>
      </c>
      <c r="C30" s="63" t="s">
        <v>13</v>
      </c>
      <c r="D30" s="62">
        <v>5</v>
      </c>
      <c r="E30" s="64" t="s">
        <v>34</v>
      </c>
      <c r="F30" s="42"/>
      <c r="G30" s="14"/>
      <c r="H30" s="35"/>
      <c r="I30" s="39">
        <f t="shared" si="0"/>
        <v>0</v>
      </c>
      <c r="J30" s="43">
        <f t="shared" si="1"/>
        <v>0</v>
      </c>
    </row>
    <row r="31" spans="1:10" s="5" customFormat="1" ht="12">
      <c r="A31" s="24">
        <v>23</v>
      </c>
      <c r="B31" s="25" t="s">
        <v>263</v>
      </c>
      <c r="C31" s="63" t="s">
        <v>13</v>
      </c>
      <c r="D31" s="62">
        <v>5</v>
      </c>
      <c r="E31" s="64" t="s">
        <v>34</v>
      </c>
      <c r="F31" s="42"/>
      <c r="G31" s="14"/>
      <c r="H31" s="35"/>
      <c r="I31" s="39">
        <f t="shared" si="0"/>
        <v>0</v>
      </c>
      <c r="J31" s="43">
        <f t="shared" si="1"/>
        <v>0</v>
      </c>
    </row>
    <row r="32" spans="1:10" s="5" customFormat="1" ht="12">
      <c r="A32" s="24">
        <v>24</v>
      </c>
      <c r="B32" s="25" t="s">
        <v>264</v>
      </c>
      <c r="C32" s="63" t="s">
        <v>13</v>
      </c>
      <c r="D32" s="62">
        <v>4</v>
      </c>
      <c r="E32" s="64" t="s">
        <v>34</v>
      </c>
      <c r="F32" s="42"/>
      <c r="G32" s="14"/>
      <c r="H32" s="35"/>
      <c r="I32" s="39">
        <f t="shared" si="0"/>
        <v>0</v>
      </c>
      <c r="J32" s="43">
        <f t="shared" si="1"/>
        <v>0</v>
      </c>
    </row>
    <row r="33" spans="1:10" s="5" customFormat="1" ht="12">
      <c r="A33" s="24">
        <v>25</v>
      </c>
      <c r="B33" s="25" t="s">
        <v>265</v>
      </c>
      <c r="C33" s="63" t="s">
        <v>13</v>
      </c>
      <c r="D33" s="62">
        <v>5</v>
      </c>
      <c r="E33" s="64" t="s">
        <v>34</v>
      </c>
      <c r="F33" s="42"/>
      <c r="G33" s="14"/>
      <c r="H33" s="35"/>
      <c r="I33" s="39">
        <f t="shared" si="0"/>
        <v>0</v>
      </c>
      <c r="J33" s="43">
        <f t="shared" si="1"/>
        <v>0</v>
      </c>
    </row>
    <row r="34" spans="1:10" s="5" customFormat="1" ht="12">
      <c r="A34" s="24">
        <v>26</v>
      </c>
      <c r="B34" s="25" t="s">
        <v>266</v>
      </c>
      <c r="C34" s="63" t="s">
        <v>13</v>
      </c>
      <c r="D34" s="62">
        <v>5</v>
      </c>
      <c r="E34" s="64" t="s">
        <v>34</v>
      </c>
      <c r="F34" s="42"/>
      <c r="G34" s="14"/>
      <c r="H34" s="35"/>
      <c r="I34" s="39">
        <f t="shared" si="0"/>
        <v>0</v>
      </c>
      <c r="J34" s="43">
        <f t="shared" si="1"/>
        <v>0</v>
      </c>
    </row>
    <row r="35" spans="1:10" s="5" customFormat="1" ht="12">
      <c r="A35" s="24">
        <v>27</v>
      </c>
      <c r="B35" s="25" t="s">
        <v>267</v>
      </c>
      <c r="C35" s="63" t="s">
        <v>13</v>
      </c>
      <c r="D35" s="62">
        <v>5</v>
      </c>
      <c r="E35" s="64" t="s">
        <v>34</v>
      </c>
      <c r="F35" s="42"/>
      <c r="G35" s="14"/>
      <c r="H35" s="35"/>
      <c r="I35" s="39">
        <f t="shared" si="0"/>
        <v>0</v>
      </c>
      <c r="J35" s="43">
        <f t="shared" si="1"/>
        <v>0</v>
      </c>
    </row>
    <row r="36" spans="1:10" s="5" customFormat="1" ht="12">
      <c r="A36" s="24">
        <v>28</v>
      </c>
      <c r="B36" s="25" t="s">
        <v>268</v>
      </c>
      <c r="C36" s="63" t="s">
        <v>13</v>
      </c>
      <c r="D36" s="62">
        <v>5</v>
      </c>
      <c r="E36" s="64" t="s">
        <v>34</v>
      </c>
      <c r="F36" s="42"/>
      <c r="G36" s="14"/>
      <c r="H36" s="35"/>
      <c r="I36" s="39">
        <f t="shared" si="0"/>
        <v>0</v>
      </c>
      <c r="J36" s="43">
        <f t="shared" si="1"/>
        <v>0</v>
      </c>
    </row>
    <row r="37" spans="1:10" s="5" customFormat="1" ht="12">
      <c r="A37" s="24">
        <v>29</v>
      </c>
      <c r="B37" s="25" t="s">
        <v>269</v>
      </c>
      <c r="C37" s="63" t="s">
        <v>13</v>
      </c>
      <c r="D37" s="62">
        <v>5</v>
      </c>
      <c r="E37" s="64" t="s">
        <v>34</v>
      </c>
      <c r="F37" s="42"/>
      <c r="G37" s="14"/>
      <c r="H37" s="35"/>
      <c r="I37" s="39">
        <f t="shared" si="0"/>
        <v>0</v>
      </c>
      <c r="J37" s="43">
        <f t="shared" si="1"/>
        <v>0</v>
      </c>
    </row>
    <row r="38" spans="1:10" s="5" customFormat="1" ht="12">
      <c r="A38" s="24">
        <v>30</v>
      </c>
      <c r="B38" s="25" t="s">
        <v>270</v>
      </c>
      <c r="C38" s="63" t="s">
        <v>13</v>
      </c>
      <c r="D38" s="62">
        <v>5</v>
      </c>
      <c r="E38" s="64" t="s">
        <v>34</v>
      </c>
      <c r="F38" s="42"/>
      <c r="G38" s="14"/>
      <c r="H38" s="35"/>
      <c r="I38" s="39">
        <f t="shared" si="0"/>
        <v>0</v>
      </c>
      <c r="J38" s="43">
        <f t="shared" si="1"/>
        <v>0</v>
      </c>
    </row>
    <row r="39" spans="1:10" s="5" customFormat="1" ht="12">
      <c r="A39" s="24">
        <v>31</v>
      </c>
      <c r="B39" s="25" t="s">
        <v>271</v>
      </c>
      <c r="C39" s="63" t="s">
        <v>13</v>
      </c>
      <c r="D39" s="62">
        <v>5</v>
      </c>
      <c r="E39" s="64" t="s">
        <v>34</v>
      </c>
      <c r="F39" s="42"/>
      <c r="G39" s="14"/>
      <c r="H39" s="35"/>
      <c r="I39" s="39">
        <f t="shared" si="0"/>
        <v>0</v>
      </c>
      <c r="J39" s="43">
        <f t="shared" si="1"/>
        <v>0</v>
      </c>
    </row>
    <row r="40" spans="1:10" s="5" customFormat="1" ht="12">
      <c r="A40" s="24">
        <v>32</v>
      </c>
      <c r="B40" s="25" t="s">
        <v>272</v>
      </c>
      <c r="C40" s="63" t="s">
        <v>13</v>
      </c>
      <c r="D40" s="62">
        <v>5</v>
      </c>
      <c r="E40" s="64" t="s">
        <v>34</v>
      </c>
      <c r="F40" s="42"/>
      <c r="G40" s="14"/>
      <c r="H40" s="35"/>
      <c r="I40" s="39">
        <f t="shared" si="0"/>
        <v>0</v>
      </c>
      <c r="J40" s="43">
        <f t="shared" si="1"/>
        <v>0</v>
      </c>
    </row>
    <row r="41" spans="1:10" s="5" customFormat="1" ht="12">
      <c r="A41" s="24">
        <v>33</v>
      </c>
      <c r="B41" s="25" t="s">
        <v>273</v>
      </c>
      <c r="C41" s="63" t="s">
        <v>13</v>
      </c>
      <c r="D41" s="62">
        <v>5</v>
      </c>
      <c r="E41" s="64" t="s">
        <v>34</v>
      </c>
      <c r="F41" s="42"/>
      <c r="G41" s="14"/>
      <c r="H41" s="35"/>
      <c r="I41" s="39">
        <f t="shared" si="0"/>
        <v>0</v>
      </c>
      <c r="J41" s="43">
        <f t="shared" si="1"/>
        <v>0</v>
      </c>
    </row>
    <row r="42" spans="1:10" s="5" customFormat="1" ht="12">
      <c r="A42" s="24">
        <v>34</v>
      </c>
      <c r="B42" s="25" t="s">
        <v>274</v>
      </c>
      <c r="C42" s="63" t="s">
        <v>13</v>
      </c>
      <c r="D42" s="62">
        <v>5</v>
      </c>
      <c r="E42" s="64" t="s">
        <v>34</v>
      </c>
      <c r="F42" s="42"/>
      <c r="G42" s="14"/>
      <c r="H42" s="35"/>
      <c r="I42" s="39">
        <f t="shared" si="0"/>
        <v>0</v>
      </c>
      <c r="J42" s="43">
        <f t="shared" si="1"/>
        <v>0</v>
      </c>
    </row>
    <row r="43" spans="1:10" s="5" customFormat="1" ht="12">
      <c r="A43" s="24">
        <v>35</v>
      </c>
      <c r="B43" s="25" t="s">
        <v>275</v>
      </c>
      <c r="C43" s="63" t="s">
        <v>13</v>
      </c>
      <c r="D43" s="62">
        <v>5</v>
      </c>
      <c r="E43" s="64" t="s">
        <v>34</v>
      </c>
      <c r="F43" s="42"/>
      <c r="G43" s="14"/>
      <c r="H43" s="35"/>
      <c r="I43" s="39">
        <f t="shared" si="0"/>
        <v>0</v>
      </c>
      <c r="J43" s="43">
        <f t="shared" si="1"/>
        <v>0</v>
      </c>
    </row>
    <row r="44" spans="1:10" s="5" customFormat="1" ht="12">
      <c r="A44" s="24">
        <v>36</v>
      </c>
      <c r="B44" s="25" t="s">
        <v>276</v>
      </c>
      <c r="C44" s="63" t="s">
        <v>13</v>
      </c>
      <c r="D44" s="62">
        <v>4</v>
      </c>
      <c r="E44" s="64" t="s">
        <v>34</v>
      </c>
      <c r="F44" s="42"/>
      <c r="G44" s="14"/>
      <c r="H44" s="35"/>
      <c r="I44" s="39">
        <f t="shared" si="0"/>
        <v>0</v>
      </c>
      <c r="J44" s="43">
        <f t="shared" si="1"/>
        <v>0</v>
      </c>
    </row>
    <row r="45" spans="1:10" s="5" customFormat="1" ht="12">
      <c r="A45" s="24">
        <v>37</v>
      </c>
      <c r="B45" s="25" t="s">
        <v>277</v>
      </c>
      <c r="C45" s="63" t="s">
        <v>13</v>
      </c>
      <c r="D45" s="62">
        <v>4</v>
      </c>
      <c r="E45" s="64" t="s">
        <v>34</v>
      </c>
      <c r="F45" s="42"/>
      <c r="G45" s="14"/>
      <c r="H45" s="35"/>
      <c r="I45" s="39">
        <f t="shared" si="0"/>
        <v>0</v>
      </c>
      <c r="J45" s="43">
        <f t="shared" si="1"/>
        <v>0</v>
      </c>
    </row>
    <row r="46" spans="1:10" s="5" customFormat="1" ht="12">
      <c r="A46" s="24">
        <v>38</v>
      </c>
      <c r="B46" s="25" t="s">
        <v>278</v>
      </c>
      <c r="C46" s="63" t="s">
        <v>13</v>
      </c>
      <c r="D46" s="62">
        <v>4</v>
      </c>
      <c r="E46" s="64" t="s">
        <v>34</v>
      </c>
      <c r="F46" s="42"/>
      <c r="G46" s="14"/>
      <c r="H46" s="35"/>
      <c r="I46" s="39">
        <f t="shared" si="0"/>
        <v>0</v>
      </c>
      <c r="J46" s="43">
        <f t="shared" si="1"/>
        <v>0</v>
      </c>
    </row>
    <row r="47" spans="1:10" s="5" customFormat="1" ht="12">
      <c r="A47" s="24">
        <v>39</v>
      </c>
      <c r="B47" s="27" t="s">
        <v>279</v>
      </c>
      <c r="C47" s="72" t="s">
        <v>13</v>
      </c>
      <c r="D47" s="62">
        <v>4</v>
      </c>
      <c r="E47" s="73" t="s">
        <v>34</v>
      </c>
      <c r="F47" s="45"/>
      <c r="G47" s="16"/>
      <c r="H47" s="35"/>
      <c r="I47" s="39">
        <f t="shared" si="0"/>
        <v>0</v>
      </c>
      <c r="J47" s="43">
        <f t="shared" si="1"/>
        <v>0</v>
      </c>
    </row>
    <row r="48" spans="1:10" s="5" customFormat="1" ht="12">
      <c r="A48" s="24">
        <v>40</v>
      </c>
      <c r="B48" s="26" t="s">
        <v>280</v>
      </c>
      <c r="C48" s="72" t="s">
        <v>13</v>
      </c>
      <c r="D48" s="62">
        <v>4</v>
      </c>
      <c r="E48" s="71" t="s">
        <v>34</v>
      </c>
      <c r="F48" s="44"/>
      <c r="G48" s="15"/>
      <c r="H48" s="35"/>
      <c r="I48" s="39">
        <f t="shared" si="0"/>
        <v>0</v>
      </c>
      <c r="J48" s="43">
        <f t="shared" si="1"/>
        <v>0</v>
      </c>
    </row>
    <row r="49" spans="1:10" s="5" customFormat="1" ht="12">
      <c r="A49" s="24">
        <v>41</v>
      </c>
      <c r="B49" s="26" t="s">
        <v>281</v>
      </c>
      <c r="C49" s="72" t="s">
        <v>13</v>
      </c>
      <c r="D49" s="62">
        <v>4</v>
      </c>
      <c r="E49" s="71" t="s">
        <v>34</v>
      </c>
      <c r="F49" s="44"/>
      <c r="G49" s="15"/>
      <c r="H49" s="35"/>
      <c r="I49" s="39">
        <f t="shared" si="0"/>
        <v>0</v>
      </c>
      <c r="J49" s="43">
        <f t="shared" si="1"/>
        <v>0</v>
      </c>
    </row>
    <row r="50" spans="1:10" s="5" customFormat="1" ht="12">
      <c r="A50" s="24">
        <v>42</v>
      </c>
      <c r="B50" s="27" t="s">
        <v>282</v>
      </c>
      <c r="C50" s="72" t="s">
        <v>13</v>
      </c>
      <c r="D50" s="62">
        <v>4</v>
      </c>
      <c r="E50" s="73" t="s">
        <v>34</v>
      </c>
      <c r="F50" s="45"/>
      <c r="G50" s="16"/>
      <c r="H50" s="35"/>
      <c r="I50" s="39">
        <f t="shared" si="0"/>
        <v>0</v>
      </c>
      <c r="J50" s="43">
        <f t="shared" si="1"/>
        <v>0</v>
      </c>
    </row>
    <row r="51" spans="1:10" s="5" customFormat="1" ht="12">
      <c r="A51" s="24">
        <v>43</v>
      </c>
      <c r="B51" s="27" t="s">
        <v>283</v>
      </c>
      <c r="C51" s="72" t="s">
        <v>13</v>
      </c>
      <c r="D51" s="62">
        <v>4</v>
      </c>
      <c r="E51" s="73" t="s">
        <v>34</v>
      </c>
      <c r="F51" s="45"/>
      <c r="G51" s="16"/>
      <c r="H51" s="35"/>
      <c r="I51" s="39">
        <f t="shared" si="0"/>
        <v>0</v>
      </c>
      <c r="J51" s="43">
        <f t="shared" si="1"/>
        <v>0</v>
      </c>
    </row>
    <row r="52" spans="1:10" s="5" customFormat="1" ht="12">
      <c r="A52" s="24">
        <v>44</v>
      </c>
      <c r="B52" s="25" t="s">
        <v>284</v>
      </c>
      <c r="C52" s="63" t="s">
        <v>13</v>
      </c>
      <c r="D52" s="62">
        <v>4</v>
      </c>
      <c r="E52" s="64" t="s">
        <v>34</v>
      </c>
      <c r="F52" s="42"/>
      <c r="G52" s="14"/>
      <c r="H52" s="35"/>
      <c r="I52" s="39">
        <f t="shared" si="0"/>
        <v>0</v>
      </c>
      <c r="J52" s="43">
        <f t="shared" si="1"/>
        <v>0</v>
      </c>
    </row>
    <row r="53" spans="1:10" s="5" customFormat="1" ht="12">
      <c r="A53" s="24">
        <v>45</v>
      </c>
      <c r="B53" s="28" t="s">
        <v>285</v>
      </c>
      <c r="C53" s="66" t="s">
        <v>13</v>
      </c>
      <c r="D53" s="62">
        <v>4</v>
      </c>
      <c r="E53" s="67" t="s">
        <v>34</v>
      </c>
      <c r="F53" s="46"/>
      <c r="G53" s="17"/>
      <c r="H53" s="35"/>
      <c r="I53" s="39">
        <f t="shared" si="0"/>
        <v>0</v>
      </c>
      <c r="J53" s="43">
        <f t="shared" si="1"/>
        <v>0</v>
      </c>
    </row>
    <row r="54" spans="1:10" s="5" customFormat="1" ht="12">
      <c r="A54" s="24">
        <v>46</v>
      </c>
      <c r="B54" s="28" t="s">
        <v>286</v>
      </c>
      <c r="C54" s="66" t="s">
        <v>13</v>
      </c>
      <c r="D54" s="62">
        <v>4</v>
      </c>
      <c r="E54" s="67" t="s">
        <v>34</v>
      </c>
      <c r="F54" s="46"/>
      <c r="G54" s="17"/>
      <c r="H54" s="35"/>
      <c r="I54" s="39">
        <f t="shared" si="0"/>
        <v>0</v>
      </c>
      <c r="J54" s="43">
        <f t="shared" si="1"/>
        <v>0</v>
      </c>
    </row>
    <row r="55" spans="1:10" s="5" customFormat="1" ht="12">
      <c r="A55" s="24">
        <v>47</v>
      </c>
      <c r="B55" s="28" t="s">
        <v>287</v>
      </c>
      <c r="C55" s="66" t="s">
        <v>13</v>
      </c>
      <c r="D55" s="62">
        <v>4</v>
      </c>
      <c r="E55" s="67" t="s">
        <v>34</v>
      </c>
      <c r="F55" s="46"/>
      <c r="G55" s="17"/>
      <c r="H55" s="35"/>
      <c r="I55" s="39">
        <f t="shared" si="0"/>
        <v>0</v>
      </c>
      <c r="J55" s="43">
        <f t="shared" si="1"/>
        <v>0</v>
      </c>
    </row>
    <row r="56" spans="1:10" s="5" customFormat="1" ht="12">
      <c r="A56" s="24">
        <v>48</v>
      </c>
      <c r="B56" s="25" t="s">
        <v>288</v>
      </c>
      <c r="C56" s="63" t="s">
        <v>13</v>
      </c>
      <c r="D56" s="62">
        <v>4</v>
      </c>
      <c r="E56" s="64" t="s">
        <v>34</v>
      </c>
      <c r="F56" s="42"/>
      <c r="G56" s="14"/>
      <c r="H56" s="35"/>
      <c r="I56" s="39">
        <f t="shared" si="0"/>
        <v>0</v>
      </c>
      <c r="J56" s="43">
        <f t="shared" si="1"/>
        <v>0</v>
      </c>
    </row>
    <row r="57" spans="1:10" s="5" customFormat="1" ht="12">
      <c r="A57" s="24">
        <v>49</v>
      </c>
      <c r="B57" s="25" t="s">
        <v>289</v>
      </c>
      <c r="C57" s="63" t="s">
        <v>13</v>
      </c>
      <c r="D57" s="62">
        <v>5</v>
      </c>
      <c r="E57" s="64" t="s">
        <v>34</v>
      </c>
      <c r="F57" s="42"/>
      <c r="G57" s="14"/>
      <c r="H57" s="35"/>
      <c r="I57" s="39">
        <f t="shared" si="0"/>
        <v>0</v>
      </c>
      <c r="J57" s="43">
        <f t="shared" si="1"/>
        <v>0</v>
      </c>
    </row>
    <row r="58" spans="1:10" s="5" customFormat="1" ht="12">
      <c r="A58" s="24">
        <v>50</v>
      </c>
      <c r="B58" s="25" t="s">
        <v>36</v>
      </c>
      <c r="C58" s="63" t="s">
        <v>9</v>
      </c>
      <c r="D58" s="62">
        <v>4</v>
      </c>
      <c r="E58" s="64"/>
      <c r="F58" s="42"/>
      <c r="G58" s="14"/>
      <c r="H58" s="35"/>
      <c r="I58" s="39">
        <f t="shared" si="0"/>
        <v>0</v>
      </c>
      <c r="J58" s="43">
        <f t="shared" si="1"/>
        <v>0</v>
      </c>
    </row>
    <row r="59" spans="1:10" s="5" customFormat="1" ht="12">
      <c r="A59" s="24">
        <v>51</v>
      </c>
      <c r="B59" s="61" t="s">
        <v>326</v>
      </c>
      <c r="C59" s="63" t="s">
        <v>13</v>
      </c>
      <c r="D59" s="62">
        <v>8</v>
      </c>
      <c r="E59" s="64" t="s">
        <v>37</v>
      </c>
      <c r="F59" s="42"/>
      <c r="G59" s="14"/>
      <c r="H59" s="35"/>
      <c r="I59" s="39">
        <f t="shared" si="0"/>
        <v>0</v>
      </c>
      <c r="J59" s="43">
        <f t="shared" si="1"/>
        <v>0</v>
      </c>
    </row>
    <row r="60" spans="1:10" s="5" customFormat="1" ht="12">
      <c r="A60" s="24">
        <v>52</v>
      </c>
      <c r="B60" s="25" t="s">
        <v>38</v>
      </c>
      <c r="C60" s="63" t="s">
        <v>13</v>
      </c>
      <c r="D60" s="62">
        <v>2</v>
      </c>
      <c r="E60" s="64"/>
      <c r="F60" s="42"/>
      <c r="G60" s="14"/>
      <c r="H60" s="35"/>
      <c r="I60" s="39">
        <f t="shared" si="0"/>
        <v>0</v>
      </c>
      <c r="J60" s="43">
        <f t="shared" si="1"/>
        <v>0</v>
      </c>
    </row>
    <row r="61" spans="1:10" s="5" customFormat="1" ht="12">
      <c r="A61" s="24">
        <v>53</v>
      </c>
      <c r="B61" s="25" t="s">
        <v>39</v>
      </c>
      <c r="C61" s="63" t="s">
        <v>13</v>
      </c>
      <c r="D61" s="62">
        <v>144</v>
      </c>
      <c r="E61" s="64"/>
      <c r="F61" s="42"/>
      <c r="G61" s="14"/>
      <c r="H61" s="35"/>
      <c r="I61" s="39">
        <f t="shared" si="0"/>
        <v>0</v>
      </c>
      <c r="J61" s="43">
        <f t="shared" si="1"/>
        <v>0</v>
      </c>
    </row>
    <row r="62" spans="1:10" s="5" customFormat="1" ht="12">
      <c r="A62" s="24">
        <v>54</v>
      </c>
      <c r="B62" s="25" t="s">
        <v>40</v>
      </c>
      <c r="C62" s="63" t="s">
        <v>13</v>
      </c>
      <c r="D62" s="62">
        <v>10</v>
      </c>
      <c r="E62" s="64"/>
      <c r="F62" s="42"/>
      <c r="G62" s="14"/>
      <c r="H62" s="35"/>
      <c r="I62" s="39">
        <f t="shared" si="0"/>
        <v>0</v>
      </c>
      <c r="J62" s="43">
        <f t="shared" si="1"/>
        <v>0</v>
      </c>
    </row>
    <row r="63" spans="1:10" s="5" customFormat="1" ht="12">
      <c r="A63" s="24">
        <v>55</v>
      </c>
      <c r="B63" s="25" t="s">
        <v>41</v>
      </c>
      <c r="C63" s="63" t="s">
        <v>13</v>
      </c>
      <c r="D63" s="62">
        <v>5</v>
      </c>
      <c r="E63" s="64" t="s">
        <v>37</v>
      </c>
      <c r="F63" s="42"/>
      <c r="G63" s="14"/>
      <c r="H63" s="35"/>
      <c r="I63" s="39">
        <f t="shared" si="0"/>
        <v>0</v>
      </c>
      <c r="J63" s="43">
        <f t="shared" si="1"/>
        <v>0</v>
      </c>
    </row>
    <row r="64" spans="1:10" s="5" customFormat="1" ht="12">
      <c r="A64" s="24">
        <v>56</v>
      </c>
      <c r="B64" s="25" t="s">
        <v>42</v>
      </c>
      <c r="C64" s="63" t="s">
        <v>13</v>
      </c>
      <c r="D64" s="62">
        <v>5</v>
      </c>
      <c r="E64" s="64" t="s">
        <v>37</v>
      </c>
      <c r="F64" s="42"/>
      <c r="G64" s="14"/>
      <c r="H64" s="35"/>
      <c r="I64" s="39">
        <f t="shared" si="0"/>
        <v>0</v>
      </c>
      <c r="J64" s="43">
        <f t="shared" si="1"/>
        <v>0</v>
      </c>
    </row>
    <row r="65" spans="1:10" s="5" customFormat="1" ht="12">
      <c r="A65" s="24">
        <v>57</v>
      </c>
      <c r="B65" s="25" t="s">
        <v>43</v>
      </c>
      <c r="C65" s="63" t="s">
        <v>13</v>
      </c>
      <c r="D65" s="62">
        <v>5</v>
      </c>
      <c r="E65" s="64" t="s">
        <v>37</v>
      </c>
      <c r="F65" s="42"/>
      <c r="G65" s="14"/>
      <c r="H65" s="35"/>
      <c r="I65" s="39">
        <f t="shared" si="0"/>
        <v>0</v>
      </c>
      <c r="J65" s="43">
        <f t="shared" si="1"/>
        <v>0</v>
      </c>
    </row>
    <row r="66" spans="1:10" s="5" customFormat="1" ht="12">
      <c r="A66" s="24">
        <v>58</v>
      </c>
      <c r="B66" s="25" t="s">
        <v>44</v>
      </c>
      <c r="C66" s="63" t="s">
        <v>13</v>
      </c>
      <c r="D66" s="62">
        <v>5</v>
      </c>
      <c r="E66" s="64" t="s">
        <v>37</v>
      </c>
      <c r="F66" s="42"/>
      <c r="G66" s="14"/>
      <c r="H66" s="35"/>
      <c r="I66" s="39">
        <f t="shared" si="0"/>
        <v>0</v>
      </c>
      <c r="J66" s="43">
        <f t="shared" si="1"/>
        <v>0</v>
      </c>
    </row>
    <row r="67" spans="1:10" s="5" customFormat="1" ht="12">
      <c r="A67" s="24">
        <v>59</v>
      </c>
      <c r="B67" s="25" t="s">
        <v>45</v>
      </c>
      <c r="C67" s="63" t="s">
        <v>13</v>
      </c>
      <c r="D67" s="62">
        <v>10</v>
      </c>
      <c r="E67" s="64"/>
      <c r="F67" s="42"/>
      <c r="G67" s="14"/>
      <c r="H67" s="35"/>
      <c r="I67" s="39">
        <f t="shared" si="0"/>
        <v>0</v>
      </c>
      <c r="J67" s="43">
        <f t="shared" si="1"/>
        <v>0</v>
      </c>
    </row>
    <row r="68" spans="1:10" s="5" customFormat="1" ht="12">
      <c r="A68" s="24">
        <v>60</v>
      </c>
      <c r="B68" s="25" t="s">
        <v>46</v>
      </c>
      <c r="C68" s="63" t="s">
        <v>47</v>
      </c>
      <c r="D68" s="62">
        <v>20</v>
      </c>
      <c r="E68" s="64"/>
      <c r="F68" s="42"/>
      <c r="G68" s="14"/>
      <c r="H68" s="35"/>
      <c r="I68" s="39">
        <f t="shared" si="0"/>
        <v>0</v>
      </c>
      <c r="J68" s="43">
        <f t="shared" si="1"/>
        <v>0</v>
      </c>
    </row>
    <row r="69" spans="1:10" s="5" customFormat="1" ht="12">
      <c r="A69" s="24">
        <v>61</v>
      </c>
      <c r="B69" s="25" t="s">
        <v>48</v>
      </c>
      <c r="C69" s="63" t="s">
        <v>47</v>
      </c>
      <c r="D69" s="62">
        <v>20</v>
      </c>
      <c r="E69" s="64"/>
      <c r="F69" s="42"/>
      <c r="G69" s="14"/>
      <c r="H69" s="35"/>
      <c r="I69" s="39">
        <f t="shared" si="0"/>
        <v>0</v>
      </c>
      <c r="J69" s="43">
        <f t="shared" si="1"/>
        <v>0</v>
      </c>
    </row>
    <row r="70" spans="1:10" s="5" customFormat="1" ht="24">
      <c r="A70" s="24">
        <v>62</v>
      </c>
      <c r="B70" s="26" t="s">
        <v>49</v>
      </c>
      <c r="C70" s="63" t="s">
        <v>47</v>
      </c>
      <c r="D70" s="62">
        <v>12</v>
      </c>
      <c r="E70" s="64"/>
      <c r="F70" s="42"/>
      <c r="G70" s="14"/>
      <c r="H70" s="35"/>
      <c r="I70" s="39">
        <f t="shared" si="0"/>
        <v>0</v>
      </c>
      <c r="J70" s="43">
        <f t="shared" si="1"/>
        <v>0</v>
      </c>
    </row>
    <row r="71" spans="1:10" s="5" customFormat="1" ht="24">
      <c r="A71" s="24">
        <v>63</v>
      </c>
      <c r="B71" s="28" t="s">
        <v>50</v>
      </c>
      <c r="C71" s="66" t="s">
        <v>47</v>
      </c>
      <c r="D71" s="62">
        <v>36</v>
      </c>
      <c r="E71" s="67"/>
      <c r="F71" s="46"/>
      <c r="G71" s="17"/>
      <c r="H71" s="35"/>
      <c r="I71" s="39">
        <f t="shared" si="0"/>
        <v>0</v>
      </c>
      <c r="J71" s="43">
        <f t="shared" si="1"/>
        <v>0</v>
      </c>
    </row>
    <row r="72" spans="1:10" s="5" customFormat="1" ht="12">
      <c r="A72" s="24">
        <v>64</v>
      </c>
      <c r="B72" s="25" t="s">
        <v>51</v>
      </c>
      <c r="C72" s="63" t="s">
        <v>47</v>
      </c>
      <c r="D72" s="62">
        <v>3</v>
      </c>
      <c r="E72" s="64"/>
      <c r="F72" s="42"/>
      <c r="G72" s="14"/>
      <c r="H72" s="35"/>
      <c r="I72" s="39">
        <f t="shared" si="0"/>
        <v>0</v>
      </c>
      <c r="J72" s="43">
        <f t="shared" si="1"/>
        <v>0</v>
      </c>
    </row>
    <row r="73" spans="1:10" s="5" customFormat="1" ht="24">
      <c r="A73" s="24">
        <v>65</v>
      </c>
      <c r="B73" s="26" t="s">
        <v>52</v>
      </c>
      <c r="C73" s="63" t="s">
        <v>47</v>
      </c>
      <c r="D73" s="62">
        <v>48</v>
      </c>
      <c r="E73" s="71"/>
      <c r="F73" s="44"/>
      <c r="G73" s="15"/>
      <c r="H73" s="35"/>
      <c r="I73" s="39">
        <f t="shared" si="0"/>
        <v>0</v>
      </c>
      <c r="J73" s="43">
        <f t="shared" si="1"/>
        <v>0</v>
      </c>
    </row>
    <row r="74" spans="1:10" s="5" customFormat="1" ht="12">
      <c r="A74" s="24">
        <v>66</v>
      </c>
      <c r="B74" s="25" t="s">
        <v>53</v>
      </c>
      <c r="C74" s="63" t="s">
        <v>47</v>
      </c>
      <c r="D74" s="62">
        <v>10</v>
      </c>
      <c r="E74" s="64"/>
      <c r="F74" s="42"/>
      <c r="G74" s="14"/>
      <c r="H74" s="35"/>
      <c r="I74" s="39">
        <f aca="true" t="shared" si="2" ref="I74:I137">H74*16%</f>
        <v>0</v>
      </c>
      <c r="J74" s="43">
        <f aca="true" t="shared" si="3" ref="J74:J137">(H74+I74)*D74</f>
        <v>0</v>
      </c>
    </row>
    <row r="75" spans="1:10" s="5" customFormat="1" ht="12">
      <c r="A75" s="24">
        <v>67</v>
      </c>
      <c r="B75" s="26" t="s">
        <v>54</v>
      </c>
      <c r="C75" s="63" t="s">
        <v>13</v>
      </c>
      <c r="D75" s="62">
        <v>1</v>
      </c>
      <c r="E75" s="64" t="s">
        <v>25</v>
      </c>
      <c r="F75" s="42"/>
      <c r="G75" s="14"/>
      <c r="H75" s="35"/>
      <c r="I75" s="39">
        <f t="shared" si="2"/>
        <v>0</v>
      </c>
      <c r="J75" s="43">
        <f t="shared" si="3"/>
        <v>0</v>
      </c>
    </row>
    <row r="76" spans="1:10" s="5" customFormat="1" ht="12">
      <c r="A76" s="24">
        <v>68</v>
      </c>
      <c r="B76" s="28" t="s">
        <v>55</v>
      </c>
      <c r="C76" s="66" t="s">
        <v>13</v>
      </c>
      <c r="D76" s="62">
        <v>5</v>
      </c>
      <c r="E76" s="67" t="s">
        <v>56</v>
      </c>
      <c r="F76" s="46"/>
      <c r="G76" s="17"/>
      <c r="H76" s="35"/>
      <c r="I76" s="39">
        <f t="shared" si="2"/>
        <v>0</v>
      </c>
      <c r="J76" s="43">
        <f t="shared" si="3"/>
        <v>0</v>
      </c>
    </row>
    <row r="77" spans="1:10" s="5" customFormat="1" ht="24">
      <c r="A77" s="24">
        <v>69</v>
      </c>
      <c r="B77" s="26" t="s">
        <v>57</v>
      </c>
      <c r="C77" s="63" t="s">
        <v>13</v>
      </c>
      <c r="D77" s="62">
        <v>5</v>
      </c>
      <c r="E77" s="64" t="s">
        <v>58</v>
      </c>
      <c r="F77" s="42"/>
      <c r="G77" s="14"/>
      <c r="H77" s="35"/>
      <c r="I77" s="39">
        <f t="shared" si="2"/>
        <v>0</v>
      </c>
      <c r="J77" s="43">
        <f t="shared" si="3"/>
        <v>0</v>
      </c>
    </row>
    <row r="78" spans="1:10" s="5" customFormat="1" ht="12">
      <c r="A78" s="24">
        <v>70</v>
      </c>
      <c r="B78" s="26" t="s">
        <v>59</v>
      </c>
      <c r="C78" s="63" t="s">
        <v>13</v>
      </c>
      <c r="D78" s="62">
        <v>1</v>
      </c>
      <c r="E78" s="64"/>
      <c r="F78" s="42"/>
      <c r="G78" s="14"/>
      <c r="H78" s="35"/>
      <c r="I78" s="39">
        <f t="shared" si="2"/>
        <v>0</v>
      </c>
      <c r="J78" s="43">
        <f t="shared" si="3"/>
        <v>0</v>
      </c>
    </row>
    <row r="79" spans="1:10" s="5" customFormat="1" ht="12">
      <c r="A79" s="24">
        <v>71</v>
      </c>
      <c r="B79" s="28" t="s">
        <v>60</v>
      </c>
      <c r="C79" s="66" t="s">
        <v>13</v>
      </c>
      <c r="D79" s="62">
        <v>1</v>
      </c>
      <c r="E79" s="67"/>
      <c r="F79" s="46"/>
      <c r="G79" s="17"/>
      <c r="H79" s="35"/>
      <c r="I79" s="39">
        <f t="shared" si="2"/>
        <v>0</v>
      </c>
      <c r="J79" s="43">
        <f t="shared" si="3"/>
        <v>0</v>
      </c>
    </row>
    <row r="80" spans="1:10" s="5" customFormat="1" ht="12">
      <c r="A80" s="24">
        <v>72</v>
      </c>
      <c r="B80" s="28" t="s">
        <v>61</v>
      </c>
      <c r="C80" s="66" t="s">
        <v>13</v>
      </c>
      <c r="D80" s="62">
        <v>15</v>
      </c>
      <c r="E80" s="67"/>
      <c r="F80" s="46"/>
      <c r="G80" s="17"/>
      <c r="H80" s="35"/>
      <c r="I80" s="39">
        <f t="shared" si="2"/>
        <v>0</v>
      </c>
      <c r="J80" s="43">
        <f t="shared" si="3"/>
        <v>0</v>
      </c>
    </row>
    <row r="81" spans="1:10" s="5" customFormat="1" ht="36">
      <c r="A81" s="24">
        <v>73</v>
      </c>
      <c r="B81" s="25" t="s">
        <v>62</v>
      </c>
      <c r="C81" s="63" t="s">
        <v>13</v>
      </c>
      <c r="D81" s="62">
        <v>1</v>
      </c>
      <c r="E81" s="64" t="s">
        <v>63</v>
      </c>
      <c r="F81" s="42"/>
      <c r="G81" s="14"/>
      <c r="H81" s="35"/>
      <c r="I81" s="39">
        <f t="shared" si="2"/>
        <v>0</v>
      </c>
      <c r="J81" s="43">
        <f t="shared" si="3"/>
        <v>0</v>
      </c>
    </row>
    <row r="82" spans="1:10" s="5" customFormat="1" ht="12">
      <c r="A82" s="24">
        <v>74</v>
      </c>
      <c r="B82" s="25" t="s">
        <v>64</v>
      </c>
      <c r="C82" s="63" t="s">
        <v>13</v>
      </c>
      <c r="D82" s="62">
        <v>3</v>
      </c>
      <c r="E82" s="64" t="s">
        <v>65</v>
      </c>
      <c r="F82" s="42"/>
      <c r="G82" s="14"/>
      <c r="H82" s="35"/>
      <c r="I82" s="39">
        <f t="shared" si="2"/>
        <v>0</v>
      </c>
      <c r="J82" s="43">
        <f t="shared" si="3"/>
        <v>0</v>
      </c>
    </row>
    <row r="83" spans="1:10" s="5" customFormat="1" ht="12">
      <c r="A83" s="24">
        <v>75</v>
      </c>
      <c r="B83" s="25" t="s">
        <v>66</v>
      </c>
      <c r="C83" s="63" t="s">
        <v>13</v>
      </c>
      <c r="D83" s="62">
        <v>3</v>
      </c>
      <c r="E83" s="64"/>
      <c r="F83" s="42"/>
      <c r="G83" s="14"/>
      <c r="H83" s="35"/>
      <c r="I83" s="39">
        <f t="shared" si="2"/>
        <v>0</v>
      </c>
      <c r="J83" s="43">
        <f t="shared" si="3"/>
        <v>0</v>
      </c>
    </row>
    <row r="84" spans="1:10" s="5" customFormat="1" ht="12">
      <c r="A84" s="24">
        <v>76</v>
      </c>
      <c r="B84" s="25" t="s">
        <v>67</v>
      </c>
      <c r="C84" s="63" t="s">
        <v>68</v>
      </c>
      <c r="D84" s="62">
        <v>25</v>
      </c>
      <c r="E84" s="64" t="s">
        <v>69</v>
      </c>
      <c r="F84" s="42"/>
      <c r="G84" s="14"/>
      <c r="H84" s="35"/>
      <c r="I84" s="39">
        <f t="shared" si="2"/>
        <v>0</v>
      </c>
      <c r="J84" s="43">
        <f t="shared" si="3"/>
        <v>0</v>
      </c>
    </row>
    <row r="85" spans="1:10" s="5" customFormat="1" ht="12">
      <c r="A85" s="24">
        <v>77</v>
      </c>
      <c r="B85" s="26" t="s">
        <v>70</v>
      </c>
      <c r="C85" s="63" t="s">
        <v>71</v>
      </c>
      <c r="D85" s="62">
        <v>15</v>
      </c>
      <c r="E85" s="71"/>
      <c r="F85" s="44"/>
      <c r="G85" s="15"/>
      <c r="H85" s="35"/>
      <c r="I85" s="39">
        <f t="shared" si="2"/>
        <v>0</v>
      </c>
      <c r="J85" s="43">
        <f t="shared" si="3"/>
        <v>0</v>
      </c>
    </row>
    <row r="86" spans="1:10" s="5" customFormat="1" ht="12">
      <c r="A86" s="24">
        <v>78</v>
      </c>
      <c r="B86" s="26" t="s">
        <v>72</v>
      </c>
      <c r="C86" s="63" t="s">
        <v>71</v>
      </c>
      <c r="D86" s="62">
        <v>15</v>
      </c>
      <c r="E86" s="71"/>
      <c r="F86" s="44"/>
      <c r="G86" s="15"/>
      <c r="H86" s="35"/>
      <c r="I86" s="39">
        <f t="shared" si="2"/>
        <v>0</v>
      </c>
      <c r="J86" s="43">
        <f t="shared" si="3"/>
        <v>0</v>
      </c>
    </row>
    <row r="87" spans="1:10" s="5" customFormat="1" ht="12">
      <c r="A87" s="24">
        <v>79</v>
      </c>
      <c r="B87" s="28" t="s">
        <v>73</v>
      </c>
      <c r="C87" s="63" t="s">
        <v>71</v>
      </c>
      <c r="D87" s="62">
        <v>15</v>
      </c>
      <c r="E87" s="67"/>
      <c r="F87" s="46"/>
      <c r="G87" s="17"/>
      <c r="H87" s="35"/>
      <c r="I87" s="39">
        <f t="shared" si="2"/>
        <v>0</v>
      </c>
      <c r="J87" s="43">
        <f t="shared" si="3"/>
        <v>0</v>
      </c>
    </row>
    <row r="88" spans="1:10" s="5" customFormat="1" ht="12">
      <c r="A88" s="24">
        <v>80</v>
      </c>
      <c r="B88" s="25" t="s">
        <v>74</v>
      </c>
      <c r="C88" s="63" t="s">
        <v>71</v>
      </c>
      <c r="D88" s="62">
        <v>15</v>
      </c>
      <c r="E88" s="64"/>
      <c r="F88" s="42"/>
      <c r="G88" s="14"/>
      <c r="H88" s="35"/>
      <c r="I88" s="39">
        <f t="shared" si="2"/>
        <v>0</v>
      </c>
      <c r="J88" s="43">
        <f t="shared" si="3"/>
        <v>0</v>
      </c>
    </row>
    <row r="89" spans="1:10" s="5" customFormat="1" ht="12">
      <c r="A89" s="24">
        <v>81</v>
      </c>
      <c r="B89" s="25" t="s">
        <v>75</v>
      </c>
      <c r="C89" s="63" t="s">
        <v>71</v>
      </c>
      <c r="D89" s="62">
        <v>15</v>
      </c>
      <c r="E89" s="64"/>
      <c r="F89" s="42"/>
      <c r="G89" s="14"/>
      <c r="H89" s="35"/>
      <c r="I89" s="39">
        <f t="shared" si="2"/>
        <v>0</v>
      </c>
      <c r="J89" s="43">
        <f t="shared" si="3"/>
        <v>0</v>
      </c>
    </row>
    <row r="90" spans="1:10" s="5" customFormat="1" ht="12">
      <c r="A90" s="24">
        <v>82</v>
      </c>
      <c r="B90" s="25" t="s">
        <v>76</v>
      </c>
      <c r="C90" s="63" t="s">
        <v>71</v>
      </c>
      <c r="D90" s="62">
        <v>15</v>
      </c>
      <c r="E90" s="64"/>
      <c r="F90" s="42"/>
      <c r="G90" s="14"/>
      <c r="H90" s="35"/>
      <c r="I90" s="39">
        <f t="shared" si="2"/>
        <v>0</v>
      </c>
      <c r="J90" s="43">
        <f t="shared" si="3"/>
        <v>0</v>
      </c>
    </row>
    <row r="91" spans="1:10" s="5" customFormat="1" ht="36">
      <c r="A91" s="24">
        <v>83</v>
      </c>
      <c r="B91" s="61" t="s">
        <v>312</v>
      </c>
      <c r="C91" s="63" t="s">
        <v>77</v>
      </c>
      <c r="D91" s="62">
        <v>2</v>
      </c>
      <c r="E91" s="64" t="s">
        <v>78</v>
      </c>
      <c r="F91" s="42"/>
      <c r="G91" s="14"/>
      <c r="H91" s="35"/>
      <c r="I91" s="39">
        <f t="shared" si="2"/>
        <v>0</v>
      </c>
      <c r="J91" s="43">
        <f t="shared" si="3"/>
        <v>0</v>
      </c>
    </row>
    <row r="92" spans="1:10" s="5" customFormat="1" ht="12">
      <c r="A92" s="24">
        <v>84</v>
      </c>
      <c r="B92" s="25" t="s">
        <v>79</v>
      </c>
      <c r="C92" s="63" t="s">
        <v>80</v>
      </c>
      <c r="D92" s="62">
        <v>6</v>
      </c>
      <c r="E92" s="64" t="s">
        <v>81</v>
      </c>
      <c r="F92" s="42"/>
      <c r="G92" s="14"/>
      <c r="H92" s="35"/>
      <c r="I92" s="39">
        <f t="shared" si="2"/>
        <v>0</v>
      </c>
      <c r="J92" s="43">
        <f t="shared" si="3"/>
        <v>0</v>
      </c>
    </row>
    <row r="93" spans="1:10" s="5" customFormat="1" ht="12">
      <c r="A93" s="24">
        <v>85</v>
      </c>
      <c r="B93" s="25" t="s">
        <v>82</v>
      </c>
      <c r="C93" s="63" t="s">
        <v>13</v>
      </c>
      <c r="D93" s="62">
        <v>2</v>
      </c>
      <c r="E93" s="64" t="s">
        <v>65</v>
      </c>
      <c r="F93" s="42"/>
      <c r="G93" s="14"/>
      <c r="H93" s="35"/>
      <c r="I93" s="39">
        <f t="shared" si="2"/>
        <v>0</v>
      </c>
      <c r="J93" s="43">
        <f t="shared" si="3"/>
        <v>0</v>
      </c>
    </row>
    <row r="94" spans="1:10" s="5" customFormat="1" ht="12">
      <c r="A94" s="24">
        <v>86</v>
      </c>
      <c r="B94" s="25" t="s">
        <v>83</v>
      </c>
      <c r="C94" s="63" t="s">
        <v>13</v>
      </c>
      <c r="D94" s="62">
        <v>15</v>
      </c>
      <c r="E94" s="64" t="s">
        <v>37</v>
      </c>
      <c r="F94" s="42"/>
      <c r="G94" s="14"/>
      <c r="H94" s="35"/>
      <c r="I94" s="39">
        <f t="shared" si="2"/>
        <v>0</v>
      </c>
      <c r="J94" s="43">
        <f t="shared" si="3"/>
        <v>0</v>
      </c>
    </row>
    <row r="95" spans="1:10" s="5" customFormat="1" ht="24">
      <c r="A95" s="24">
        <v>87</v>
      </c>
      <c r="B95" s="25" t="s">
        <v>84</v>
      </c>
      <c r="C95" s="63" t="s">
        <v>13</v>
      </c>
      <c r="D95" s="62">
        <v>5</v>
      </c>
      <c r="E95" s="64" t="s">
        <v>85</v>
      </c>
      <c r="F95" s="42"/>
      <c r="G95" s="14"/>
      <c r="H95" s="35"/>
      <c r="I95" s="39">
        <f t="shared" si="2"/>
        <v>0</v>
      </c>
      <c r="J95" s="43">
        <f t="shared" si="3"/>
        <v>0</v>
      </c>
    </row>
    <row r="96" spans="1:10" s="5" customFormat="1" ht="12">
      <c r="A96" s="24">
        <v>88</v>
      </c>
      <c r="B96" s="25" t="s">
        <v>86</v>
      </c>
      <c r="C96" s="63" t="s">
        <v>13</v>
      </c>
      <c r="D96" s="62">
        <v>15</v>
      </c>
      <c r="E96" s="64" t="s">
        <v>37</v>
      </c>
      <c r="F96" s="42"/>
      <c r="G96" s="14"/>
      <c r="H96" s="35"/>
      <c r="I96" s="39">
        <f t="shared" si="2"/>
        <v>0</v>
      </c>
      <c r="J96" s="43">
        <f t="shared" si="3"/>
        <v>0</v>
      </c>
    </row>
    <row r="97" spans="1:10" s="5" customFormat="1" ht="24">
      <c r="A97" s="24">
        <v>89</v>
      </c>
      <c r="B97" s="25" t="s">
        <v>87</v>
      </c>
      <c r="C97" s="63" t="s">
        <v>13</v>
      </c>
      <c r="D97" s="62">
        <v>5</v>
      </c>
      <c r="E97" s="64" t="s">
        <v>85</v>
      </c>
      <c r="F97" s="42"/>
      <c r="G97" s="14"/>
      <c r="H97" s="35"/>
      <c r="I97" s="39">
        <f t="shared" si="2"/>
        <v>0</v>
      </c>
      <c r="J97" s="43">
        <f t="shared" si="3"/>
        <v>0</v>
      </c>
    </row>
    <row r="98" spans="1:10" s="5" customFormat="1" ht="12">
      <c r="A98" s="24">
        <v>90</v>
      </c>
      <c r="B98" s="25" t="s">
        <v>88</v>
      </c>
      <c r="C98" s="63" t="s">
        <v>13</v>
      </c>
      <c r="D98" s="62">
        <v>2</v>
      </c>
      <c r="E98" s="64" t="s">
        <v>89</v>
      </c>
      <c r="F98" s="42"/>
      <c r="G98" s="14"/>
      <c r="H98" s="35"/>
      <c r="I98" s="39">
        <f t="shared" si="2"/>
        <v>0</v>
      </c>
      <c r="J98" s="43">
        <f t="shared" si="3"/>
        <v>0</v>
      </c>
    </row>
    <row r="99" spans="1:10" s="5" customFormat="1" ht="24">
      <c r="A99" s="24">
        <v>91</v>
      </c>
      <c r="B99" s="28" t="s">
        <v>90</v>
      </c>
      <c r="C99" s="66" t="s">
        <v>13</v>
      </c>
      <c r="D99" s="62">
        <v>3</v>
      </c>
      <c r="E99" s="67" t="s">
        <v>91</v>
      </c>
      <c r="F99" s="46"/>
      <c r="G99" s="17"/>
      <c r="H99" s="35"/>
      <c r="I99" s="39">
        <f t="shared" si="2"/>
        <v>0</v>
      </c>
      <c r="J99" s="43">
        <f t="shared" si="3"/>
        <v>0</v>
      </c>
    </row>
    <row r="100" spans="1:10" s="5" customFormat="1" ht="12">
      <c r="A100" s="24">
        <v>92</v>
      </c>
      <c r="B100" s="28" t="s">
        <v>92</v>
      </c>
      <c r="C100" s="66" t="s">
        <v>47</v>
      </c>
      <c r="D100" s="62">
        <v>100</v>
      </c>
      <c r="E100" s="67" t="s">
        <v>81</v>
      </c>
      <c r="F100" s="46"/>
      <c r="G100" s="17"/>
      <c r="H100" s="35"/>
      <c r="I100" s="39">
        <f t="shared" si="2"/>
        <v>0</v>
      </c>
      <c r="J100" s="43">
        <f t="shared" si="3"/>
        <v>0</v>
      </c>
    </row>
    <row r="101" spans="1:10" s="5" customFormat="1" ht="12">
      <c r="A101" s="24">
        <v>93</v>
      </c>
      <c r="B101" s="28" t="s">
        <v>93</v>
      </c>
      <c r="C101" s="66" t="s">
        <v>47</v>
      </c>
      <c r="D101" s="62">
        <v>1</v>
      </c>
      <c r="E101" s="67" t="s">
        <v>94</v>
      </c>
      <c r="F101" s="46"/>
      <c r="G101" s="17"/>
      <c r="H101" s="35"/>
      <c r="I101" s="39">
        <f t="shared" si="2"/>
        <v>0</v>
      </c>
      <c r="J101" s="43">
        <f t="shared" si="3"/>
        <v>0</v>
      </c>
    </row>
    <row r="102" spans="1:10" s="5" customFormat="1" ht="12">
      <c r="A102" s="24">
        <v>94</v>
      </c>
      <c r="B102" s="28" t="s">
        <v>95</v>
      </c>
      <c r="C102" s="66" t="s">
        <v>47</v>
      </c>
      <c r="D102" s="62">
        <v>10</v>
      </c>
      <c r="E102" s="67" t="s">
        <v>96</v>
      </c>
      <c r="F102" s="46"/>
      <c r="G102" s="17"/>
      <c r="H102" s="35"/>
      <c r="I102" s="39">
        <f t="shared" si="2"/>
        <v>0</v>
      </c>
      <c r="J102" s="43">
        <f t="shared" si="3"/>
        <v>0</v>
      </c>
    </row>
    <row r="103" spans="1:10" s="5" customFormat="1" ht="12">
      <c r="A103" s="24">
        <v>95</v>
      </c>
      <c r="B103" s="28" t="s">
        <v>97</v>
      </c>
      <c r="C103" s="66" t="s">
        <v>47</v>
      </c>
      <c r="D103" s="62">
        <v>1</v>
      </c>
      <c r="E103" s="67" t="s">
        <v>98</v>
      </c>
      <c r="F103" s="46"/>
      <c r="G103" s="17"/>
      <c r="H103" s="35"/>
      <c r="I103" s="39">
        <f t="shared" si="2"/>
        <v>0</v>
      </c>
      <c r="J103" s="43">
        <f t="shared" si="3"/>
        <v>0</v>
      </c>
    </row>
    <row r="104" spans="1:10" s="5" customFormat="1" ht="12">
      <c r="A104" s="24">
        <v>96</v>
      </c>
      <c r="B104" s="25" t="s">
        <v>99</v>
      </c>
      <c r="C104" s="63" t="s">
        <v>13</v>
      </c>
      <c r="D104" s="62">
        <v>3</v>
      </c>
      <c r="E104" s="64" t="s">
        <v>100</v>
      </c>
      <c r="F104" s="42"/>
      <c r="G104" s="14"/>
      <c r="H104" s="35"/>
      <c r="I104" s="39">
        <f t="shared" si="2"/>
        <v>0</v>
      </c>
      <c r="J104" s="43">
        <f t="shared" si="3"/>
        <v>0</v>
      </c>
    </row>
    <row r="105" spans="1:10" s="5" customFormat="1" ht="12">
      <c r="A105" s="24">
        <v>97</v>
      </c>
      <c r="B105" s="25" t="s">
        <v>101</v>
      </c>
      <c r="C105" s="63" t="s">
        <v>47</v>
      </c>
      <c r="D105" s="62">
        <v>4</v>
      </c>
      <c r="E105" s="64"/>
      <c r="F105" s="42"/>
      <c r="G105" s="14"/>
      <c r="H105" s="35"/>
      <c r="I105" s="39">
        <f t="shared" si="2"/>
        <v>0</v>
      </c>
      <c r="J105" s="43">
        <f t="shared" si="3"/>
        <v>0</v>
      </c>
    </row>
    <row r="106" spans="1:10" s="5" customFormat="1" ht="12">
      <c r="A106" s="24">
        <v>98</v>
      </c>
      <c r="B106" s="25" t="s">
        <v>102</v>
      </c>
      <c r="C106" s="63" t="s">
        <v>47</v>
      </c>
      <c r="D106" s="62">
        <v>4</v>
      </c>
      <c r="E106" s="64"/>
      <c r="F106" s="42"/>
      <c r="G106" s="14"/>
      <c r="H106" s="35"/>
      <c r="I106" s="39">
        <f t="shared" si="2"/>
        <v>0</v>
      </c>
      <c r="J106" s="43">
        <f t="shared" si="3"/>
        <v>0</v>
      </c>
    </row>
    <row r="107" spans="1:10" s="5" customFormat="1" ht="12">
      <c r="A107" s="24">
        <v>99</v>
      </c>
      <c r="B107" s="25" t="s">
        <v>103</v>
      </c>
      <c r="C107" s="63" t="s">
        <v>13</v>
      </c>
      <c r="D107" s="62">
        <v>8</v>
      </c>
      <c r="E107" s="64" t="s">
        <v>65</v>
      </c>
      <c r="F107" s="42"/>
      <c r="G107" s="14"/>
      <c r="H107" s="35"/>
      <c r="I107" s="39">
        <f t="shared" si="2"/>
        <v>0</v>
      </c>
      <c r="J107" s="43">
        <f t="shared" si="3"/>
        <v>0</v>
      </c>
    </row>
    <row r="108" spans="1:10" s="5" customFormat="1" ht="12">
      <c r="A108" s="24">
        <v>100</v>
      </c>
      <c r="B108" s="25" t="s">
        <v>104</v>
      </c>
      <c r="C108" s="63" t="s">
        <v>13</v>
      </c>
      <c r="D108" s="62">
        <v>3</v>
      </c>
      <c r="E108" s="64" t="s">
        <v>65</v>
      </c>
      <c r="F108" s="42"/>
      <c r="G108" s="14"/>
      <c r="H108" s="35"/>
      <c r="I108" s="39">
        <f t="shared" si="2"/>
        <v>0</v>
      </c>
      <c r="J108" s="43">
        <f t="shared" si="3"/>
        <v>0</v>
      </c>
    </row>
    <row r="109" spans="1:10" s="5" customFormat="1" ht="12">
      <c r="A109" s="24">
        <v>101</v>
      </c>
      <c r="B109" s="25" t="s">
        <v>290</v>
      </c>
      <c r="C109" s="63" t="s">
        <v>291</v>
      </c>
      <c r="D109" s="62">
        <v>5</v>
      </c>
      <c r="E109" s="64"/>
      <c r="F109" s="42"/>
      <c r="G109" s="14"/>
      <c r="H109" s="35"/>
      <c r="I109" s="39">
        <f t="shared" si="2"/>
        <v>0</v>
      </c>
      <c r="J109" s="43">
        <f t="shared" si="3"/>
        <v>0</v>
      </c>
    </row>
    <row r="110" spans="1:10" s="5" customFormat="1" ht="12">
      <c r="A110" s="24">
        <v>102</v>
      </c>
      <c r="B110" s="25" t="s">
        <v>105</v>
      </c>
      <c r="C110" s="63" t="s">
        <v>47</v>
      </c>
      <c r="D110" s="62">
        <v>1</v>
      </c>
      <c r="E110" s="64" t="s">
        <v>106</v>
      </c>
      <c r="F110" s="42"/>
      <c r="G110" s="14"/>
      <c r="H110" s="35"/>
      <c r="I110" s="39">
        <f t="shared" si="2"/>
        <v>0</v>
      </c>
      <c r="J110" s="43">
        <f t="shared" si="3"/>
        <v>0</v>
      </c>
    </row>
    <row r="111" spans="1:10" s="5" customFormat="1" ht="24">
      <c r="A111" s="24">
        <v>103</v>
      </c>
      <c r="B111" s="25" t="s">
        <v>107</v>
      </c>
      <c r="C111" s="63" t="s">
        <v>13</v>
      </c>
      <c r="D111" s="62">
        <v>2</v>
      </c>
      <c r="E111" s="64"/>
      <c r="F111" s="42"/>
      <c r="G111" s="14"/>
      <c r="H111" s="35"/>
      <c r="I111" s="39">
        <f t="shared" si="2"/>
        <v>0</v>
      </c>
      <c r="J111" s="43">
        <f t="shared" si="3"/>
        <v>0</v>
      </c>
    </row>
    <row r="112" spans="1:10" s="5" customFormat="1" ht="12">
      <c r="A112" s="24">
        <v>104</v>
      </c>
      <c r="B112" s="25" t="s">
        <v>108</v>
      </c>
      <c r="C112" s="63" t="s">
        <v>13</v>
      </c>
      <c r="D112" s="62">
        <v>5</v>
      </c>
      <c r="E112" s="64" t="s">
        <v>65</v>
      </c>
      <c r="F112" s="42"/>
      <c r="G112" s="14"/>
      <c r="H112" s="35"/>
      <c r="I112" s="39">
        <f t="shared" si="2"/>
        <v>0</v>
      </c>
      <c r="J112" s="43">
        <f t="shared" si="3"/>
        <v>0</v>
      </c>
    </row>
    <row r="113" spans="1:10" s="5" customFormat="1" ht="24">
      <c r="A113" s="24">
        <v>105</v>
      </c>
      <c r="B113" s="25" t="s">
        <v>292</v>
      </c>
      <c r="C113" s="63" t="s">
        <v>47</v>
      </c>
      <c r="D113" s="62">
        <v>8</v>
      </c>
      <c r="E113" s="64" t="s">
        <v>293</v>
      </c>
      <c r="F113" s="42"/>
      <c r="G113" s="14"/>
      <c r="H113" s="35"/>
      <c r="I113" s="39">
        <f t="shared" si="2"/>
        <v>0</v>
      </c>
      <c r="J113" s="43">
        <f t="shared" si="3"/>
        <v>0</v>
      </c>
    </row>
    <row r="114" spans="1:10" s="5" customFormat="1" ht="12">
      <c r="A114" s="24">
        <v>106</v>
      </c>
      <c r="B114" s="25" t="s">
        <v>109</v>
      </c>
      <c r="C114" s="63" t="s">
        <v>13</v>
      </c>
      <c r="D114" s="62">
        <v>1</v>
      </c>
      <c r="E114" s="64"/>
      <c r="F114" s="42"/>
      <c r="G114" s="14"/>
      <c r="H114" s="35"/>
      <c r="I114" s="39">
        <f t="shared" si="2"/>
        <v>0</v>
      </c>
      <c r="J114" s="43">
        <f t="shared" si="3"/>
        <v>0</v>
      </c>
    </row>
    <row r="115" spans="1:10" s="5" customFormat="1" ht="24">
      <c r="A115" s="24">
        <v>107</v>
      </c>
      <c r="B115" s="61" t="s">
        <v>313</v>
      </c>
      <c r="C115" s="63" t="s">
        <v>13</v>
      </c>
      <c r="D115" s="62">
        <v>2</v>
      </c>
      <c r="E115" s="64" t="s">
        <v>314</v>
      </c>
      <c r="F115" s="42"/>
      <c r="G115" s="14"/>
      <c r="H115" s="35"/>
      <c r="I115" s="39">
        <f t="shared" si="2"/>
        <v>0</v>
      </c>
      <c r="J115" s="43">
        <f t="shared" si="3"/>
        <v>0</v>
      </c>
    </row>
    <row r="116" spans="1:10" s="5" customFormat="1" ht="24">
      <c r="A116" s="24">
        <v>108</v>
      </c>
      <c r="B116" s="61" t="s">
        <v>315</v>
      </c>
      <c r="C116" s="63" t="s">
        <v>13</v>
      </c>
      <c r="D116" s="62">
        <v>1</v>
      </c>
      <c r="E116" s="64" t="s">
        <v>316</v>
      </c>
      <c r="F116" s="42"/>
      <c r="G116" s="14"/>
      <c r="H116" s="35"/>
      <c r="I116" s="39">
        <f t="shared" si="2"/>
        <v>0</v>
      </c>
      <c r="J116" s="43">
        <f t="shared" si="3"/>
        <v>0</v>
      </c>
    </row>
    <row r="117" spans="1:10" s="5" customFormat="1" ht="12">
      <c r="A117" s="24">
        <v>109</v>
      </c>
      <c r="B117" s="25" t="s">
        <v>294</v>
      </c>
      <c r="C117" s="63" t="s">
        <v>28</v>
      </c>
      <c r="D117" s="62">
        <v>10</v>
      </c>
      <c r="E117" s="64"/>
      <c r="F117" s="42"/>
      <c r="G117" s="14"/>
      <c r="H117" s="35"/>
      <c r="I117" s="39">
        <f t="shared" si="2"/>
        <v>0</v>
      </c>
      <c r="J117" s="43">
        <f t="shared" si="3"/>
        <v>0</v>
      </c>
    </row>
    <row r="118" spans="1:10" s="5" customFormat="1" ht="12">
      <c r="A118" s="24">
        <v>110</v>
      </c>
      <c r="B118" s="25" t="s">
        <v>110</v>
      </c>
      <c r="C118" s="63" t="s">
        <v>13</v>
      </c>
      <c r="D118" s="62">
        <v>20</v>
      </c>
      <c r="E118" s="64" t="s">
        <v>65</v>
      </c>
      <c r="F118" s="42"/>
      <c r="G118" s="14"/>
      <c r="H118" s="35"/>
      <c r="I118" s="39">
        <f t="shared" si="2"/>
        <v>0</v>
      </c>
      <c r="J118" s="43">
        <f t="shared" si="3"/>
        <v>0</v>
      </c>
    </row>
    <row r="119" spans="1:10" s="5" customFormat="1" ht="12">
      <c r="A119" s="24">
        <v>111</v>
      </c>
      <c r="B119" s="25" t="s">
        <v>111</v>
      </c>
      <c r="C119" s="63" t="s">
        <v>47</v>
      </c>
      <c r="D119" s="62">
        <v>12</v>
      </c>
      <c r="E119" s="64" t="s">
        <v>112</v>
      </c>
      <c r="F119" s="42"/>
      <c r="G119" s="14"/>
      <c r="H119" s="35"/>
      <c r="I119" s="39">
        <f t="shared" si="2"/>
        <v>0</v>
      </c>
      <c r="J119" s="43">
        <f t="shared" si="3"/>
        <v>0</v>
      </c>
    </row>
    <row r="120" spans="1:10" s="5" customFormat="1" ht="12">
      <c r="A120" s="24">
        <v>112</v>
      </c>
      <c r="B120" s="25" t="s">
        <v>113</v>
      </c>
      <c r="C120" s="63" t="s">
        <v>47</v>
      </c>
      <c r="D120" s="62">
        <v>12</v>
      </c>
      <c r="E120" s="64" t="s">
        <v>112</v>
      </c>
      <c r="F120" s="42"/>
      <c r="G120" s="14"/>
      <c r="H120" s="35"/>
      <c r="I120" s="39">
        <f t="shared" si="2"/>
        <v>0</v>
      </c>
      <c r="J120" s="43">
        <f t="shared" si="3"/>
        <v>0</v>
      </c>
    </row>
    <row r="121" spans="1:10" s="5" customFormat="1" ht="12">
      <c r="A121" s="24">
        <v>113</v>
      </c>
      <c r="B121" s="26" t="s">
        <v>114</v>
      </c>
      <c r="C121" s="63" t="s">
        <v>47</v>
      </c>
      <c r="D121" s="62">
        <v>12</v>
      </c>
      <c r="E121" s="71" t="s">
        <v>112</v>
      </c>
      <c r="F121" s="44"/>
      <c r="G121" s="15"/>
      <c r="H121" s="35"/>
      <c r="I121" s="39">
        <f t="shared" si="2"/>
        <v>0</v>
      </c>
      <c r="J121" s="43">
        <f t="shared" si="3"/>
        <v>0</v>
      </c>
    </row>
    <row r="122" spans="1:10" s="5" customFormat="1" ht="12">
      <c r="A122" s="24">
        <v>114</v>
      </c>
      <c r="B122" s="28" t="s">
        <v>115</v>
      </c>
      <c r="C122" s="66" t="s">
        <v>47</v>
      </c>
      <c r="D122" s="62">
        <v>18</v>
      </c>
      <c r="E122" s="67" t="s">
        <v>112</v>
      </c>
      <c r="F122" s="46"/>
      <c r="G122" s="17"/>
      <c r="H122" s="35"/>
      <c r="I122" s="39">
        <f t="shared" si="2"/>
        <v>0</v>
      </c>
      <c r="J122" s="43">
        <f t="shared" si="3"/>
        <v>0</v>
      </c>
    </row>
    <row r="123" spans="1:10" s="5" customFormat="1" ht="12">
      <c r="A123" s="24">
        <v>115</v>
      </c>
      <c r="B123" s="28" t="s">
        <v>116</v>
      </c>
      <c r="C123" s="66" t="s">
        <v>47</v>
      </c>
      <c r="D123" s="62">
        <v>6</v>
      </c>
      <c r="E123" s="67" t="s">
        <v>117</v>
      </c>
      <c r="F123" s="46"/>
      <c r="G123" s="17"/>
      <c r="H123" s="35"/>
      <c r="I123" s="39">
        <f t="shared" si="2"/>
        <v>0</v>
      </c>
      <c r="J123" s="43">
        <f t="shared" si="3"/>
        <v>0</v>
      </c>
    </row>
    <row r="124" spans="1:10" s="5" customFormat="1" ht="12">
      <c r="A124" s="24">
        <v>116</v>
      </c>
      <c r="B124" s="28" t="s">
        <v>118</v>
      </c>
      <c r="C124" s="66" t="s">
        <v>47</v>
      </c>
      <c r="D124" s="62">
        <v>18</v>
      </c>
      <c r="E124" s="67" t="s">
        <v>112</v>
      </c>
      <c r="F124" s="46"/>
      <c r="G124" s="17"/>
      <c r="H124" s="35"/>
      <c r="I124" s="39">
        <f t="shared" si="2"/>
        <v>0</v>
      </c>
      <c r="J124" s="43">
        <f t="shared" si="3"/>
        <v>0</v>
      </c>
    </row>
    <row r="125" spans="1:10" s="5" customFormat="1" ht="12">
      <c r="A125" s="24">
        <v>117</v>
      </c>
      <c r="B125" s="25" t="s">
        <v>119</v>
      </c>
      <c r="C125" s="63" t="s">
        <v>47</v>
      </c>
      <c r="D125" s="62">
        <v>12</v>
      </c>
      <c r="E125" s="64" t="s">
        <v>112</v>
      </c>
      <c r="F125" s="42"/>
      <c r="G125" s="14"/>
      <c r="H125" s="35"/>
      <c r="I125" s="39">
        <f t="shared" si="2"/>
        <v>0</v>
      </c>
      <c r="J125" s="43">
        <f t="shared" si="3"/>
        <v>0</v>
      </c>
    </row>
    <row r="126" spans="1:10" s="5" customFormat="1" ht="12">
      <c r="A126" s="24">
        <v>118</v>
      </c>
      <c r="B126" s="27" t="s">
        <v>120</v>
      </c>
      <c r="C126" s="72" t="s">
        <v>47</v>
      </c>
      <c r="D126" s="62">
        <v>20</v>
      </c>
      <c r="E126" s="73" t="s">
        <v>112</v>
      </c>
      <c r="F126" s="45"/>
      <c r="G126" s="16"/>
      <c r="H126" s="35"/>
      <c r="I126" s="39">
        <f t="shared" si="2"/>
        <v>0</v>
      </c>
      <c r="J126" s="43">
        <f t="shared" si="3"/>
        <v>0</v>
      </c>
    </row>
    <row r="127" spans="1:10" s="5" customFormat="1" ht="12">
      <c r="A127" s="24">
        <v>119</v>
      </c>
      <c r="B127" s="25" t="s">
        <v>121</v>
      </c>
      <c r="C127" s="63" t="s">
        <v>47</v>
      </c>
      <c r="D127" s="62">
        <v>10</v>
      </c>
      <c r="E127" s="64" t="s">
        <v>112</v>
      </c>
      <c r="F127" s="42"/>
      <c r="G127" s="14"/>
      <c r="H127" s="35"/>
      <c r="I127" s="39">
        <f t="shared" si="2"/>
        <v>0</v>
      </c>
      <c r="J127" s="43">
        <f t="shared" si="3"/>
        <v>0</v>
      </c>
    </row>
    <row r="128" spans="1:10" s="5" customFormat="1" ht="12">
      <c r="A128" s="24">
        <v>120</v>
      </c>
      <c r="B128" s="25" t="s">
        <v>122</v>
      </c>
      <c r="C128" s="63" t="s">
        <v>47</v>
      </c>
      <c r="D128" s="62">
        <v>7</v>
      </c>
      <c r="E128" s="64" t="s">
        <v>112</v>
      </c>
      <c r="F128" s="42"/>
      <c r="G128" s="14"/>
      <c r="H128" s="35"/>
      <c r="I128" s="39">
        <f t="shared" si="2"/>
        <v>0</v>
      </c>
      <c r="J128" s="43">
        <f t="shared" si="3"/>
        <v>0</v>
      </c>
    </row>
    <row r="129" spans="1:10" s="5" customFormat="1" ht="12">
      <c r="A129" s="24">
        <v>121</v>
      </c>
      <c r="B129" s="25" t="s">
        <v>123</v>
      </c>
      <c r="C129" s="63" t="s">
        <v>13</v>
      </c>
      <c r="D129" s="62">
        <v>2</v>
      </c>
      <c r="E129" s="64"/>
      <c r="F129" s="42"/>
      <c r="G129" s="14"/>
      <c r="H129" s="35"/>
      <c r="I129" s="39">
        <f t="shared" si="2"/>
        <v>0</v>
      </c>
      <c r="J129" s="43">
        <f t="shared" si="3"/>
        <v>0</v>
      </c>
    </row>
    <row r="130" spans="1:10" s="5" customFormat="1" ht="12">
      <c r="A130" s="24">
        <v>122</v>
      </c>
      <c r="B130" s="25" t="s">
        <v>124</v>
      </c>
      <c r="C130" s="63" t="s">
        <v>13</v>
      </c>
      <c r="D130" s="62">
        <v>4</v>
      </c>
      <c r="E130" s="64" t="s">
        <v>125</v>
      </c>
      <c r="F130" s="42"/>
      <c r="G130" s="14"/>
      <c r="H130" s="35"/>
      <c r="I130" s="39">
        <f t="shared" si="2"/>
        <v>0</v>
      </c>
      <c r="J130" s="43">
        <f t="shared" si="3"/>
        <v>0</v>
      </c>
    </row>
    <row r="131" spans="1:10" s="5" customFormat="1" ht="24">
      <c r="A131" s="24">
        <v>123</v>
      </c>
      <c r="B131" s="25" t="s">
        <v>126</v>
      </c>
      <c r="C131" s="63" t="s">
        <v>13</v>
      </c>
      <c r="D131" s="62">
        <v>2</v>
      </c>
      <c r="E131" s="64" t="s">
        <v>127</v>
      </c>
      <c r="F131" s="42"/>
      <c r="G131" s="14"/>
      <c r="H131" s="35"/>
      <c r="I131" s="39">
        <f t="shared" si="2"/>
        <v>0</v>
      </c>
      <c r="J131" s="43">
        <f t="shared" si="3"/>
        <v>0</v>
      </c>
    </row>
    <row r="132" spans="1:10" s="5" customFormat="1" ht="12">
      <c r="A132" s="24">
        <v>124</v>
      </c>
      <c r="B132" s="26" t="s">
        <v>128</v>
      </c>
      <c r="C132" s="63" t="s">
        <v>13</v>
      </c>
      <c r="D132" s="62">
        <v>3</v>
      </c>
      <c r="E132" s="64" t="s">
        <v>129</v>
      </c>
      <c r="F132" s="42"/>
      <c r="G132" s="14"/>
      <c r="H132" s="35"/>
      <c r="I132" s="39">
        <f t="shared" si="2"/>
        <v>0</v>
      </c>
      <c r="J132" s="43">
        <f t="shared" si="3"/>
        <v>0</v>
      </c>
    </row>
    <row r="133" spans="1:10" s="5" customFormat="1" ht="24">
      <c r="A133" s="24">
        <v>125</v>
      </c>
      <c r="B133" s="25" t="s">
        <v>130</v>
      </c>
      <c r="C133" s="63" t="s">
        <v>13</v>
      </c>
      <c r="D133" s="62">
        <v>4</v>
      </c>
      <c r="E133" s="64" t="s">
        <v>65</v>
      </c>
      <c r="F133" s="42"/>
      <c r="G133" s="14"/>
      <c r="H133" s="35"/>
      <c r="I133" s="39">
        <f t="shared" si="2"/>
        <v>0</v>
      </c>
      <c r="J133" s="43">
        <f t="shared" si="3"/>
        <v>0</v>
      </c>
    </row>
    <row r="134" spans="1:10" s="5" customFormat="1" ht="24">
      <c r="A134" s="24">
        <v>126</v>
      </c>
      <c r="B134" s="25" t="s">
        <v>131</v>
      </c>
      <c r="C134" s="63" t="s">
        <v>13</v>
      </c>
      <c r="D134" s="62">
        <v>20</v>
      </c>
      <c r="E134" s="64" t="s">
        <v>132</v>
      </c>
      <c r="F134" s="42"/>
      <c r="G134" s="14"/>
      <c r="H134" s="35"/>
      <c r="I134" s="39">
        <f t="shared" si="2"/>
        <v>0</v>
      </c>
      <c r="J134" s="43">
        <f t="shared" si="3"/>
        <v>0</v>
      </c>
    </row>
    <row r="135" spans="1:10" s="5" customFormat="1" ht="12">
      <c r="A135" s="24">
        <v>127</v>
      </c>
      <c r="B135" s="25" t="s">
        <v>133</v>
      </c>
      <c r="C135" s="63" t="s">
        <v>13</v>
      </c>
      <c r="D135" s="62">
        <v>1</v>
      </c>
      <c r="E135" s="64" t="s">
        <v>134</v>
      </c>
      <c r="F135" s="42"/>
      <c r="G135" s="14"/>
      <c r="H135" s="35"/>
      <c r="I135" s="39">
        <f t="shared" si="2"/>
        <v>0</v>
      </c>
      <c r="J135" s="43">
        <f t="shared" si="3"/>
        <v>0</v>
      </c>
    </row>
    <row r="136" spans="1:10" s="5" customFormat="1" ht="12">
      <c r="A136" s="24">
        <v>128</v>
      </c>
      <c r="B136" s="25" t="s">
        <v>135</v>
      </c>
      <c r="C136" s="63" t="s">
        <v>47</v>
      </c>
      <c r="D136" s="62">
        <v>1</v>
      </c>
      <c r="E136" s="64" t="s">
        <v>136</v>
      </c>
      <c r="F136" s="42"/>
      <c r="G136" s="14"/>
      <c r="H136" s="35"/>
      <c r="I136" s="39">
        <f t="shared" si="2"/>
        <v>0</v>
      </c>
      <c r="J136" s="43">
        <f t="shared" si="3"/>
        <v>0</v>
      </c>
    </row>
    <row r="137" spans="1:10" s="5" customFormat="1" ht="12">
      <c r="A137" s="24">
        <v>129</v>
      </c>
      <c r="B137" s="25" t="s">
        <v>137</v>
      </c>
      <c r="C137" s="63" t="s">
        <v>6</v>
      </c>
      <c r="D137" s="62">
        <v>5</v>
      </c>
      <c r="E137" s="64"/>
      <c r="F137" s="42"/>
      <c r="G137" s="14"/>
      <c r="H137" s="35"/>
      <c r="I137" s="39">
        <f t="shared" si="2"/>
        <v>0</v>
      </c>
      <c r="J137" s="43">
        <f t="shared" si="3"/>
        <v>0</v>
      </c>
    </row>
    <row r="138" spans="1:10" s="5" customFormat="1" ht="12">
      <c r="A138" s="24">
        <v>130</v>
      </c>
      <c r="B138" s="25" t="s">
        <v>138</v>
      </c>
      <c r="C138" s="63" t="s">
        <v>13</v>
      </c>
      <c r="D138" s="62">
        <v>12</v>
      </c>
      <c r="E138" s="64"/>
      <c r="F138" s="42"/>
      <c r="G138" s="14"/>
      <c r="H138" s="35"/>
      <c r="I138" s="39">
        <f aca="true" t="shared" si="4" ref="I138:I201">H138*16%</f>
        <v>0</v>
      </c>
      <c r="J138" s="43">
        <f aca="true" t="shared" si="5" ref="J138:J201">(H138+I138)*D138</f>
        <v>0</v>
      </c>
    </row>
    <row r="139" spans="1:10" s="5" customFormat="1" ht="12">
      <c r="A139" s="24">
        <v>131</v>
      </c>
      <c r="B139" s="25" t="s">
        <v>139</v>
      </c>
      <c r="C139" s="63" t="s">
        <v>13</v>
      </c>
      <c r="D139" s="62">
        <v>10</v>
      </c>
      <c r="E139" s="64"/>
      <c r="F139" s="42"/>
      <c r="G139" s="14"/>
      <c r="H139" s="35"/>
      <c r="I139" s="39">
        <f t="shared" si="4"/>
        <v>0</v>
      </c>
      <c r="J139" s="43">
        <f t="shared" si="5"/>
        <v>0</v>
      </c>
    </row>
    <row r="140" spans="1:10" s="5" customFormat="1" ht="12">
      <c r="A140" s="24">
        <v>132</v>
      </c>
      <c r="B140" s="25" t="s">
        <v>140</v>
      </c>
      <c r="C140" s="63" t="s">
        <v>13</v>
      </c>
      <c r="D140" s="62">
        <v>10</v>
      </c>
      <c r="E140" s="64"/>
      <c r="F140" s="42"/>
      <c r="G140" s="14"/>
      <c r="H140" s="35"/>
      <c r="I140" s="39">
        <f t="shared" si="4"/>
        <v>0</v>
      </c>
      <c r="J140" s="43">
        <f t="shared" si="5"/>
        <v>0</v>
      </c>
    </row>
    <row r="141" spans="1:10" s="5" customFormat="1" ht="12">
      <c r="A141" s="24">
        <v>133</v>
      </c>
      <c r="B141" s="25" t="s">
        <v>141</v>
      </c>
      <c r="C141" s="63" t="s">
        <v>13</v>
      </c>
      <c r="D141" s="62">
        <v>10</v>
      </c>
      <c r="E141" s="64"/>
      <c r="F141" s="42"/>
      <c r="G141" s="14"/>
      <c r="H141" s="35"/>
      <c r="I141" s="39">
        <f t="shared" si="4"/>
        <v>0</v>
      </c>
      <c r="J141" s="43">
        <f t="shared" si="5"/>
        <v>0</v>
      </c>
    </row>
    <row r="142" spans="1:10" s="5" customFormat="1" ht="12">
      <c r="A142" s="24">
        <v>134</v>
      </c>
      <c r="B142" s="25" t="s">
        <v>142</v>
      </c>
      <c r="C142" s="63" t="s">
        <v>13</v>
      </c>
      <c r="D142" s="62">
        <v>10</v>
      </c>
      <c r="E142" s="64"/>
      <c r="F142" s="42"/>
      <c r="G142" s="14"/>
      <c r="H142" s="35"/>
      <c r="I142" s="39">
        <f t="shared" si="4"/>
        <v>0</v>
      </c>
      <c r="J142" s="43">
        <f t="shared" si="5"/>
        <v>0</v>
      </c>
    </row>
    <row r="143" spans="1:10" s="5" customFormat="1" ht="12">
      <c r="A143" s="24">
        <v>135</v>
      </c>
      <c r="B143" s="25" t="s">
        <v>143</v>
      </c>
      <c r="C143" s="63" t="s">
        <v>13</v>
      </c>
      <c r="D143" s="62">
        <v>10</v>
      </c>
      <c r="E143" s="64"/>
      <c r="F143" s="42"/>
      <c r="G143" s="14"/>
      <c r="H143" s="35"/>
      <c r="I143" s="39">
        <f t="shared" si="4"/>
        <v>0</v>
      </c>
      <c r="J143" s="43">
        <f t="shared" si="5"/>
        <v>0</v>
      </c>
    </row>
    <row r="144" spans="1:10" s="5" customFormat="1" ht="12">
      <c r="A144" s="24">
        <v>136</v>
      </c>
      <c r="B144" s="25" t="s">
        <v>144</v>
      </c>
      <c r="C144" s="63" t="s">
        <v>145</v>
      </c>
      <c r="D144" s="62">
        <v>25</v>
      </c>
      <c r="E144" s="64"/>
      <c r="F144" s="42"/>
      <c r="G144" s="14"/>
      <c r="H144" s="35"/>
      <c r="I144" s="39">
        <f t="shared" si="4"/>
        <v>0</v>
      </c>
      <c r="J144" s="43">
        <f t="shared" si="5"/>
        <v>0</v>
      </c>
    </row>
    <row r="145" spans="1:10" s="5" customFormat="1" ht="12">
      <c r="A145" s="24">
        <v>137</v>
      </c>
      <c r="B145" s="25" t="s">
        <v>146</v>
      </c>
      <c r="C145" s="63" t="s">
        <v>145</v>
      </c>
      <c r="D145" s="62">
        <v>25</v>
      </c>
      <c r="E145" s="64"/>
      <c r="F145" s="42"/>
      <c r="G145" s="14"/>
      <c r="H145" s="35"/>
      <c r="I145" s="39">
        <f t="shared" si="4"/>
        <v>0</v>
      </c>
      <c r="J145" s="43">
        <f t="shared" si="5"/>
        <v>0</v>
      </c>
    </row>
    <row r="146" spans="1:10" s="5" customFormat="1" ht="12">
      <c r="A146" s="24">
        <v>138</v>
      </c>
      <c r="B146" s="25" t="s">
        <v>147</v>
      </c>
      <c r="C146" s="63" t="s">
        <v>145</v>
      </c>
      <c r="D146" s="62">
        <v>25</v>
      </c>
      <c r="E146" s="64"/>
      <c r="F146" s="42"/>
      <c r="G146" s="14"/>
      <c r="H146" s="35"/>
      <c r="I146" s="39">
        <f t="shared" si="4"/>
        <v>0</v>
      </c>
      <c r="J146" s="43">
        <f t="shared" si="5"/>
        <v>0</v>
      </c>
    </row>
    <row r="147" spans="1:10" s="5" customFormat="1" ht="12">
      <c r="A147" s="24">
        <v>139</v>
      </c>
      <c r="B147" s="26" t="s">
        <v>148</v>
      </c>
      <c r="C147" s="63" t="s">
        <v>145</v>
      </c>
      <c r="D147" s="62">
        <v>25</v>
      </c>
      <c r="E147" s="64"/>
      <c r="F147" s="42"/>
      <c r="G147" s="14"/>
      <c r="H147" s="35"/>
      <c r="I147" s="39">
        <f t="shared" si="4"/>
        <v>0</v>
      </c>
      <c r="J147" s="43">
        <f t="shared" si="5"/>
        <v>0</v>
      </c>
    </row>
    <row r="148" spans="1:10" s="5" customFormat="1" ht="12">
      <c r="A148" s="24">
        <v>140</v>
      </c>
      <c r="B148" s="26" t="s">
        <v>149</v>
      </c>
      <c r="C148" s="63" t="s">
        <v>145</v>
      </c>
      <c r="D148" s="62">
        <v>25</v>
      </c>
      <c r="E148" s="71"/>
      <c r="F148" s="44"/>
      <c r="G148" s="15"/>
      <c r="H148" s="35"/>
      <c r="I148" s="39">
        <f t="shared" si="4"/>
        <v>0</v>
      </c>
      <c r="J148" s="43">
        <f t="shared" si="5"/>
        <v>0</v>
      </c>
    </row>
    <row r="149" spans="1:10" s="5" customFormat="1" ht="12">
      <c r="A149" s="24">
        <v>141</v>
      </c>
      <c r="B149" s="25" t="s">
        <v>150</v>
      </c>
      <c r="C149" s="63" t="s">
        <v>16</v>
      </c>
      <c r="D149" s="62">
        <v>37</v>
      </c>
      <c r="E149" s="64"/>
      <c r="F149" s="42"/>
      <c r="G149" s="14"/>
      <c r="H149" s="35"/>
      <c r="I149" s="39">
        <f t="shared" si="4"/>
        <v>0</v>
      </c>
      <c r="J149" s="43">
        <f t="shared" si="5"/>
        <v>0</v>
      </c>
    </row>
    <row r="150" spans="1:10" s="5" customFormat="1" ht="12">
      <c r="A150" s="24">
        <v>142</v>
      </c>
      <c r="B150" s="25" t="s">
        <v>151</v>
      </c>
      <c r="C150" s="63" t="s">
        <v>16</v>
      </c>
      <c r="D150" s="62">
        <v>37</v>
      </c>
      <c r="E150" s="64"/>
      <c r="F150" s="42"/>
      <c r="G150" s="14"/>
      <c r="H150" s="35"/>
      <c r="I150" s="39">
        <f t="shared" si="4"/>
        <v>0</v>
      </c>
      <c r="J150" s="43">
        <f t="shared" si="5"/>
        <v>0</v>
      </c>
    </row>
    <row r="151" spans="1:10" s="5" customFormat="1" ht="12">
      <c r="A151" s="24">
        <v>143</v>
      </c>
      <c r="B151" s="28" t="s">
        <v>152</v>
      </c>
      <c r="C151" s="63" t="s">
        <v>16</v>
      </c>
      <c r="D151" s="62">
        <v>37</v>
      </c>
      <c r="E151" s="67"/>
      <c r="F151" s="46"/>
      <c r="G151" s="17"/>
      <c r="H151" s="35"/>
      <c r="I151" s="39">
        <f t="shared" si="4"/>
        <v>0</v>
      </c>
      <c r="J151" s="43">
        <f t="shared" si="5"/>
        <v>0</v>
      </c>
    </row>
    <row r="152" spans="1:10" s="5" customFormat="1" ht="24">
      <c r="A152" s="24">
        <v>144</v>
      </c>
      <c r="B152" s="25" t="s">
        <v>153</v>
      </c>
      <c r="C152" s="63" t="s">
        <v>47</v>
      </c>
      <c r="D152" s="62">
        <v>2</v>
      </c>
      <c r="E152" s="64" t="s">
        <v>154</v>
      </c>
      <c r="F152" s="42"/>
      <c r="G152" s="14"/>
      <c r="H152" s="35"/>
      <c r="I152" s="39">
        <f t="shared" si="4"/>
        <v>0</v>
      </c>
      <c r="J152" s="43">
        <f t="shared" si="5"/>
        <v>0</v>
      </c>
    </row>
    <row r="153" spans="1:10" s="5" customFormat="1" ht="12">
      <c r="A153" s="24">
        <v>145</v>
      </c>
      <c r="B153" s="25" t="s">
        <v>155</v>
      </c>
      <c r="C153" s="63" t="s">
        <v>13</v>
      </c>
      <c r="D153" s="62">
        <v>5</v>
      </c>
      <c r="E153" s="64" t="s">
        <v>156</v>
      </c>
      <c r="F153" s="42"/>
      <c r="G153" s="14"/>
      <c r="H153" s="35"/>
      <c r="I153" s="39">
        <f t="shared" si="4"/>
        <v>0</v>
      </c>
      <c r="J153" s="43">
        <f t="shared" si="5"/>
        <v>0</v>
      </c>
    </row>
    <row r="154" spans="1:10" s="5" customFormat="1" ht="12">
      <c r="A154" s="24">
        <v>146</v>
      </c>
      <c r="B154" s="25" t="s">
        <v>157</v>
      </c>
      <c r="C154" s="63" t="s">
        <v>13</v>
      </c>
      <c r="D154" s="62">
        <v>5</v>
      </c>
      <c r="E154" s="64" t="s">
        <v>156</v>
      </c>
      <c r="F154" s="42"/>
      <c r="G154" s="14"/>
      <c r="H154" s="35"/>
      <c r="I154" s="39">
        <f t="shared" si="4"/>
        <v>0</v>
      </c>
      <c r="J154" s="43">
        <f t="shared" si="5"/>
        <v>0</v>
      </c>
    </row>
    <row r="155" spans="1:10" s="5" customFormat="1" ht="12">
      <c r="A155" s="24">
        <v>147</v>
      </c>
      <c r="B155" s="25" t="s">
        <v>158</v>
      </c>
      <c r="C155" s="63" t="s">
        <v>13</v>
      </c>
      <c r="D155" s="62">
        <v>5</v>
      </c>
      <c r="E155" s="64" t="s">
        <v>156</v>
      </c>
      <c r="F155" s="42"/>
      <c r="G155" s="14"/>
      <c r="H155" s="35"/>
      <c r="I155" s="39">
        <f t="shared" si="4"/>
        <v>0</v>
      </c>
      <c r="J155" s="43">
        <f t="shared" si="5"/>
        <v>0</v>
      </c>
    </row>
    <row r="156" spans="1:10" s="5" customFormat="1" ht="12">
      <c r="A156" s="24">
        <v>148</v>
      </c>
      <c r="B156" s="25" t="s">
        <v>159</v>
      </c>
      <c r="C156" s="63" t="s">
        <v>47</v>
      </c>
      <c r="D156" s="62">
        <v>5</v>
      </c>
      <c r="E156" s="64" t="s">
        <v>160</v>
      </c>
      <c r="F156" s="42"/>
      <c r="G156" s="14"/>
      <c r="H156" s="35"/>
      <c r="I156" s="39">
        <f t="shared" si="4"/>
        <v>0</v>
      </c>
      <c r="J156" s="43">
        <f t="shared" si="5"/>
        <v>0</v>
      </c>
    </row>
    <row r="157" spans="1:10" s="5" customFormat="1" ht="12">
      <c r="A157" s="24">
        <v>149</v>
      </c>
      <c r="B157" s="26" t="s">
        <v>161</v>
      </c>
      <c r="C157" s="63" t="s">
        <v>13</v>
      </c>
      <c r="D157" s="62">
        <v>2</v>
      </c>
      <c r="E157" s="71" t="s">
        <v>162</v>
      </c>
      <c r="F157" s="44"/>
      <c r="G157" s="15"/>
      <c r="H157" s="35"/>
      <c r="I157" s="39">
        <f t="shared" si="4"/>
        <v>0</v>
      </c>
      <c r="J157" s="43">
        <f t="shared" si="5"/>
        <v>0</v>
      </c>
    </row>
    <row r="158" spans="1:10" s="5" customFormat="1" ht="12">
      <c r="A158" s="24">
        <v>150</v>
      </c>
      <c r="B158" s="25" t="s">
        <v>163</v>
      </c>
      <c r="C158" s="63" t="s">
        <v>47</v>
      </c>
      <c r="D158" s="62">
        <v>5</v>
      </c>
      <c r="E158" s="64" t="s">
        <v>164</v>
      </c>
      <c r="F158" s="42"/>
      <c r="G158" s="14"/>
      <c r="H158" s="35"/>
      <c r="I158" s="39">
        <f t="shared" si="4"/>
        <v>0</v>
      </c>
      <c r="J158" s="43">
        <f t="shared" si="5"/>
        <v>0</v>
      </c>
    </row>
    <row r="159" spans="1:10" s="5" customFormat="1" ht="15" customHeight="1">
      <c r="A159" s="24">
        <v>151</v>
      </c>
      <c r="B159" s="25" t="s">
        <v>165</v>
      </c>
      <c r="C159" s="63" t="s">
        <v>166</v>
      </c>
      <c r="D159" s="62">
        <v>1</v>
      </c>
      <c r="E159" s="64"/>
      <c r="F159" s="42"/>
      <c r="G159" s="14"/>
      <c r="H159" s="35"/>
      <c r="I159" s="39">
        <f t="shared" si="4"/>
        <v>0</v>
      </c>
      <c r="J159" s="43">
        <f t="shared" si="5"/>
        <v>0</v>
      </c>
    </row>
    <row r="160" spans="1:10" s="5" customFormat="1" ht="24">
      <c r="A160" s="24">
        <v>152</v>
      </c>
      <c r="B160" s="28" t="s">
        <v>167</v>
      </c>
      <c r="C160" s="66" t="s">
        <v>168</v>
      </c>
      <c r="D160" s="62">
        <v>5</v>
      </c>
      <c r="E160" s="67" t="s">
        <v>169</v>
      </c>
      <c r="F160" s="46"/>
      <c r="G160" s="17"/>
      <c r="H160" s="35"/>
      <c r="I160" s="39">
        <f t="shared" si="4"/>
        <v>0</v>
      </c>
      <c r="J160" s="43">
        <f t="shared" si="5"/>
        <v>0</v>
      </c>
    </row>
    <row r="161" spans="1:10" s="5" customFormat="1" ht="24">
      <c r="A161" s="24">
        <v>153</v>
      </c>
      <c r="B161" s="25" t="s">
        <v>295</v>
      </c>
      <c r="C161" s="63" t="s">
        <v>13</v>
      </c>
      <c r="D161" s="62">
        <v>10</v>
      </c>
      <c r="E161" s="64" t="s">
        <v>296</v>
      </c>
      <c r="F161" s="42"/>
      <c r="G161" s="14"/>
      <c r="H161" s="35"/>
      <c r="I161" s="39">
        <f t="shared" si="4"/>
        <v>0</v>
      </c>
      <c r="J161" s="43">
        <f t="shared" si="5"/>
        <v>0</v>
      </c>
    </row>
    <row r="162" spans="1:10" s="5" customFormat="1" ht="12">
      <c r="A162" s="24">
        <v>154</v>
      </c>
      <c r="B162" s="26" t="s">
        <v>170</v>
      </c>
      <c r="C162" s="63" t="s">
        <v>47</v>
      </c>
      <c r="D162" s="62">
        <v>1</v>
      </c>
      <c r="E162" s="64" t="s">
        <v>171</v>
      </c>
      <c r="F162" s="42"/>
      <c r="G162" s="14"/>
      <c r="H162" s="35"/>
      <c r="I162" s="39">
        <f t="shared" si="4"/>
        <v>0</v>
      </c>
      <c r="J162" s="43">
        <f t="shared" si="5"/>
        <v>0</v>
      </c>
    </row>
    <row r="163" spans="1:10" s="5" customFormat="1" ht="12">
      <c r="A163" s="24">
        <v>155</v>
      </c>
      <c r="B163" s="25" t="s">
        <v>172</v>
      </c>
      <c r="C163" s="63" t="s">
        <v>47</v>
      </c>
      <c r="D163" s="62">
        <v>1</v>
      </c>
      <c r="E163" s="64"/>
      <c r="F163" s="42"/>
      <c r="G163" s="14"/>
      <c r="H163" s="35"/>
      <c r="I163" s="39">
        <f t="shared" si="4"/>
        <v>0</v>
      </c>
      <c r="J163" s="43">
        <f t="shared" si="5"/>
        <v>0</v>
      </c>
    </row>
    <row r="164" spans="1:10" s="5" customFormat="1" ht="24">
      <c r="A164" s="24">
        <v>156</v>
      </c>
      <c r="B164" s="25" t="s">
        <v>173</v>
      </c>
      <c r="C164" s="63" t="s">
        <v>174</v>
      </c>
      <c r="D164" s="62">
        <v>12</v>
      </c>
      <c r="E164" s="64"/>
      <c r="F164" s="42"/>
      <c r="G164" s="14"/>
      <c r="H164" s="35"/>
      <c r="I164" s="39">
        <f t="shared" si="4"/>
        <v>0</v>
      </c>
      <c r="J164" s="43">
        <f t="shared" si="5"/>
        <v>0</v>
      </c>
    </row>
    <row r="165" spans="1:10" s="5" customFormat="1" ht="12">
      <c r="A165" s="24">
        <v>157</v>
      </c>
      <c r="B165" s="25" t="s">
        <v>297</v>
      </c>
      <c r="C165" s="63" t="s">
        <v>13</v>
      </c>
      <c r="D165" s="62">
        <v>1</v>
      </c>
      <c r="E165" s="64" t="s">
        <v>125</v>
      </c>
      <c r="F165" s="42"/>
      <c r="G165" s="14"/>
      <c r="H165" s="35"/>
      <c r="I165" s="39">
        <f t="shared" si="4"/>
        <v>0</v>
      </c>
      <c r="J165" s="43">
        <f t="shared" si="5"/>
        <v>0</v>
      </c>
    </row>
    <row r="166" spans="1:10" s="5" customFormat="1" ht="36">
      <c r="A166" s="24">
        <v>158</v>
      </c>
      <c r="B166" s="65" t="s">
        <v>317</v>
      </c>
      <c r="C166" s="66" t="s">
        <v>325</v>
      </c>
      <c r="D166" s="62">
        <v>1</v>
      </c>
      <c r="E166" s="67"/>
      <c r="F166" s="46"/>
      <c r="G166" s="17"/>
      <c r="H166" s="35"/>
      <c r="I166" s="39">
        <f t="shared" si="4"/>
        <v>0</v>
      </c>
      <c r="J166" s="43">
        <f t="shared" si="5"/>
        <v>0</v>
      </c>
    </row>
    <row r="167" spans="1:10" s="5" customFormat="1" ht="24">
      <c r="A167" s="24">
        <v>159</v>
      </c>
      <c r="B167" s="25" t="s">
        <v>175</v>
      </c>
      <c r="C167" s="63" t="s">
        <v>13</v>
      </c>
      <c r="D167" s="62">
        <v>1</v>
      </c>
      <c r="E167" s="64" t="s">
        <v>176</v>
      </c>
      <c r="F167" s="42"/>
      <c r="G167" s="14"/>
      <c r="H167" s="35"/>
      <c r="I167" s="39">
        <f t="shared" si="4"/>
        <v>0</v>
      </c>
      <c r="J167" s="43">
        <f t="shared" si="5"/>
        <v>0</v>
      </c>
    </row>
    <row r="168" spans="1:10" s="5" customFormat="1" ht="24">
      <c r="A168" s="24">
        <v>160</v>
      </c>
      <c r="B168" s="28" t="s">
        <v>177</v>
      </c>
      <c r="C168" s="66" t="s">
        <v>13</v>
      </c>
      <c r="D168" s="62">
        <v>1</v>
      </c>
      <c r="E168" s="67"/>
      <c r="F168" s="46"/>
      <c r="G168" s="17"/>
      <c r="H168" s="35"/>
      <c r="I168" s="39">
        <f t="shared" si="4"/>
        <v>0</v>
      </c>
      <c r="J168" s="43">
        <f t="shared" si="5"/>
        <v>0</v>
      </c>
    </row>
    <row r="169" spans="1:10" s="5" customFormat="1" ht="24">
      <c r="A169" s="24">
        <v>161</v>
      </c>
      <c r="B169" s="28" t="s">
        <v>178</v>
      </c>
      <c r="C169" s="66" t="s">
        <v>13</v>
      </c>
      <c r="D169" s="62">
        <v>1</v>
      </c>
      <c r="E169" s="67"/>
      <c r="F169" s="46"/>
      <c r="G169" s="17"/>
      <c r="H169" s="35"/>
      <c r="I169" s="39">
        <f t="shared" si="4"/>
        <v>0</v>
      </c>
      <c r="J169" s="43">
        <f t="shared" si="5"/>
        <v>0</v>
      </c>
    </row>
    <row r="170" spans="1:10" s="5" customFormat="1" ht="12">
      <c r="A170" s="24">
        <v>162</v>
      </c>
      <c r="B170" s="28" t="s">
        <v>179</v>
      </c>
      <c r="C170" s="66" t="s">
        <v>13</v>
      </c>
      <c r="D170" s="62">
        <v>1</v>
      </c>
      <c r="E170" s="67"/>
      <c r="F170" s="46"/>
      <c r="G170" s="17"/>
      <c r="H170" s="35"/>
      <c r="I170" s="39">
        <f t="shared" si="4"/>
        <v>0</v>
      </c>
      <c r="J170" s="43">
        <f t="shared" si="5"/>
        <v>0</v>
      </c>
    </row>
    <row r="171" spans="1:10" s="5" customFormat="1" ht="24">
      <c r="A171" s="24">
        <v>163</v>
      </c>
      <c r="B171" s="26" t="s">
        <v>180</v>
      </c>
      <c r="C171" s="63" t="s">
        <v>13</v>
      </c>
      <c r="D171" s="62">
        <v>2</v>
      </c>
      <c r="E171" s="64"/>
      <c r="F171" s="42"/>
      <c r="G171" s="14"/>
      <c r="H171" s="35"/>
      <c r="I171" s="39">
        <f t="shared" si="4"/>
        <v>0</v>
      </c>
      <c r="J171" s="43">
        <f t="shared" si="5"/>
        <v>0</v>
      </c>
    </row>
    <row r="172" spans="1:10" s="5" customFormat="1" ht="12">
      <c r="A172" s="24">
        <v>164</v>
      </c>
      <c r="B172" s="28" t="s">
        <v>181</v>
      </c>
      <c r="C172" s="66" t="s">
        <v>47</v>
      </c>
      <c r="D172" s="62">
        <v>5</v>
      </c>
      <c r="E172" s="67" t="s">
        <v>182</v>
      </c>
      <c r="F172" s="46"/>
      <c r="G172" s="17"/>
      <c r="H172" s="35"/>
      <c r="I172" s="39">
        <f t="shared" si="4"/>
        <v>0</v>
      </c>
      <c r="J172" s="43">
        <f t="shared" si="5"/>
        <v>0</v>
      </c>
    </row>
    <row r="173" spans="1:10" s="5" customFormat="1" ht="12">
      <c r="A173" s="24">
        <v>165</v>
      </c>
      <c r="B173" s="25" t="s">
        <v>183</v>
      </c>
      <c r="C173" s="63" t="s">
        <v>6</v>
      </c>
      <c r="D173" s="62">
        <v>4</v>
      </c>
      <c r="E173" s="64"/>
      <c r="F173" s="42"/>
      <c r="G173" s="14"/>
      <c r="H173" s="35"/>
      <c r="I173" s="39">
        <f t="shared" si="4"/>
        <v>0</v>
      </c>
      <c r="J173" s="43">
        <f t="shared" si="5"/>
        <v>0</v>
      </c>
    </row>
    <row r="174" spans="1:10" s="5" customFormat="1" ht="12">
      <c r="A174" s="24">
        <v>166</v>
      </c>
      <c r="B174" s="28" t="s">
        <v>184</v>
      </c>
      <c r="C174" s="66" t="s">
        <v>13</v>
      </c>
      <c r="D174" s="62">
        <v>5</v>
      </c>
      <c r="E174" s="67"/>
      <c r="F174" s="46"/>
      <c r="G174" s="17"/>
      <c r="H174" s="35"/>
      <c r="I174" s="39">
        <f t="shared" si="4"/>
        <v>0</v>
      </c>
      <c r="J174" s="43">
        <f t="shared" si="5"/>
        <v>0</v>
      </c>
    </row>
    <row r="175" spans="1:10" s="5" customFormat="1" ht="12">
      <c r="A175" s="24">
        <v>167</v>
      </c>
      <c r="B175" s="26" t="s">
        <v>185</v>
      </c>
      <c r="C175" s="63" t="s">
        <v>13</v>
      </c>
      <c r="D175" s="62">
        <v>15</v>
      </c>
      <c r="E175" s="71"/>
      <c r="F175" s="44"/>
      <c r="G175" s="15"/>
      <c r="H175" s="35"/>
      <c r="I175" s="39">
        <f t="shared" si="4"/>
        <v>0</v>
      </c>
      <c r="J175" s="43">
        <f t="shared" si="5"/>
        <v>0</v>
      </c>
    </row>
    <row r="176" spans="1:10" s="5" customFormat="1" ht="12">
      <c r="A176" s="24">
        <v>168</v>
      </c>
      <c r="B176" s="26" t="s">
        <v>186</v>
      </c>
      <c r="C176" s="63" t="s">
        <v>13</v>
      </c>
      <c r="D176" s="62">
        <v>10</v>
      </c>
      <c r="E176" s="64"/>
      <c r="F176" s="42"/>
      <c r="G176" s="14"/>
      <c r="H176" s="35"/>
      <c r="I176" s="39">
        <f t="shared" si="4"/>
        <v>0</v>
      </c>
      <c r="J176" s="43">
        <f t="shared" si="5"/>
        <v>0</v>
      </c>
    </row>
    <row r="177" spans="1:10" s="5" customFormat="1" ht="12">
      <c r="A177" s="24">
        <v>169</v>
      </c>
      <c r="B177" s="25" t="s">
        <v>187</v>
      </c>
      <c r="C177" s="63" t="s">
        <v>13</v>
      </c>
      <c r="D177" s="62">
        <v>2</v>
      </c>
      <c r="E177" s="64"/>
      <c r="F177" s="42"/>
      <c r="G177" s="14"/>
      <c r="H177" s="35"/>
      <c r="I177" s="39">
        <f t="shared" si="4"/>
        <v>0</v>
      </c>
      <c r="J177" s="43">
        <f t="shared" si="5"/>
        <v>0</v>
      </c>
    </row>
    <row r="178" spans="1:10" s="5" customFormat="1" ht="12">
      <c r="A178" s="24">
        <v>170</v>
      </c>
      <c r="B178" s="25" t="s">
        <v>188</v>
      </c>
      <c r="C178" s="63" t="s">
        <v>13</v>
      </c>
      <c r="D178" s="62">
        <v>6</v>
      </c>
      <c r="E178" s="64"/>
      <c r="F178" s="42"/>
      <c r="G178" s="14"/>
      <c r="H178" s="35"/>
      <c r="I178" s="39">
        <f t="shared" si="4"/>
        <v>0</v>
      </c>
      <c r="J178" s="43">
        <f t="shared" si="5"/>
        <v>0</v>
      </c>
    </row>
    <row r="179" spans="1:10" s="5" customFormat="1" ht="12">
      <c r="A179" s="24">
        <v>171</v>
      </c>
      <c r="B179" s="25" t="s">
        <v>189</v>
      </c>
      <c r="C179" s="63" t="s">
        <v>13</v>
      </c>
      <c r="D179" s="62">
        <v>1</v>
      </c>
      <c r="E179" s="64"/>
      <c r="F179" s="42"/>
      <c r="G179" s="14"/>
      <c r="H179" s="35"/>
      <c r="I179" s="39">
        <f t="shared" si="4"/>
        <v>0</v>
      </c>
      <c r="J179" s="43">
        <f t="shared" si="5"/>
        <v>0</v>
      </c>
    </row>
    <row r="180" spans="1:10" s="5" customFormat="1" ht="12">
      <c r="A180" s="24">
        <v>172</v>
      </c>
      <c r="B180" s="25" t="s">
        <v>190</v>
      </c>
      <c r="C180" s="63" t="s">
        <v>47</v>
      </c>
      <c r="D180" s="62">
        <v>1</v>
      </c>
      <c r="E180" s="64" t="s">
        <v>65</v>
      </c>
      <c r="F180" s="42"/>
      <c r="G180" s="14"/>
      <c r="H180" s="35"/>
      <c r="I180" s="39">
        <f t="shared" si="4"/>
        <v>0</v>
      </c>
      <c r="J180" s="43">
        <f t="shared" si="5"/>
        <v>0</v>
      </c>
    </row>
    <row r="181" spans="1:10" s="5" customFormat="1" ht="12">
      <c r="A181" s="24">
        <v>173</v>
      </c>
      <c r="B181" s="25" t="s">
        <v>191</v>
      </c>
      <c r="C181" s="63" t="s">
        <v>47</v>
      </c>
      <c r="D181" s="62">
        <v>3</v>
      </c>
      <c r="E181" s="64"/>
      <c r="F181" s="42"/>
      <c r="G181" s="14"/>
      <c r="H181" s="35"/>
      <c r="I181" s="39">
        <f t="shared" si="4"/>
        <v>0</v>
      </c>
      <c r="J181" s="43">
        <f t="shared" si="5"/>
        <v>0</v>
      </c>
    </row>
    <row r="182" spans="1:10" s="5" customFormat="1" ht="12">
      <c r="A182" s="24">
        <v>174</v>
      </c>
      <c r="B182" s="25" t="s">
        <v>192</v>
      </c>
      <c r="C182" s="63" t="s">
        <v>47</v>
      </c>
      <c r="D182" s="62">
        <v>5</v>
      </c>
      <c r="E182" s="64" t="s">
        <v>193</v>
      </c>
      <c r="F182" s="42"/>
      <c r="G182" s="14"/>
      <c r="H182" s="35"/>
      <c r="I182" s="39">
        <f t="shared" si="4"/>
        <v>0</v>
      </c>
      <c r="J182" s="43">
        <f t="shared" si="5"/>
        <v>0</v>
      </c>
    </row>
    <row r="183" spans="1:10" s="5" customFormat="1" ht="12">
      <c r="A183" s="24">
        <v>175</v>
      </c>
      <c r="B183" s="25" t="s">
        <v>194</v>
      </c>
      <c r="C183" s="63" t="s">
        <v>6</v>
      </c>
      <c r="D183" s="62">
        <v>5</v>
      </c>
      <c r="E183" s="64"/>
      <c r="F183" s="42"/>
      <c r="G183" s="14"/>
      <c r="H183" s="35"/>
      <c r="I183" s="39">
        <f t="shared" si="4"/>
        <v>0</v>
      </c>
      <c r="J183" s="43">
        <f t="shared" si="5"/>
        <v>0</v>
      </c>
    </row>
    <row r="184" spans="1:10" s="5" customFormat="1" ht="12">
      <c r="A184" s="24">
        <v>176</v>
      </c>
      <c r="B184" s="25" t="s">
        <v>195</v>
      </c>
      <c r="C184" s="63" t="s">
        <v>47</v>
      </c>
      <c r="D184" s="62">
        <v>35</v>
      </c>
      <c r="E184" s="64" t="s">
        <v>96</v>
      </c>
      <c r="F184" s="42"/>
      <c r="G184" s="14"/>
      <c r="H184" s="35"/>
      <c r="I184" s="39">
        <f t="shared" si="4"/>
        <v>0</v>
      </c>
      <c r="J184" s="43">
        <f t="shared" si="5"/>
        <v>0</v>
      </c>
    </row>
    <row r="185" spans="1:10" s="5" customFormat="1" ht="36">
      <c r="A185" s="24">
        <v>177</v>
      </c>
      <c r="B185" s="25" t="s">
        <v>196</v>
      </c>
      <c r="C185" s="63" t="s">
        <v>47</v>
      </c>
      <c r="D185" s="62">
        <v>1</v>
      </c>
      <c r="E185" s="64" t="s">
        <v>63</v>
      </c>
      <c r="F185" s="42"/>
      <c r="G185" s="14"/>
      <c r="H185" s="35"/>
      <c r="I185" s="39">
        <f t="shared" si="4"/>
        <v>0</v>
      </c>
      <c r="J185" s="43">
        <f t="shared" si="5"/>
        <v>0</v>
      </c>
    </row>
    <row r="186" spans="1:10" s="5" customFormat="1" ht="12">
      <c r="A186" s="24">
        <v>178</v>
      </c>
      <c r="B186" s="25" t="s">
        <v>197</v>
      </c>
      <c r="C186" s="63" t="s">
        <v>13</v>
      </c>
      <c r="D186" s="62">
        <v>1</v>
      </c>
      <c r="E186" s="64"/>
      <c r="F186" s="42"/>
      <c r="G186" s="14"/>
      <c r="H186" s="35"/>
      <c r="I186" s="39">
        <f t="shared" si="4"/>
        <v>0</v>
      </c>
      <c r="J186" s="43">
        <f t="shared" si="5"/>
        <v>0</v>
      </c>
    </row>
    <row r="187" spans="1:10" ht="24">
      <c r="A187" s="24">
        <v>179</v>
      </c>
      <c r="B187" s="61" t="s">
        <v>320</v>
      </c>
      <c r="C187" s="63" t="s">
        <v>13</v>
      </c>
      <c r="D187" s="63">
        <v>10</v>
      </c>
      <c r="E187" s="64" t="s">
        <v>318</v>
      </c>
      <c r="F187" s="47"/>
      <c r="G187" s="13"/>
      <c r="H187" s="36"/>
      <c r="I187" s="39">
        <f t="shared" si="4"/>
        <v>0</v>
      </c>
      <c r="J187" s="43">
        <f t="shared" si="5"/>
        <v>0</v>
      </c>
    </row>
    <row r="188" spans="1:10" ht="24">
      <c r="A188" s="24">
        <v>180</v>
      </c>
      <c r="B188" s="61" t="s">
        <v>319</v>
      </c>
      <c r="C188" s="63" t="s">
        <v>13</v>
      </c>
      <c r="D188" s="63">
        <v>10</v>
      </c>
      <c r="E188" s="64" t="s">
        <v>318</v>
      </c>
      <c r="F188" s="47"/>
      <c r="G188" s="13"/>
      <c r="H188" s="36"/>
      <c r="I188" s="39">
        <f t="shared" si="4"/>
        <v>0</v>
      </c>
      <c r="J188" s="43">
        <f t="shared" si="5"/>
        <v>0</v>
      </c>
    </row>
    <row r="189" spans="1:10" ht="36">
      <c r="A189" s="24">
        <v>181</v>
      </c>
      <c r="B189" s="61" t="s">
        <v>321</v>
      </c>
      <c r="C189" s="63" t="s">
        <v>13</v>
      </c>
      <c r="D189" s="63">
        <v>3</v>
      </c>
      <c r="E189" s="64" t="s">
        <v>322</v>
      </c>
      <c r="F189" s="47"/>
      <c r="G189" s="13"/>
      <c r="H189" s="36"/>
      <c r="I189" s="39">
        <f t="shared" si="4"/>
        <v>0</v>
      </c>
      <c r="J189" s="43">
        <f t="shared" si="5"/>
        <v>0</v>
      </c>
    </row>
    <row r="190" spans="1:10" ht="36">
      <c r="A190" s="24">
        <v>182</v>
      </c>
      <c r="B190" s="61" t="s">
        <v>323</v>
      </c>
      <c r="C190" s="63" t="s">
        <v>13</v>
      </c>
      <c r="D190" s="63">
        <v>3</v>
      </c>
      <c r="E190" s="64" t="s">
        <v>322</v>
      </c>
      <c r="F190" s="47"/>
      <c r="G190" s="13"/>
      <c r="H190" s="36"/>
      <c r="I190" s="39">
        <f t="shared" si="4"/>
        <v>0</v>
      </c>
      <c r="J190" s="43">
        <f t="shared" si="5"/>
        <v>0</v>
      </c>
    </row>
    <row r="191" spans="1:10" ht="12">
      <c r="A191" s="24">
        <v>183</v>
      </c>
      <c r="B191" s="25" t="s">
        <v>198</v>
      </c>
      <c r="C191" s="63" t="s">
        <v>13</v>
      </c>
      <c r="D191" s="63">
        <v>2</v>
      </c>
      <c r="E191" s="64" t="s">
        <v>199</v>
      </c>
      <c r="F191" s="47"/>
      <c r="G191" s="13"/>
      <c r="H191" s="36"/>
      <c r="I191" s="39">
        <f t="shared" si="4"/>
        <v>0</v>
      </c>
      <c r="J191" s="43">
        <f t="shared" si="5"/>
        <v>0</v>
      </c>
    </row>
    <row r="192" spans="1:10" ht="12">
      <c r="A192" s="24">
        <v>184</v>
      </c>
      <c r="B192" s="25" t="s">
        <v>200</v>
      </c>
      <c r="C192" s="63" t="s">
        <v>47</v>
      </c>
      <c r="D192" s="63">
        <v>10</v>
      </c>
      <c r="E192" s="64" t="s">
        <v>201</v>
      </c>
      <c r="F192" s="47"/>
      <c r="G192" s="13"/>
      <c r="H192" s="36"/>
      <c r="I192" s="39">
        <f t="shared" si="4"/>
        <v>0</v>
      </c>
      <c r="J192" s="43">
        <f t="shared" si="5"/>
        <v>0</v>
      </c>
    </row>
    <row r="193" spans="1:10" ht="12">
      <c r="A193" s="24">
        <v>185</v>
      </c>
      <c r="B193" s="25" t="s">
        <v>298</v>
      </c>
      <c r="C193" s="63" t="s">
        <v>13</v>
      </c>
      <c r="D193" s="63">
        <v>2</v>
      </c>
      <c r="E193" s="64" t="s">
        <v>299</v>
      </c>
      <c r="F193" s="47"/>
      <c r="G193" s="13"/>
      <c r="H193" s="36"/>
      <c r="I193" s="39">
        <f t="shared" si="4"/>
        <v>0</v>
      </c>
      <c r="J193" s="43">
        <f t="shared" si="5"/>
        <v>0</v>
      </c>
    </row>
    <row r="194" spans="1:10" ht="12">
      <c r="A194" s="24">
        <v>186</v>
      </c>
      <c r="B194" s="25" t="s">
        <v>202</v>
      </c>
      <c r="C194" s="63" t="s">
        <v>145</v>
      </c>
      <c r="D194" s="63">
        <v>5</v>
      </c>
      <c r="E194" s="64"/>
      <c r="F194" s="47"/>
      <c r="G194" s="13"/>
      <c r="H194" s="36"/>
      <c r="I194" s="39">
        <f t="shared" si="4"/>
        <v>0</v>
      </c>
      <c r="J194" s="43">
        <f t="shared" si="5"/>
        <v>0</v>
      </c>
    </row>
    <row r="195" spans="1:10" ht="12">
      <c r="A195" s="24">
        <v>187</v>
      </c>
      <c r="B195" s="25" t="s">
        <v>203</v>
      </c>
      <c r="C195" s="63" t="s">
        <v>13</v>
      </c>
      <c r="D195" s="63">
        <v>2</v>
      </c>
      <c r="E195" s="64" t="s">
        <v>204</v>
      </c>
      <c r="F195" s="47"/>
      <c r="G195" s="13"/>
      <c r="H195" s="36"/>
      <c r="I195" s="39">
        <f t="shared" si="4"/>
        <v>0</v>
      </c>
      <c r="J195" s="43">
        <f t="shared" si="5"/>
        <v>0</v>
      </c>
    </row>
    <row r="196" spans="1:10" ht="12">
      <c r="A196" s="24">
        <v>188</v>
      </c>
      <c r="B196" s="25" t="s">
        <v>205</v>
      </c>
      <c r="C196" s="63" t="s">
        <v>13</v>
      </c>
      <c r="D196" s="63">
        <v>20</v>
      </c>
      <c r="E196" s="64"/>
      <c r="F196" s="47"/>
      <c r="G196" s="13"/>
      <c r="H196" s="36"/>
      <c r="I196" s="39">
        <f t="shared" si="4"/>
        <v>0</v>
      </c>
      <c r="J196" s="43">
        <f t="shared" si="5"/>
        <v>0</v>
      </c>
    </row>
    <row r="197" spans="1:10" ht="12">
      <c r="A197" s="24">
        <v>189</v>
      </c>
      <c r="B197" s="25" t="s">
        <v>206</v>
      </c>
      <c r="C197" s="63" t="s">
        <v>13</v>
      </c>
      <c r="D197" s="63">
        <v>2</v>
      </c>
      <c r="E197" s="64"/>
      <c r="F197" s="47"/>
      <c r="G197" s="13"/>
      <c r="H197" s="36"/>
      <c r="I197" s="39">
        <f t="shared" si="4"/>
        <v>0</v>
      </c>
      <c r="J197" s="43">
        <f t="shared" si="5"/>
        <v>0</v>
      </c>
    </row>
    <row r="198" spans="1:10" ht="12">
      <c r="A198" s="24">
        <v>190</v>
      </c>
      <c r="B198" s="25" t="s">
        <v>300</v>
      </c>
      <c r="C198" s="63" t="s">
        <v>13</v>
      </c>
      <c r="D198" s="63">
        <v>5</v>
      </c>
      <c r="E198" s="64" t="s">
        <v>65</v>
      </c>
      <c r="F198" s="47"/>
      <c r="G198" s="13"/>
      <c r="H198" s="36"/>
      <c r="I198" s="39">
        <f t="shared" si="4"/>
        <v>0</v>
      </c>
      <c r="J198" s="43">
        <f t="shared" si="5"/>
        <v>0</v>
      </c>
    </row>
    <row r="199" spans="1:10" ht="12">
      <c r="A199" s="24">
        <v>191</v>
      </c>
      <c r="B199" s="25" t="s">
        <v>207</v>
      </c>
      <c r="C199" s="63" t="s">
        <v>47</v>
      </c>
      <c r="D199" s="63">
        <v>20</v>
      </c>
      <c r="E199" s="64" t="s">
        <v>117</v>
      </c>
      <c r="F199" s="47"/>
      <c r="G199" s="13"/>
      <c r="H199" s="36"/>
      <c r="I199" s="39">
        <f t="shared" si="4"/>
        <v>0</v>
      </c>
      <c r="J199" s="43">
        <f t="shared" si="5"/>
        <v>0</v>
      </c>
    </row>
    <row r="200" spans="1:10" ht="24">
      <c r="A200" s="24">
        <v>192</v>
      </c>
      <c r="B200" s="25" t="s">
        <v>301</v>
      </c>
      <c r="C200" s="63" t="s">
        <v>13</v>
      </c>
      <c r="D200" s="63">
        <v>20</v>
      </c>
      <c r="E200" s="64"/>
      <c r="F200" s="47"/>
      <c r="G200" s="13"/>
      <c r="H200" s="36"/>
      <c r="I200" s="39">
        <f t="shared" si="4"/>
        <v>0</v>
      </c>
      <c r="J200" s="43">
        <f t="shared" si="5"/>
        <v>0</v>
      </c>
    </row>
    <row r="201" spans="1:10" ht="12">
      <c r="A201" s="24">
        <v>193</v>
      </c>
      <c r="B201" s="25" t="s">
        <v>208</v>
      </c>
      <c r="C201" s="63" t="s">
        <v>47</v>
      </c>
      <c r="D201" s="63">
        <v>6</v>
      </c>
      <c r="E201" s="64"/>
      <c r="F201" s="47"/>
      <c r="G201" s="13"/>
      <c r="H201" s="36"/>
      <c r="I201" s="39">
        <f t="shared" si="4"/>
        <v>0</v>
      </c>
      <c r="J201" s="43">
        <f t="shared" si="5"/>
        <v>0</v>
      </c>
    </row>
    <row r="202" spans="1:10" ht="12">
      <c r="A202" s="24">
        <v>194</v>
      </c>
      <c r="B202" s="25" t="s">
        <v>209</v>
      </c>
      <c r="C202" s="63" t="s">
        <v>47</v>
      </c>
      <c r="D202" s="63">
        <v>1</v>
      </c>
      <c r="E202" s="64"/>
      <c r="F202" s="47"/>
      <c r="G202" s="13"/>
      <c r="H202" s="36"/>
      <c r="I202" s="39">
        <f aca="true" t="shared" si="6" ref="I202:I224">H202*16%</f>
        <v>0</v>
      </c>
      <c r="J202" s="43">
        <f aca="true" t="shared" si="7" ref="J202:J224">(H202+I202)*D202</f>
        <v>0</v>
      </c>
    </row>
    <row r="203" spans="1:10" ht="24">
      <c r="A203" s="24">
        <v>195</v>
      </c>
      <c r="B203" s="25" t="s">
        <v>210</v>
      </c>
      <c r="C203" s="63" t="s">
        <v>13</v>
      </c>
      <c r="D203" s="63">
        <v>1</v>
      </c>
      <c r="E203" s="64" t="s">
        <v>211</v>
      </c>
      <c r="F203" s="47"/>
      <c r="G203" s="13"/>
      <c r="H203" s="36"/>
      <c r="I203" s="39">
        <f t="shared" si="6"/>
        <v>0</v>
      </c>
      <c r="J203" s="43">
        <f t="shared" si="7"/>
        <v>0</v>
      </c>
    </row>
    <row r="204" spans="1:10" ht="12">
      <c r="A204" s="24">
        <v>196</v>
      </c>
      <c r="B204" s="25" t="s">
        <v>212</v>
      </c>
      <c r="C204" s="63" t="s">
        <v>6</v>
      </c>
      <c r="D204" s="63">
        <v>8</v>
      </c>
      <c r="E204" s="64"/>
      <c r="F204" s="47"/>
      <c r="G204" s="13"/>
      <c r="H204" s="36"/>
      <c r="I204" s="39">
        <f t="shared" si="6"/>
        <v>0</v>
      </c>
      <c r="J204" s="43">
        <f t="shared" si="7"/>
        <v>0</v>
      </c>
    </row>
    <row r="205" spans="1:10" ht="36">
      <c r="A205" s="24">
        <v>197</v>
      </c>
      <c r="B205" s="25" t="s">
        <v>213</v>
      </c>
      <c r="C205" s="63" t="s">
        <v>13</v>
      </c>
      <c r="D205" s="63">
        <v>2</v>
      </c>
      <c r="E205" s="64" t="s">
        <v>211</v>
      </c>
      <c r="F205" s="47"/>
      <c r="G205" s="13"/>
      <c r="H205" s="36"/>
      <c r="I205" s="39">
        <f t="shared" si="6"/>
        <v>0</v>
      </c>
      <c r="J205" s="43">
        <f t="shared" si="7"/>
        <v>0</v>
      </c>
    </row>
    <row r="206" spans="1:10" ht="36">
      <c r="A206" s="24">
        <v>198</v>
      </c>
      <c r="B206" s="25" t="s">
        <v>214</v>
      </c>
      <c r="C206" s="63" t="s">
        <v>13</v>
      </c>
      <c r="D206" s="63">
        <v>2</v>
      </c>
      <c r="E206" s="64" t="s">
        <v>63</v>
      </c>
      <c r="F206" s="47"/>
      <c r="G206" s="13"/>
      <c r="H206" s="36"/>
      <c r="I206" s="39">
        <f t="shared" si="6"/>
        <v>0</v>
      </c>
      <c r="J206" s="43">
        <f t="shared" si="7"/>
        <v>0</v>
      </c>
    </row>
    <row r="207" spans="1:10" ht="12">
      <c r="A207" s="24">
        <v>199</v>
      </c>
      <c r="B207" s="25" t="s">
        <v>215</v>
      </c>
      <c r="C207" s="63" t="s">
        <v>13</v>
      </c>
      <c r="D207" s="63">
        <v>5</v>
      </c>
      <c r="E207" s="64" t="s">
        <v>216</v>
      </c>
      <c r="F207" s="47"/>
      <c r="G207" s="13"/>
      <c r="H207" s="36"/>
      <c r="I207" s="39">
        <f t="shared" si="6"/>
        <v>0</v>
      </c>
      <c r="J207" s="43">
        <f t="shared" si="7"/>
        <v>0</v>
      </c>
    </row>
    <row r="208" spans="1:10" ht="12">
      <c r="A208" s="24">
        <v>200</v>
      </c>
      <c r="B208" s="25" t="s">
        <v>217</v>
      </c>
      <c r="C208" s="63" t="s">
        <v>47</v>
      </c>
      <c r="D208" s="63">
        <v>2</v>
      </c>
      <c r="E208" s="64"/>
      <c r="F208" s="47"/>
      <c r="G208" s="13"/>
      <c r="H208" s="36"/>
      <c r="I208" s="39">
        <f t="shared" si="6"/>
        <v>0</v>
      </c>
      <c r="J208" s="43">
        <f t="shared" si="7"/>
        <v>0</v>
      </c>
    </row>
    <row r="209" spans="1:10" ht="24">
      <c r="A209" s="24">
        <v>201</v>
      </c>
      <c r="B209" s="25" t="s">
        <v>218</v>
      </c>
      <c r="C209" s="63" t="s">
        <v>13</v>
      </c>
      <c r="D209" s="63">
        <v>3</v>
      </c>
      <c r="E209" s="64" t="s">
        <v>219</v>
      </c>
      <c r="F209" s="47"/>
      <c r="G209" s="13"/>
      <c r="H209" s="36"/>
      <c r="I209" s="39">
        <f t="shared" si="6"/>
        <v>0</v>
      </c>
      <c r="J209" s="43">
        <f t="shared" si="7"/>
        <v>0</v>
      </c>
    </row>
    <row r="210" spans="1:10" ht="12">
      <c r="A210" s="24">
        <v>202</v>
      </c>
      <c r="B210" s="25" t="s">
        <v>220</v>
      </c>
      <c r="C210" s="63" t="s">
        <v>47</v>
      </c>
      <c r="D210" s="63">
        <v>2</v>
      </c>
      <c r="E210" s="64" t="s">
        <v>221</v>
      </c>
      <c r="F210" s="47"/>
      <c r="G210" s="13"/>
      <c r="H210" s="36"/>
      <c r="I210" s="39">
        <f t="shared" si="6"/>
        <v>0</v>
      </c>
      <c r="J210" s="43">
        <f t="shared" si="7"/>
        <v>0</v>
      </c>
    </row>
    <row r="211" spans="1:10" ht="36">
      <c r="A211" s="24">
        <v>203</v>
      </c>
      <c r="B211" s="25" t="s">
        <v>222</v>
      </c>
      <c r="C211" s="63" t="s">
        <v>13</v>
      </c>
      <c r="D211" s="63">
        <v>3</v>
      </c>
      <c r="E211" s="64" t="s">
        <v>219</v>
      </c>
      <c r="F211" s="47"/>
      <c r="G211" s="13"/>
      <c r="H211" s="36"/>
      <c r="I211" s="39">
        <f t="shared" si="6"/>
        <v>0</v>
      </c>
      <c r="J211" s="43">
        <f t="shared" si="7"/>
        <v>0</v>
      </c>
    </row>
    <row r="212" spans="1:10" ht="58.5" customHeight="1">
      <c r="A212" s="24">
        <v>204</v>
      </c>
      <c r="B212" s="61" t="s">
        <v>223</v>
      </c>
      <c r="C212" s="63" t="s">
        <v>47</v>
      </c>
      <c r="D212" s="63">
        <v>1</v>
      </c>
      <c r="E212" s="64" t="s">
        <v>324</v>
      </c>
      <c r="F212" s="47"/>
      <c r="G212" s="13"/>
      <c r="H212" s="36"/>
      <c r="I212" s="39">
        <f t="shared" si="6"/>
        <v>0</v>
      </c>
      <c r="J212" s="43">
        <f t="shared" si="7"/>
        <v>0</v>
      </c>
    </row>
    <row r="213" spans="1:10" ht="24">
      <c r="A213" s="24">
        <v>205</v>
      </c>
      <c r="B213" s="25" t="s">
        <v>224</v>
      </c>
      <c r="C213" s="63" t="s">
        <v>47</v>
      </c>
      <c r="D213" s="63">
        <v>1</v>
      </c>
      <c r="E213" s="64" t="s">
        <v>221</v>
      </c>
      <c r="F213" s="47"/>
      <c r="G213" s="13"/>
      <c r="H213" s="36"/>
      <c r="I213" s="39">
        <f t="shared" si="6"/>
        <v>0</v>
      </c>
      <c r="J213" s="43">
        <f t="shared" si="7"/>
        <v>0</v>
      </c>
    </row>
    <row r="214" spans="1:10" ht="12">
      <c r="A214" s="24">
        <v>206</v>
      </c>
      <c r="B214" s="25" t="s">
        <v>225</v>
      </c>
      <c r="C214" s="63" t="s">
        <v>47</v>
      </c>
      <c r="D214" s="63">
        <v>1</v>
      </c>
      <c r="E214" s="64"/>
      <c r="F214" s="47"/>
      <c r="G214" s="13"/>
      <c r="H214" s="36"/>
      <c r="I214" s="39">
        <f t="shared" si="6"/>
        <v>0</v>
      </c>
      <c r="J214" s="43">
        <f t="shared" si="7"/>
        <v>0</v>
      </c>
    </row>
    <row r="215" spans="1:10" ht="12">
      <c r="A215" s="24">
        <v>207</v>
      </c>
      <c r="B215" s="25" t="s">
        <v>226</v>
      </c>
      <c r="C215" s="63" t="s">
        <v>227</v>
      </c>
      <c r="D215" s="63">
        <v>3</v>
      </c>
      <c r="E215" s="64" t="s">
        <v>228</v>
      </c>
      <c r="F215" s="47"/>
      <c r="G215" s="13"/>
      <c r="H215" s="36"/>
      <c r="I215" s="39">
        <f t="shared" si="6"/>
        <v>0</v>
      </c>
      <c r="J215" s="43">
        <f t="shared" si="7"/>
        <v>0</v>
      </c>
    </row>
    <row r="216" spans="1:10" ht="12">
      <c r="A216" s="24">
        <v>208</v>
      </c>
      <c r="B216" s="25" t="s">
        <v>229</v>
      </c>
      <c r="C216" s="63" t="s">
        <v>227</v>
      </c>
      <c r="D216" s="63">
        <v>3</v>
      </c>
      <c r="E216" s="64" t="s">
        <v>228</v>
      </c>
      <c r="F216" s="47"/>
      <c r="G216" s="13"/>
      <c r="H216" s="36"/>
      <c r="I216" s="39">
        <f t="shared" si="6"/>
        <v>0</v>
      </c>
      <c r="J216" s="43">
        <f t="shared" si="7"/>
        <v>0</v>
      </c>
    </row>
    <row r="217" spans="1:10" ht="12">
      <c r="A217" s="24">
        <v>209</v>
      </c>
      <c r="B217" s="25" t="s">
        <v>230</v>
      </c>
      <c r="C217" s="63" t="s">
        <v>227</v>
      </c>
      <c r="D217" s="63">
        <v>3</v>
      </c>
      <c r="E217" s="64" t="s">
        <v>228</v>
      </c>
      <c r="F217" s="47"/>
      <c r="G217" s="13"/>
      <c r="H217" s="36"/>
      <c r="I217" s="39">
        <f t="shared" si="6"/>
        <v>0</v>
      </c>
      <c r="J217" s="43">
        <f t="shared" si="7"/>
        <v>0</v>
      </c>
    </row>
    <row r="218" spans="1:10" ht="12">
      <c r="A218" s="24">
        <v>210</v>
      </c>
      <c r="B218" s="25" t="s">
        <v>231</v>
      </c>
      <c r="C218" s="63" t="s">
        <v>166</v>
      </c>
      <c r="D218" s="63">
        <v>10</v>
      </c>
      <c r="E218" s="64" t="s">
        <v>232</v>
      </c>
      <c r="F218" s="47"/>
      <c r="G218" s="13"/>
      <c r="H218" s="36"/>
      <c r="I218" s="39">
        <f t="shared" si="6"/>
        <v>0</v>
      </c>
      <c r="J218" s="43">
        <f t="shared" si="7"/>
        <v>0</v>
      </c>
    </row>
    <row r="219" spans="1:10" ht="12">
      <c r="A219" s="24">
        <v>211</v>
      </c>
      <c r="B219" s="25" t="s">
        <v>233</v>
      </c>
      <c r="C219" s="63" t="s">
        <v>47</v>
      </c>
      <c r="D219" s="63">
        <v>5</v>
      </c>
      <c r="E219" s="64" t="s">
        <v>96</v>
      </c>
      <c r="F219" s="47"/>
      <c r="G219" s="13"/>
      <c r="H219" s="36"/>
      <c r="I219" s="39">
        <f t="shared" si="6"/>
        <v>0</v>
      </c>
      <c r="J219" s="43">
        <f t="shared" si="7"/>
        <v>0</v>
      </c>
    </row>
    <row r="220" spans="1:10" ht="12">
      <c r="A220" s="24">
        <v>212</v>
      </c>
      <c r="B220" s="25" t="s">
        <v>234</v>
      </c>
      <c r="C220" s="63" t="s">
        <v>47</v>
      </c>
      <c r="D220" s="63">
        <v>24</v>
      </c>
      <c r="E220" s="64" t="s">
        <v>96</v>
      </c>
      <c r="F220" s="47"/>
      <c r="G220" s="13"/>
      <c r="H220" s="36"/>
      <c r="I220" s="39">
        <f t="shared" si="6"/>
        <v>0</v>
      </c>
      <c r="J220" s="43">
        <f t="shared" si="7"/>
        <v>0</v>
      </c>
    </row>
    <row r="221" spans="1:10" ht="12">
      <c r="A221" s="24">
        <v>213</v>
      </c>
      <c r="B221" s="25" t="s">
        <v>235</v>
      </c>
      <c r="C221" s="63" t="s">
        <v>166</v>
      </c>
      <c r="D221" s="63">
        <v>3</v>
      </c>
      <c r="E221" s="64"/>
      <c r="F221" s="47"/>
      <c r="G221" s="13"/>
      <c r="H221" s="36"/>
      <c r="I221" s="39">
        <f t="shared" si="6"/>
        <v>0</v>
      </c>
      <c r="J221" s="43">
        <f t="shared" si="7"/>
        <v>0</v>
      </c>
    </row>
    <row r="222" spans="1:10" ht="12">
      <c r="A222" s="24">
        <v>214</v>
      </c>
      <c r="B222" s="25" t="s">
        <v>236</v>
      </c>
      <c r="C222" s="63" t="s">
        <v>166</v>
      </c>
      <c r="D222" s="63">
        <v>2</v>
      </c>
      <c r="E222" s="64"/>
      <c r="F222" s="47"/>
      <c r="G222" s="13"/>
      <c r="H222" s="36"/>
      <c r="I222" s="39">
        <f t="shared" si="6"/>
        <v>0</v>
      </c>
      <c r="J222" s="43">
        <f t="shared" si="7"/>
        <v>0</v>
      </c>
    </row>
    <row r="223" spans="1:10" ht="12">
      <c r="A223" s="24">
        <v>215</v>
      </c>
      <c r="B223" s="25" t="s">
        <v>237</v>
      </c>
      <c r="C223" s="63" t="s">
        <v>13</v>
      </c>
      <c r="D223" s="63">
        <v>8</v>
      </c>
      <c r="E223" s="64"/>
      <c r="F223" s="47"/>
      <c r="G223" s="13"/>
      <c r="H223" s="36"/>
      <c r="I223" s="39">
        <f t="shared" si="6"/>
        <v>0</v>
      </c>
      <c r="J223" s="43">
        <f t="shared" si="7"/>
        <v>0</v>
      </c>
    </row>
    <row r="224" spans="1:10" ht="12">
      <c r="A224" s="24">
        <v>216</v>
      </c>
      <c r="B224" s="29" t="s">
        <v>238</v>
      </c>
      <c r="C224" s="78" t="s">
        <v>6</v>
      </c>
      <c r="D224" s="62">
        <v>1</v>
      </c>
      <c r="E224" s="74" t="s">
        <v>162</v>
      </c>
      <c r="F224" s="48"/>
      <c r="G224" s="18"/>
      <c r="H224" s="36"/>
      <c r="I224" s="39">
        <f t="shared" si="6"/>
        <v>0</v>
      </c>
      <c r="J224" s="43">
        <f t="shared" si="7"/>
        <v>0</v>
      </c>
    </row>
    <row r="225" spans="1:10" ht="15" customHeight="1">
      <c r="A225" s="30">
        <v>217</v>
      </c>
      <c r="B225" s="59" t="s">
        <v>239</v>
      </c>
      <c r="C225" s="78" t="s">
        <v>13</v>
      </c>
      <c r="D225" s="62"/>
      <c r="E225" s="74" t="s">
        <v>240</v>
      </c>
      <c r="F225" s="80" t="s">
        <v>303</v>
      </c>
      <c r="G225" s="81"/>
      <c r="H225" s="81"/>
      <c r="I225" s="81"/>
      <c r="J225" s="82"/>
    </row>
    <row r="226" spans="1:10" ht="24">
      <c r="A226" s="24">
        <v>218</v>
      </c>
      <c r="B226" s="29" t="s">
        <v>241</v>
      </c>
      <c r="C226" s="78" t="s">
        <v>242</v>
      </c>
      <c r="D226" s="62">
        <v>100</v>
      </c>
      <c r="E226" s="74" t="s">
        <v>243</v>
      </c>
      <c r="F226" s="48"/>
      <c r="G226" s="18"/>
      <c r="H226" s="36"/>
      <c r="I226" s="39">
        <f aca="true" t="shared" si="8" ref="I226:I240">H226*16%</f>
        <v>0</v>
      </c>
      <c r="J226" s="43">
        <f aca="true" t="shared" si="9" ref="J226:J240">(H226+I226)*D226</f>
        <v>0</v>
      </c>
    </row>
    <row r="227" spans="1:10" ht="24">
      <c r="A227" s="24">
        <v>219</v>
      </c>
      <c r="B227" s="29" t="s">
        <v>244</v>
      </c>
      <c r="C227" s="78" t="s">
        <v>242</v>
      </c>
      <c r="D227" s="62">
        <v>100</v>
      </c>
      <c r="E227" s="74" t="s">
        <v>243</v>
      </c>
      <c r="F227" s="48"/>
      <c r="G227" s="18"/>
      <c r="H227" s="36"/>
      <c r="I227" s="39">
        <f t="shared" si="8"/>
        <v>0</v>
      </c>
      <c r="J227" s="43">
        <f t="shared" si="9"/>
        <v>0</v>
      </c>
    </row>
    <row r="228" spans="1:10" ht="24">
      <c r="A228" s="24">
        <v>220</v>
      </c>
      <c r="B228" s="29" t="s">
        <v>245</v>
      </c>
      <c r="C228" s="78" t="s">
        <v>242</v>
      </c>
      <c r="D228" s="62">
        <v>100</v>
      </c>
      <c r="E228" s="74" t="s">
        <v>243</v>
      </c>
      <c r="F228" s="48"/>
      <c r="G228" s="18"/>
      <c r="H228" s="36"/>
      <c r="I228" s="39">
        <f t="shared" si="8"/>
        <v>0</v>
      </c>
      <c r="J228" s="43">
        <f t="shared" si="9"/>
        <v>0</v>
      </c>
    </row>
    <row r="229" spans="1:10" ht="12">
      <c r="A229" s="24">
        <v>221</v>
      </c>
      <c r="B229" s="29" t="s">
        <v>246</v>
      </c>
      <c r="C229" s="78" t="s">
        <v>13</v>
      </c>
      <c r="D229" s="62">
        <v>10</v>
      </c>
      <c r="E229" s="74"/>
      <c r="F229" s="48"/>
      <c r="G229" s="18"/>
      <c r="H229" s="36"/>
      <c r="I229" s="39">
        <f t="shared" si="8"/>
        <v>0</v>
      </c>
      <c r="J229" s="43">
        <f t="shared" si="9"/>
        <v>0</v>
      </c>
    </row>
    <row r="230" spans="1:10" ht="36">
      <c r="A230" s="24">
        <v>222</v>
      </c>
      <c r="B230" s="29" t="s">
        <v>247</v>
      </c>
      <c r="C230" s="78" t="s">
        <v>13</v>
      </c>
      <c r="D230" s="62">
        <v>10</v>
      </c>
      <c r="E230" s="74" t="s">
        <v>248</v>
      </c>
      <c r="F230" s="48"/>
      <c r="G230" s="18"/>
      <c r="H230" s="36"/>
      <c r="I230" s="39">
        <f t="shared" si="8"/>
        <v>0</v>
      </c>
      <c r="J230" s="43">
        <f t="shared" si="9"/>
        <v>0</v>
      </c>
    </row>
    <row r="231" spans="1:10" ht="36">
      <c r="A231" s="24">
        <v>223</v>
      </c>
      <c r="B231" s="29" t="s">
        <v>249</v>
      </c>
      <c r="C231" s="78" t="s">
        <v>13</v>
      </c>
      <c r="D231" s="62">
        <v>10</v>
      </c>
      <c r="E231" s="74" t="s">
        <v>248</v>
      </c>
      <c r="F231" s="48"/>
      <c r="G231" s="18"/>
      <c r="H231" s="36"/>
      <c r="I231" s="39">
        <f t="shared" si="8"/>
        <v>0</v>
      </c>
      <c r="J231" s="43">
        <f t="shared" si="9"/>
        <v>0</v>
      </c>
    </row>
    <row r="232" spans="1:10" ht="36">
      <c r="A232" s="24">
        <v>224</v>
      </c>
      <c r="B232" s="29" t="s">
        <v>250</v>
      </c>
      <c r="C232" s="78" t="s">
        <v>13</v>
      </c>
      <c r="D232" s="62">
        <v>10</v>
      </c>
      <c r="E232" s="74" t="s">
        <v>248</v>
      </c>
      <c r="F232" s="48"/>
      <c r="G232" s="18"/>
      <c r="H232" s="36"/>
      <c r="I232" s="39">
        <f t="shared" si="8"/>
        <v>0</v>
      </c>
      <c r="J232" s="43">
        <f t="shared" si="9"/>
        <v>0</v>
      </c>
    </row>
    <row r="233" spans="1:10" ht="36">
      <c r="A233" s="24">
        <v>225</v>
      </c>
      <c r="B233" s="29" t="s">
        <v>251</v>
      </c>
      <c r="C233" s="78" t="s">
        <v>13</v>
      </c>
      <c r="D233" s="62">
        <v>10</v>
      </c>
      <c r="E233" s="74" t="s">
        <v>248</v>
      </c>
      <c r="F233" s="48"/>
      <c r="G233" s="18"/>
      <c r="H233" s="36"/>
      <c r="I233" s="39">
        <f t="shared" si="8"/>
        <v>0</v>
      </c>
      <c r="J233" s="43">
        <f t="shared" si="9"/>
        <v>0</v>
      </c>
    </row>
    <row r="234" spans="1:10" ht="12">
      <c r="A234" s="24">
        <v>226</v>
      </c>
      <c r="B234" s="29" t="s">
        <v>252</v>
      </c>
      <c r="C234" s="78" t="s">
        <v>13</v>
      </c>
      <c r="D234" s="62">
        <v>10</v>
      </c>
      <c r="E234" s="74"/>
      <c r="F234" s="48"/>
      <c r="G234" s="18"/>
      <c r="H234" s="36"/>
      <c r="I234" s="39">
        <f t="shared" si="8"/>
        <v>0</v>
      </c>
      <c r="J234" s="43">
        <f t="shared" si="9"/>
        <v>0</v>
      </c>
    </row>
    <row r="235" spans="1:10" ht="12">
      <c r="A235" s="24">
        <v>227</v>
      </c>
      <c r="B235" s="29" t="s">
        <v>253</v>
      </c>
      <c r="C235" s="78" t="s">
        <v>6</v>
      </c>
      <c r="D235" s="62">
        <v>5</v>
      </c>
      <c r="E235" s="74"/>
      <c r="F235" s="48"/>
      <c r="G235" s="18"/>
      <c r="H235" s="36"/>
      <c r="I235" s="39">
        <f t="shared" si="8"/>
        <v>0</v>
      </c>
      <c r="J235" s="43">
        <f t="shared" si="9"/>
        <v>0</v>
      </c>
    </row>
    <row r="236" spans="1:10" ht="12">
      <c r="A236" s="24">
        <v>228</v>
      </c>
      <c r="B236" s="29" t="s">
        <v>254</v>
      </c>
      <c r="C236" s="78" t="s">
        <v>13</v>
      </c>
      <c r="D236" s="62">
        <v>10</v>
      </c>
      <c r="E236" s="74"/>
      <c r="F236" s="48">
        <f>SUM(D9:D232)</f>
        <v>3163</v>
      </c>
      <c r="G236" s="18"/>
      <c r="H236" s="36"/>
      <c r="I236" s="39">
        <f t="shared" si="8"/>
        <v>0</v>
      </c>
      <c r="J236" s="43">
        <f t="shared" si="9"/>
        <v>0</v>
      </c>
    </row>
    <row r="237" spans="1:10" ht="12">
      <c r="A237" s="24">
        <v>229</v>
      </c>
      <c r="B237" s="29" t="s">
        <v>255</v>
      </c>
      <c r="C237" s="78" t="s">
        <v>13</v>
      </c>
      <c r="D237" s="62">
        <v>10</v>
      </c>
      <c r="E237" s="74"/>
      <c r="F237" s="48"/>
      <c r="G237" s="18"/>
      <c r="H237" s="36"/>
      <c r="I237" s="39">
        <f t="shared" si="8"/>
        <v>0</v>
      </c>
      <c r="J237" s="43">
        <f t="shared" si="9"/>
        <v>0</v>
      </c>
    </row>
    <row r="238" spans="1:10" ht="12">
      <c r="A238" s="24">
        <v>230</v>
      </c>
      <c r="B238" s="29" t="s">
        <v>256</v>
      </c>
      <c r="C238" s="78" t="s">
        <v>13</v>
      </c>
      <c r="D238" s="62">
        <v>10</v>
      </c>
      <c r="E238" s="74"/>
      <c r="F238" s="48"/>
      <c r="G238" s="18"/>
      <c r="H238" s="36"/>
      <c r="I238" s="39">
        <f t="shared" si="8"/>
        <v>0</v>
      </c>
      <c r="J238" s="43">
        <f t="shared" si="9"/>
        <v>0</v>
      </c>
    </row>
    <row r="239" spans="1:10" ht="12">
      <c r="A239" s="24">
        <v>231</v>
      </c>
      <c r="B239" s="29" t="s">
        <v>257</v>
      </c>
      <c r="C239" s="78" t="s">
        <v>13</v>
      </c>
      <c r="D239" s="62">
        <v>10</v>
      </c>
      <c r="E239" s="74"/>
      <c r="F239" s="48"/>
      <c r="G239" s="18"/>
      <c r="H239" s="36"/>
      <c r="I239" s="39">
        <f t="shared" si="8"/>
        <v>0</v>
      </c>
      <c r="J239" s="43">
        <f t="shared" si="9"/>
        <v>0</v>
      </c>
    </row>
    <row r="240" spans="1:10" ht="12.75" thickBot="1">
      <c r="A240" s="31">
        <v>232</v>
      </c>
      <c r="B240" s="60" t="s">
        <v>258</v>
      </c>
      <c r="C240" s="79" t="s">
        <v>13</v>
      </c>
      <c r="D240" s="75">
        <v>10</v>
      </c>
      <c r="E240" s="76"/>
      <c r="F240" s="49"/>
      <c r="G240" s="50"/>
      <c r="H240" s="51"/>
      <c r="I240" s="52">
        <f t="shared" si="8"/>
        <v>0</v>
      </c>
      <c r="J240" s="53">
        <f t="shared" si="9"/>
        <v>0</v>
      </c>
    </row>
    <row r="241" spans="4:10" ht="12.75" thickBot="1">
      <c r="D241" s="2">
        <f>SUM(D9:D240)</f>
        <v>3238</v>
      </c>
      <c r="F241" s="37"/>
      <c r="G241" s="85" t="s">
        <v>310</v>
      </c>
      <c r="H241" s="86"/>
      <c r="I241" s="86"/>
      <c r="J241" s="54">
        <f>SUM(J9:J240)</f>
        <v>0</v>
      </c>
    </row>
  </sheetData>
  <sheetProtection password="DE90" sheet="1" objects="1" scenarios="1" selectLockedCells="1"/>
  <mergeCells count="5">
    <mergeCell ref="F225:J225"/>
    <mergeCell ref="A2:J2"/>
    <mergeCell ref="A4:J4"/>
    <mergeCell ref="A6:J6"/>
    <mergeCell ref="G241:I241"/>
  </mergeCells>
  <printOptions/>
  <pageMargins left="0.7" right="0.7" top="0.75" bottom="0.75" header="0.3" footer="0.3"/>
  <pageSetup horizontalDpi="600" verticalDpi="600" orientation="portrait" r:id="rId1"/>
  <ignoredErrors>
    <ignoredError sqref="I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CLABS</dc:creator>
  <cp:keywords/>
  <dc:description/>
  <cp:lastModifiedBy>red udnet</cp:lastModifiedBy>
  <dcterms:created xsi:type="dcterms:W3CDTF">2010-09-01T00:47:45Z</dcterms:created>
  <dcterms:modified xsi:type="dcterms:W3CDTF">2010-10-21T22:21:17Z</dcterms:modified>
  <cp:category/>
  <cp:version/>
  <cp:contentType/>
  <cp:contentStatus/>
</cp:coreProperties>
</file>