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<sst xmlns="http://schemas.openxmlformats.org/spreadsheetml/2006/main" count="67" uniqueCount="57">
  <si>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ITEM</t>
  </si>
  <si>
    <t>CANTIDAD</t>
  </si>
  <si>
    <t>MARCAS SUGERIDAS</t>
  </si>
  <si>
    <t>LUMINEX</t>
  </si>
  <si>
    <t>VALOR TOTAL</t>
  </si>
  <si>
    <t xml:space="preserve">VALOR UNITARIO </t>
  </si>
  <si>
    <t>VALOR IVA</t>
  </si>
  <si>
    <t>DESCRIPCION ITEM COTIZADO</t>
  </si>
  <si>
    <t>MARCA COTIZADA</t>
  </si>
  <si>
    <t>UNIVERSIDAD DISTRITAL FRANCISCO JOSE DE CALDAS</t>
  </si>
  <si>
    <t>VALOR TOTAL DE LA PROPUESTA</t>
  </si>
  <si>
    <t>CUADRO ANEXO No. 4 PROPUESTA ECONOMICA</t>
  </si>
  <si>
    <t>INVITACION DIRECTA No. 018 DE 2010 CONTRATAR LA ADQUISICIÓN DE ADQUISICIÒN DE EQUIPOS MENORES CON DESTINO A LOS DIFERENTES LABORATORIOS, AULAS, CENTROS Y TALLERES ESPECIALIZADOS DE LAS CINCO FACULTADES DE  LA UNIVERSIDAD DISTRITAL FRANCISCO JOSÉ DE CALDAS, DE ACUERDO CON LAS CONDICIONES Y ESPECIFICACIONES PREVISTAS</t>
  </si>
  <si>
    <t>COLECTOR DE POLVO</t>
  </si>
  <si>
    <t>LIJADORA</t>
  </si>
  <si>
    <t>SIERRA SINFÍN</t>
  </si>
  <si>
    <t xml:space="preserve">TALADRO DE ARBOL </t>
  </si>
  <si>
    <t xml:space="preserve">TORNO </t>
  </si>
  <si>
    <t xml:space="preserve">P/MADERA. MOTOR 3/4 HP CON BASE. </t>
  </si>
  <si>
    <t>MALETIN DE HERRAMIENTAS</t>
  </si>
  <si>
    <t>MALETÍN PARA TÉCNICOS MANTENIMIENTO ELECTRÓNICA CON 100 PIEZAS</t>
  </si>
  <si>
    <t>MALETÍN PARA INSTALADORES DE REDES CON 81 PIEZAS</t>
  </si>
  <si>
    <t>MÓDULOS PERIFÉRICOS COMPATIBLES CON CPLD</t>
  </si>
  <si>
    <t>MULTIMETRO DIGITAL TRUE RMS AC/(AC+DC)</t>
  </si>
  <si>
    <t>REGULADOR DE TENSION</t>
  </si>
  <si>
    <t>REGULADOR DE TENSION 120V 1000W, CON SUPRESOR DE PICOS, PARA USO DE EQUIPO DE COMPUTO</t>
  </si>
  <si>
    <t>SISTEMA DE DESARROLLO DE CPLD</t>
  </si>
  <si>
    <t>SISTEMA DE DESARROLLO PARA MICROCONTROLADORES SERIE PSOC</t>
  </si>
  <si>
    <t xml:space="preserve">NOMBRE EQUIPO </t>
  </si>
  <si>
    <t xml:space="preserve">DESCRIPCIÓN  Y/O  CARACTERÍSTICAS </t>
  </si>
  <si>
    <t>MICROPIPETA
VOLUMEN VARIABLE</t>
  </si>
  <si>
    <t>MEDIDOR ELECTRONICO DE ENERGIA ACTIVA (Para usuarios de tipo INDUSTRIAL.)</t>
  </si>
  <si>
    <t>MEDIDOR ELECTRONICO DE ENERGIA ACTIVA (tipo RESIDENCIAL)</t>
  </si>
  <si>
    <t>TABLERO DE CIRCUITOS</t>
  </si>
  <si>
    <t>KIT DE HERRAMIENTAS PARA FIBRA OPTICA</t>
  </si>
  <si>
    <t>JET</t>
  </si>
  <si>
    <t>THERMO LCP</t>
  </si>
  <si>
    <t>QUEST</t>
  </si>
  <si>
    <t>ELGAMA-ELEKTRONIKA</t>
  </si>
  <si>
    <t>XILINX</t>
  </si>
  <si>
    <t>FLUKE  
Extech Instruments</t>
  </si>
  <si>
    <t>HEVARTRONIC</t>
  </si>
  <si>
    <t>CYPRESS</t>
  </si>
  <si>
    <t>BANDA 6X48" DISCO 9" C/BASE. 115V. PARA PROCESAR MADERA</t>
  </si>
  <si>
    <t>14" HP BASE CERRADA. PARA PROCESAR MADERA</t>
  </si>
  <si>
    <t>16.1/2" 3/4 HP – MANDRIL DE  5/8"  PARA PROCESAR MADERA</t>
  </si>
  <si>
    <t>MICROPIPETA VOLUMEN VARIABLE MODELO DIGITAL, AUTOCLAVABLE, RANGO 0,5-10UL</t>
  </si>
  <si>
    <t>MICROPIPETA VOLUMEN VARIABLE MODELO DIGITAL, AUTOCLAVABLE, RANGO 10-100UL</t>
  </si>
  <si>
    <t xml:space="preserve">ESPECIFICACIONES MINIMAS A :  
-DIÁMETRO DE RUEDA DEL SOPLADOR DE 9 ½ "  (BLOWER)
-RANGO DE RUIDO MAXIMO 65 - 70 DB  
-1 MANGUERA DE CONEXIÓN DE DIÁMETRO 4 " 
-BOLSA DE DIÁMETRO 14 " 
-BOLSA DE FILTRO/LONGITUD CILINDRO DE 31 1 / 2 " 
-CAPACIDAD DE LA BOLSA DE 2.1 PIES CÚBICOS 
-FLUJO DE AIRE A 4 " 650 PIES CÚBICOS / MIN (CFM)
-TAMAÑO DE PARTÍCULA 30 (MICRONES)
-POTENCIA DEL MOTOR DE 1 HP 
-MOTOR DE UNA FASE 1 PH  -MOTOR DE TENSIÓN 115V/60HZ
</t>
  </si>
  <si>
    <t>MEDIDOR TRIFASICO  DE TRES (3) ELEMENTOS ENERGÍA ACTIVA Y REACTIVA, CON PERFIL DE CARGA, RELOJ, INCORPORADO,  3 X 57.7...230/100...440 V., CLASE DE 1.0, CALIBRADO POR UN LABORATORIO ACREDITADO, 5(10)A (CORRIEINTE BASE 5A/CORRIENTE MAXIMA 10A) SALIDAS S0, RELE, INTERFAZ ELECTRICA DE COMUNICACIÓN. (NTC 4052). PARA USUARIOS DE TIPO INDUSTRIAL. QUE CUMPLA CON LA NORMA NTC-5226</t>
  </si>
  <si>
    <t>MEDIDOR MONOFASICO ELECTRONICO DE ENERGIA ACTIVA 120 V / 10 (60)A (CORRIENTE BASE 10A/CORRIENTE MAXIMA 60A), MULTIFUNCIONAL PARA LA MEDICIÓN DE ENERGÍA ACTIVA HASTA CUATRO TARIFAS CON LA PANTALLA DE CRISTAL LÍQUIDO DE OCHO DIGITOS Y RELOJ INTERNO DE TIEMPO REAL CALIBRADO POR UN LABORATORIO ACREDITADO. QUE INCLUYA FUNCIONES OPCIONALES, TALES COMO INTERFAZ ELÉCTRICA OPTICA O SALIDA DE RELÉ. QUE CUMPLA CON LOS ESTANDARES IEC 62052-11 Y IEC 62053-21, CLASE 1,0. PARA USUARIOS DE TIPO RESIDENCIAL.  QUE CUMPLA CON LA NORMA NTC-5226</t>
  </si>
  <si>
    <t xml:space="preserve">MÓDULOS PERIFÉRICOS COMPATIBLES CON CPLD XC2C256, INCLUIDO: ADC, DAC, H-BRIDGE AMPLIFIER, STEREO HEADPHONE JACK, SERIAL FLASH. </t>
  </si>
  <si>
    <t>MULTIMETRO DIGITAL TRUE RMS AC/DC Y (AC+DC). FACTOR DE CRESTA ≤ 3 A PLENA ESCALA. MEDICION DE FACTOR DE CRESTA. CAPTURA DE VALORES MAX, MIN. Y PROMEDIO. MEDICIONES RELATIVAS. MEDICION DE SEÑALES DE CORRIENTE ALTERNA Y DIRECTA EN TRES PRESENTACIONES: COMPONENTE ALTERNA (RMS, COMPONENET CONTÍNUA Y COMBINACIÓN ALTERNA- CONTÍNUA (RMS).DC VOLTS/AC VOLTS 50.000 MV,500.00 MV, 5.0000 V, 50.000 V,500.00 V, 1000.0 V, ACCURACY:0.025 %,0.4 % (TRUE-RMS) RES. MIN. 1UV.DC CURRENT/AC CURRENT 500.00 µA, 5000.0 µA, 50.000 MA, 400.00 MA,5.0000 A, 10.000 A ACCURACY:0.15 % 0.7 % (TRUE-RMS).RES. MIN. 0.01UA. TEMPERATURE (EXCLUDING PROBE) -200.0 °C TO 1350.0 °C (-328.0 °F TO 2462.0 °F) ACCURACY:1.0 % RESISTANCE 50.000 Ώ, 500.00 Ώ, 5.0000 KΏ, 50.000 KΏ,500.00 KΏ, 5.0000 MΏ, 50.00 MΏ, 500.0 MΏ ACCURACY:0.05 % CAPACITANCE 1.000 NF,10.00 NF 100.0 NF, 1.000 µF, 10.00 µF,100.0 µF, 1000 µF, 10.00 MF, 100.0 MF ACCURACY:1.0 %,FREQUENCY 99.999 HZ, 999.99 HZ, 9.9999 KHZ, 99.999 KHZ, 999.99 KHZ, ACCURACY:.005 % TRUE-RMS AC BANDWIDTH 100 KHZ, DC MV RESOLUTION 1 ΜV, MEGOHM RANGE UP TO 500 MΩ,MEMORIA PARA ALMACENAR MEDICIONES ÚNICAS Y A LO LARGO DE INTERVALOS DE TIEMPO ESPECIFICADOS Y CON CONEXIÓN A PC PARA EXPORTAR DATOS. LOGGING MEMORY UP TO 10,000 READINGS, LARGE 50,000 COUNT, 1/4 VGA DOT MATRIX DISPLAY WITH WHITE BACKLIGHT LOGGING FUNCTION WITH EXPANDED MEMORY FOR UNATTENDED MONITORING OF SIGNALS OVER TIME. USING ON-BOARD TRENDCAPTURE USERS CAN GRAPHICALLY REVIEW LOGGED READINGS WITHOUT NEEDING A PC. STORE UP TO 10,000 READINGS OVER TIME.</t>
  </si>
  <si>
    <t>SISTEMA DE DESARROLLO DE CPLD XC2C256 AMPLIABLE POR MÓDULOS PEROFÉRICOS,  INTERFACE Y CABLE USB 2.0, ISE WEBPACK CD,</t>
  </si>
  <si>
    <t>SISTEMA DE DESARROLLO PARA MICROCONTROLADORES SERIE PSOC CON: PUERTO RS232, BASE DIP PARA PROGRAMACIÓN, PORTOBOARD, LEDS INDEPENDIENTES, PROGRAMADOR Y CABLE USB</t>
  </si>
  <si>
    <t>TABLERO DE CIRCUITOS, TRIFASICO 6 CIRCUITOS SIN PUERTA Y SIN ESPACIO PARA TOTALIZADOR. CON POLO A TIERRA Y NEUTRO AISLADO. LAMINA COLDROLLED Y PINTURA ELECTROSTATICA</t>
  </si>
  <si>
    <t>CONTENIDO: 2 PONCHADORAS, 4 DADOS,  HORNO Y ACCESORIOS (14 PUERTOS),  MICROSCOPIO 100X,  PELADOR DE CHAQUETA,  PELADOR DE BUFFER, CORTAFIBRA,  LIJA 1 µM,  LIJA 5 µM, 2 CAJAS ORGANIZADORAS,  TIJERAS ELECTRICISTA,  DISCO DE PULIR,  PAD DE PULIDO,  EPÓX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</si>
</sst>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name val="Tahoma"/>
      <family val="2"/>
    </font>
    <font>
      <sz val="8.5"/>
      <name val="Tahoma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64" fontId="41" fillId="0" borderId="0" xfId="48" applyNumberFormat="1" applyFont="1" applyAlignment="1">
      <alignment/>
    </xf>
    <xf numFmtId="164" fontId="42" fillId="0" borderId="0" xfId="48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64" fontId="41" fillId="0" borderId="10" xfId="48" applyNumberFormat="1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wrapText="1"/>
      <protection locked="0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51" applyFont="1" applyFill="1" applyBorder="1" applyAlignment="1">
      <alignment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 applyProtection="1">
      <alignment horizontal="center" vertical="center"/>
      <protection locked="0"/>
    </xf>
    <xf numFmtId="164" fontId="41" fillId="0" borderId="12" xfId="0" applyNumberFormat="1" applyFont="1" applyBorder="1" applyAlignment="1" applyProtection="1">
      <alignment horizontal="center" vertical="center"/>
      <protection locked="0"/>
    </xf>
    <xf numFmtId="164" fontId="42" fillId="0" borderId="13" xfId="0" applyNumberFormat="1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164" fontId="41" fillId="0" borderId="14" xfId="48" applyNumberFormat="1" applyFont="1" applyBorder="1" applyAlignment="1" applyProtection="1">
      <alignment vertical="center"/>
      <protection locked="0"/>
    </xf>
    <xf numFmtId="164" fontId="41" fillId="0" borderId="14" xfId="0" applyNumberFormat="1" applyFont="1" applyBorder="1" applyAlignment="1" applyProtection="1">
      <alignment horizontal="center" vertical="center"/>
      <protection locked="0"/>
    </xf>
    <xf numFmtId="164" fontId="41" fillId="0" borderId="15" xfId="0" applyNumberFormat="1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51" applyFont="1" applyFill="1" applyBorder="1" applyAlignment="1">
      <alignment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19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164" fontId="42" fillId="0" borderId="16" xfId="48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23" xfId="0" applyFont="1" applyBorder="1" applyAlignment="1" applyProtection="1">
      <alignment horizontal="center" vertical="center" wrapText="1"/>
      <protection locked="0"/>
    </xf>
    <xf numFmtId="0" fontId="42" fillId="0" borderId="24" xfId="0" applyFont="1" applyBorder="1" applyAlignment="1" applyProtection="1">
      <alignment horizontal="center" vertical="center" wrapText="1"/>
      <protection locked="0"/>
    </xf>
    <xf numFmtId="0" fontId="42" fillId="0" borderId="25" xfId="0" applyFont="1" applyBorder="1" applyAlignment="1" applyProtection="1">
      <alignment horizontal="center" vertical="center" wrapText="1"/>
      <protection locked="0"/>
    </xf>
    <xf numFmtId="0" fontId="3" fillId="0" borderId="18" xfId="5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41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2" fillId="0" borderId="3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="80" zoomScaleNormal="80" zoomScalePageLayoutView="0" workbookViewId="0" topLeftCell="A1">
      <selection activeCell="F11" sqref="F11"/>
    </sheetView>
  </sheetViews>
  <sheetFormatPr defaultColWidth="11.421875" defaultRowHeight="15"/>
  <cols>
    <col min="1" max="1" width="6.7109375" style="1" customWidth="1"/>
    <col min="2" max="2" width="23.28125" style="4" customWidth="1"/>
    <col min="3" max="3" width="72.7109375" style="54" customWidth="1"/>
    <col min="4" max="4" width="11.421875" style="2" customWidth="1"/>
    <col min="5" max="5" width="15.57421875" style="16" customWidth="1"/>
    <col min="6" max="6" width="54.28125" style="3" customWidth="1"/>
    <col min="7" max="7" width="17.140625" style="3" customWidth="1"/>
    <col min="8" max="8" width="15.421875" style="6" customWidth="1"/>
    <col min="9" max="10" width="16.8515625" style="2" customWidth="1"/>
    <col min="11" max="16384" width="11.421875" style="1" customWidth="1"/>
  </cols>
  <sheetData>
    <row r="2" spans="1:10" ht="12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">
      <c r="A3" s="8"/>
      <c r="B3" s="17"/>
      <c r="C3" s="53"/>
      <c r="D3" s="9"/>
      <c r="E3" s="15"/>
      <c r="F3" s="10"/>
      <c r="G3" s="10"/>
      <c r="H3" s="7"/>
      <c r="I3" s="9"/>
      <c r="J3" s="9"/>
    </row>
    <row r="4" spans="1:10" ht="32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6" spans="1:10" ht="12">
      <c r="A6" s="45" t="s">
        <v>11</v>
      </c>
      <c r="B6" s="45"/>
      <c r="C6" s="45"/>
      <c r="D6" s="45"/>
      <c r="E6" s="45"/>
      <c r="F6" s="45"/>
      <c r="G6" s="45"/>
      <c r="H6" s="45"/>
      <c r="I6" s="45"/>
      <c r="J6" s="45"/>
    </row>
    <row r="7" ht="12.75" thickBot="1"/>
    <row r="8" spans="1:10" s="4" customFormat="1" ht="24.75" thickBot="1">
      <c r="A8" s="59" t="s">
        <v>0</v>
      </c>
      <c r="B8" s="60" t="s">
        <v>28</v>
      </c>
      <c r="C8" s="61" t="s">
        <v>29</v>
      </c>
      <c r="D8" s="60" t="s">
        <v>1</v>
      </c>
      <c r="E8" s="62" t="s">
        <v>2</v>
      </c>
      <c r="F8" s="31" t="s">
        <v>7</v>
      </c>
      <c r="G8" s="31" t="s">
        <v>8</v>
      </c>
      <c r="H8" s="44" t="s">
        <v>5</v>
      </c>
      <c r="I8" s="31" t="s">
        <v>6</v>
      </c>
      <c r="J8" s="32" t="s">
        <v>4</v>
      </c>
    </row>
    <row r="9" spans="1:10" s="5" customFormat="1" ht="136.5" customHeight="1">
      <c r="A9" s="33">
        <v>1</v>
      </c>
      <c r="B9" s="34" t="s">
        <v>13</v>
      </c>
      <c r="C9" s="50" t="s">
        <v>48</v>
      </c>
      <c r="D9" s="35">
        <v>1</v>
      </c>
      <c r="E9" s="36" t="s">
        <v>35</v>
      </c>
      <c r="F9" s="55"/>
      <c r="G9" s="27"/>
      <c r="H9" s="28"/>
      <c r="I9" s="29">
        <f>H9*16%</f>
        <v>0</v>
      </c>
      <c r="J9" s="30">
        <f aca="true" t="shared" si="0" ref="J9:J26">(H9+I9)*D9</f>
        <v>0</v>
      </c>
    </row>
    <row r="10" spans="1:10" s="5" customFormat="1" ht="46.5" customHeight="1">
      <c r="A10" s="18">
        <v>2</v>
      </c>
      <c r="B10" s="19" t="s">
        <v>14</v>
      </c>
      <c r="C10" s="63" t="s">
        <v>43</v>
      </c>
      <c r="D10" s="20">
        <v>1</v>
      </c>
      <c r="E10" s="37" t="s">
        <v>35</v>
      </c>
      <c r="F10" s="56"/>
      <c r="G10" s="11"/>
      <c r="H10" s="13"/>
      <c r="I10" s="24">
        <f aca="true" t="shared" si="1" ref="I10:I26">H10*16%</f>
        <v>0</v>
      </c>
      <c r="J10" s="25">
        <f t="shared" si="0"/>
        <v>0</v>
      </c>
    </row>
    <row r="11" spans="1:10" s="5" customFormat="1" ht="46.5" customHeight="1">
      <c r="A11" s="18">
        <v>3</v>
      </c>
      <c r="B11" s="19" t="s">
        <v>15</v>
      </c>
      <c r="C11" s="63" t="s">
        <v>44</v>
      </c>
      <c r="D11" s="20">
        <v>1</v>
      </c>
      <c r="E11" s="37" t="s">
        <v>35</v>
      </c>
      <c r="F11" s="56"/>
      <c r="G11" s="11"/>
      <c r="H11" s="13"/>
      <c r="I11" s="24">
        <f t="shared" si="1"/>
        <v>0</v>
      </c>
      <c r="J11" s="25">
        <f t="shared" si="0"/>
        <v>0</v>
      </c>
    </row>
    <row r="12" spans="1:10" s="5" customFormat="1" ht="46.5" customHeight="1">
      <c r="A12" s="18">
        <v>4</v>
      </c>
      <c r="B12" s="19" t="s">
        <v>16</v>
      </c>
      <c r="C12" s="63" t="s">
        <v>45</v>
      </c>
      <c r="D12" s="20">
        <v>1</v>
      </c>
      <c r="E12" s="37" t="s">
        <v>35</v>
      </c>
      <c r="F12" s="56"/>
      <c r="G12" s="11"/>
      <c r="H12" s="13"/>
      <c r="I12" s="24">
        <f t="shared" si="1"/>
        <v>0</v>
      </c>
      <c r="J12" s="25">
        <f t="shared" si="0"/>
        <v>0</v>
      </c>
    </row>
    <row r="13" spans="1:10" s="5" customFormat="1" ht="46.5" customHeight="1">
      <c r="A13" s="18">
        <v>5</v>
      </c>
      <c r="B13" s="19" t="s">
        <v>17</v>
      </c>
      <c r="C13" s="63" t="s">
        <v>18</v>
      </c>
      <c r="D13" s="20">
        <v>1</v>
      </c>
      <c r="E13" s="37" t="s">
        <v>35</v>
      </c>
      <c r="F13" s="57"/>
      <c r="G13" s="12"/>
      <c r="H13" s="13"/>
      <c r="I13" s="24">
        <f t="shared" si="1"/>
        <v>0</v>
      </c>
      <c r="J13" s="25">
        <f t="shared" si="0"/>
        <v>0</v>
      </c>
    </row>
    <row r="14" spans="1:10" s="5" customFormat="1" ht="46.5" customHeight="1">
      <c r="A14" s="18">
        <v>6</v>
      </c>
      <c r="B14" s="21" t="s">
        <v>30</v>
      </c>
      <c r="C14" s="63" t="s">
        <v>46</v>
      </c>
      <c r="D14" s="22">
        <v>2</v>
      </c>
      <c r="E14" s="38" t="s">
        <v>36</v>
      </c>
      <c r="F14" s="56"/>
      <c r="G14" s="11"/>
      <c r="H14" s="13"/>
      <c r="I14" s="24">
        <f t="shared" si="1"/>
        <v>0</v>
      </c>
      <c r="J14" s="25">
        <f t="shared" si="0"/>
        <v>0</v>
      </c>
    </row>
    <row r="15" spans="1:10" s="5" customFormat="1" ht="46.5" customHeight="1">
      <c r="A15" s="18">
        <v>7</v>
      </c>
      <c r="B15" s="21" t="s">
        <v>30</v>
      </c>
      <c r="C15" s="63" t="s">
        <v>47</v>
      </c>
      <c r="D15" s="22">
        <v>2</v>
      </c>
      <c r="E15" s="38" t="s">
        <v>36</v>
      </c>
      <c r="F15" s="56"/>
      <c r="G15" s="11"/>
      <c r="H15" s="13"/>
      <c r="I15" s="24">
        <f t="shared" si="1"/>
        <v>0</v>
      </c>
      <c r="J15" s="25">
        <f t="shared" si="0"/>
        <v>0</v>
      </c>
    </row>
    <row r="16" spans="1:10" s="5" customFormat="1" ht="46.5" customHeight="1">
      <c r="A16" s="18">
        <v>8</v>
      </c>
      <c r="B16" s="21" t="s">
        <v>19</v>
      </c>
      <c r="C16" s="63" t="s">
        <v>20</v>
      </c>
      <c r="D16" s="23">
        <v>1</v>
      </c>
      <c r="E16" s="39" t="s">
        <v>37</v>
      </c>
      <c r="F16" s="56"/>
      <c r="G16" s="11"/>
      <c r="H16" s="13"/>
      <c r="I16" s="24">
        <f t="shared" si="1"/>
        <v>0</v>
      </c>
      <c r="J16" s="25">
        <f t="shared" si="0"/>
        <v>0</v>
      </c>
    </row>
    <row r="17" spans="1:10" s="5" customFormat="1" ht="46.5" customHeight="1">
      <c r="A17" s="18">
        <v>9</v>
      </c>
      <c r="B17" s="21" t="s">
        <v>19</v>
      </c>
      <c r="C17" s="51" t="s">
        <v>21</v>
      </c>
      <c r="D17" s="23">
        <v>1</v>
      </c>
      <c r="E17" s="39" t="s">
        <v>37</v>
      </c>
      <c r="F17" s="56"/>
      <c r="G17" s="11"/>
      <c r="H17" s="13"/>
      <c r="I17" s="24">
        <f t="shared" si="1"/>
        <v>0</v>
      </c>
      <c r="J17" s="25">
        <f t="shared" si="0"/>
        <v>0</v>
      </c>
    </row>
    <row r="18" spans="1:10" s="5" customFormat="1" ht="82.5" customHeight="1">
      <c r="A18" s="18">
        <v>10</v>
      </c>
      <c r="B18" s="19" t="s">
        <v>31</v>
      </c>
      <c r="C18" s="51" t="s">
        <v>49</v>
      </c>
      <c r="D18" s="20">
        <v>6</v>
      </c>
      <c r="E18" s="37" t="s">
        <v>38</v>
      </c>
      <c r="F18" s="56"/>
      <c r="G18" s="11"/>
      <c r="H18" s="13"/>
      <c r="I18" s="24">
        <f t="shared" si="1"/>
        <v>0</v>
      </c>
      <c r="J18" s="25">
        <f t="shared" si="0"/>
        <v>0</v>
      </c>
    </row>
    <row r="19" spans="1:10" s="5" customFormat="1" ht="103.5" customHeight="1">
      <c r="A19" s="18">
        <v>11</v>
      </c>
      <c r="B19" s="19" t="s">
        <v>32</v>
      </c>
      <c r="C19" s="51" t="s">
        <v>50</v>
      </c>
      <c r="D19" s="20">
        <v>6</v>
      </c>
      <c r="E19" s="37" t="s">
        <v>38</v>
      </c>
      <c r="F19" s="56"/>
      <c r="G19" s="11"/>
      <c r="H19" s="13"/>
      <c r="I19" s="24">
        <f t="shared" si="1"/>
        <v>0</v>
      </c>
      <c r="J19" s="25">
        <f t="shared" si="0"/>
        <v>0</v>
      </c>
    </row>
    <row r="20" spans="1:10" s="5" customFormat="1" ht="51.75" customHeight="1">
      <c r="A20" s="18">
        <v>12</v>
      </c>
      <c r="B20" s="19" t="s">
        <v>22</v>
      </c>
      <c r="C20" s="52" t="s">
        <v>51</v>
      </c>
      <c r="D20" s="20">
        <v>4</v>
      </c>
      <c r="E20" s="37" t="s">
        <v>39</v>
      </c>
      <c r="F20" s="56"/>
      <c r="G20" s="11"/>
      <c r="H20" s="13"/>
      <c r="I20" s="24">
        <f t="shared" si="1"/>
        <v>0</v>
      </c>
      <c r="J20" s="25">
        <f t="shared" si="0"/>
        <v>0</v>
      </c>
    </row>
    <row r="21" spans="1:10" s="5" customFormat="1" ht="253.5" customHeight="1">
      <c r="A21" s="18">
        <v>13</v>
      </c>
      <c r="B21" s="19" t="s">
        <v>23</v>
      </c>
      <c r="C21" s="52" t="s">
        <v>52</v>
      </c>
      <c r="D21" s="20">
        <v>2</v>
      </c>
      <c r="E21" s="37" t="s">
        <v>40</v>
      </c>
      <c r="F21" s="56"/>
      <c r="G21" s="11"/>
      <c r="H21" s="13"/>
      <c r="I21" s="24">
        <f t="shared" si="1"/>
        <v>0</v>
      </c>
      <c r="J21" s="25">
        <f t="shared" si="0"/>
        <v>0</v>
      </c>
    </row>
    <row r="22" spans="1:10" s="5" customFormat="1" ht="36.75" customHeight="1">
      <c r="A22" s="18">
        <v>14</v>
      </c>
      <c r="B22" s="19" t="s">
        <v>24</v>
      </c>
      <c r="C22" s="52" t="s">
        <v>25</v>
      </c>
      <c r="D22" s="20">
        <v>20</v>
      </c>
      <c r="E22" s="37" t="s">
        <v>41</v>
      </c>
      <c r="F22" s="56"/>
      <c r="G22" s="11"/>
      <c r="H22" s="13"/>
      <c r="I22" s="24">
        <f t="shared" si="1"/>
        <v>0</v>
      </c>
      <c r="J22" s="25">
        <f t="shared" si="0"/>
        <v>0</v>
      </c>
    </row>
    <row r="23" spans="1:10" s="5" customFormat="1" ht="40.5" customHeight="1">
      <c r="A23" s="18">
        <v>15</v>
      </c>
      <c r="B23" s="21" t="s">
        <v>26</v>
      </c>
      <c r="C23" s="63" t="s">
        <v>53</v>
      </c>
      <c r="D23" s="20">
        <v>8</v>
      </c>
      <c r="E23" s="37" t="s">
        <v>39</v>
      </c>
      <c r="F23" s="56"/>
      <c r="G23" s="11"/>
      <c r="H23" s="13"/>
      <c r="I23" s="24">
        <f t="shared" si="1"/>
        <v>0</v>
      </c>
      <c r="J23" s="25">
        <f t="shared" si="0"/>
        <v>0</v>
      </c>
    </row>
    <row r="24" spans="1:10" s="5" customFormat="1" ht="51.75" customHeight="1">
      <c r="A24" s="18">
        <v>16</v>
      </c>
      <c r="B24" s="19" t="s">
        <v>27</v>
      </c>
      <c r="C24" s="63" t="s">
        <v>54</v>
      </c>
      <c r="D24" s="20">
        <v>6</v>
      </c>
      <c r="E24" s="37" t="s">
        <v>42</v>
      </c>
      <c r="F24" s="56"/>
      <c r="G24" s="11"/>
      <c r="H24" s="13"/>
      <c r="I24" s="24">
        <f t="shared" si="1"/>
        <v>0</v>
      </c>
      <c r="J24" s="25">
        <f t="shared" si="0"/>
        <v>0</v>
      </c>
    </row>
    <row r="25" spans="1:10" s="5" customFormat="1" ht="60.75" customHeight="1">
      <c r="A25" s="18">
        <v>17</v>
      </c>
      <c r="B25" s="19" t="s">
        <v>33</v>
      </c>
      <c r="C25" s="63" t="s">
        <v>55</v>
      </c>
      <c r="D25" s="20">
        <v>6</v>
      </c>
      <c r="E25" s="37" t="s">
        <v>3</v>
      </c>
      <c r="F25" s="56"/>
      <c r="G25" s="11"/>
      <c r="H25" s="13"/>
      <c r="I25" s="24">
        <f t="shared" si="1"/>
        <v>0</v>
      </c>
      <c r="J25" s="25">
        <f t="shared" si="0"/>
        <v>0</v>
      </c>
    </row>
    <row r="26" spans="1:10" s="5" customFormat="1" ht="60.75" customHeight="1" thickBot="1">
      <c r="A26" s="40">
        <v>18</v>
      </c>
      <c r="B26" s="41" t="s">
        <v>34</v>
      </c>
      <c r="C26" s="64" t="s">
        <v>56</v>
      </c>
      <c r="D26" s="42">
        <v>2</v>
      </c>
      <c r="E26" s="43"/>
      <c r="F26" s="58"/>
      <c r="G26" s="11"/>
      <c r="H26" s="13"/>
      <c r="I26" s="24">
        <f t="shared" si="1"/>
        <v>0</v>
      </c>
      <c r="J26" s="25">
        <f t="shared" si="0"/>
        <v>0</v>
      </c>
    </row>
    <row r="27" spans="6:10" ht="28.5" customHeight="1" thickBot="1">
      <c r="F27" s="14"/>
      <c r="G27" s="47" t="s">
        <v>10</v>
      </c>
      <c r="H27" s="48"/>
      <c r="I27" s="49"/>
      <c r="J27" s="26">
        <f>SUM(J9:J26)</f>
        <v>0</v>
      </c>
    </row>
  </sheetData>
  <sheetProtection password="D692" sheet="1" objects="1" scenarios="1" selectLockedCells="1"/>
  <mergeCells count="4">
    <mergeCell ref="A2:J2"/>
    <mergeCell ref="A4:J4"/>
    <mergeCell ref="A6:J6"/>
    <mergeCell ref="G27:I27"/>
  </mergeCells>
  <printOptions/>
  <pageMargins left="0.7" right="0.7" top="0.75" bottom="0.75" header="0.3" footer="0.3"/>
  <pageSetup horizontalDpi="600" verticalDpi="600" orientation="portrait" r:id="rId1"/>
  <ignoredErrors>
    <ignoredError sqref="I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 FRANCISCO JOSE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CLABS</dc:creator>
  <cp:keywords/>
  <dc:description/>
  <cp:lastModifiedBy>FAMARENA</cp:lastModifiedBy>
  <dcterms:created xsi:type="dcterms:W3CDTF">2010-09-01T00:47:45Z</dcterms:created>
  <dcterms:modified xsi:type="dcterms:W3CDTF">2010-10-29T14:30:52Z</dcterms:modified>
  <cp:category/>
  <cp:version/>
  <cp:contentType/>
  <cp:contentStatus/>
</cp:coreProperties>
</file>