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5" yWindow="5550" windowWidth="18495" windowHeight="6330" activeTab="0"/>
  </bookViews>
  <sheets>
    <sheet name="CUADRO PLIEGOS" sheetId="1" r:id="rId1"/>
  </sheets>
  <definedNames>
    <definedName name="_xlnm._FilterDatabase" localSheetId="0" hidden="1">'CUADRO PLIEGOS'!$A$11:$G$109</definedName>
  </definedNames>
  <calcPr fullCalcOnLoad="1"/>
</workbook>
</file>

<file path=xl/sharedStrings.xml><?xml version="1.0" encoding="utf-8"?>
<sst xmlns="http://schemas.openxmlformats.org/spreadsheetml/2006/main" count="443" uniqueCount="323">
  <si>
    <t>ITEM</t>
  </si>
  <si>
    <t>FACULTAD</t>
  </si>
  <si>
    <t xml:space="preserve">NOMBRE EQUIPO </t>
  </si>
  <si>
    <t xml:space="preserve">DESCRIPCIÓN  Y/O  CARACTERÍSTICAS </t>
  </si>
  <si>
    <t>REFERENCIA DEL EQUIPO</t>
  </si>
  <si>
    <t>MARCAS SUGERIDAS</t>
  </si>
  <si>
    <t>CANTIDAD</t>
  </si>
  <si>
    <t>FCE</t>
  </si>
  <si>
    <t>CAMARA DE ELECTROFORESIS VERTICAL</t>
  </si>
  <si>
    <t>BIORAD, FISHER SCIENTIFIC</t>
  </si>
  <si>
    <t>TERMOBLOQUE PARA TUBOS EPPENDORF</t>
  </si>
  <si>
    <t>BUSHNELL</t>
  </si>
  <si>
    <t>BINOCULARES</t>
  </si>
  <si>
    <t>MOD 220842</t>
  </si>
  <si>
    <t>RED DE NIEBLA PARA AVES</t>
  </si>
  <si>
    <t>AVINET</t>
  </si>
  <si>
    <t>CALORIMETRO ADIABATICO</t>
  </si>
  <si>
    <t>PH-METRO  CONDUCTIMETRO</t>
  </si>
  <si>
    <t>HANNA, EXTECH 
INSTRUMENTS</t>
  </si>
  <si>
    <t>BIO RAD</t>
  </si>
  <si>
    <t>PARA ESTUDIAR LOS ESPECTROS DE LÍNEA Y DE BANDA DE DIFERENTES GASES MONOATÓMICOS Y BIATÓMICOS Y DE VAPOR DE MERCURIO. TUBOS DE DESCARGA DE GAS CON FUENTE DE LUZ LINEAL, ACTÚAN COMO UNA RANURA AUTOEMISORA DE LUZ; LONGITUD DE TUBO APROX. 230 MM; ELECTRODOS DE CLAVIJA SOBRE CAPUCHONES DE METAL CON CLAVIJAS DE CONEXIÓN.  Tipo Hg, H2, Ar, Ne, N2</t>
  </si>
  <si>
    <t>06664,00 HASTA 06669,00</t>
  </si>
  <si>
    <t>PHYWE</t>
  </si>
  <si>
    <t>LEYBOLD</t>
  </si>
  <si>
    <t xml:space="preserve">BOLAS DE ACERO </t>
  </si>
  <si>
    <t>DIAMETRO 2 MM, PAQUETE DE 100 UNIDADES</t>
  </si>
  <si>
    <t>09060.02</t>
  </si>
  <si>
    <t>COBRA4 USB LINK</t>
  </si>
  <si>
    <t>MÓDULO DE INTERFAZ PARA TRANSMISIÓN VIA UN PUERTO USB, DE VALORES DE MEDICIÓN DE SENSORES. ALIMENTACIÓN A TRAVÉS DE UN PUERTO USB DEL PC. TASA DE DATOS 400 000 VALORES/SEGUNDO. COMPATIBLE CON TODOS LOS SENSORES COBRA4.</t>
  </si>
  <si>
    <t>12610.00</t>
  </si>
  <si>
    <t>DISTRIBUCIÓN DE VELOCIDADES DE MAXWELL</t>
  </si>
  <si>
    <t>INCLUYE: APARATO PARA TEORIA CINETICA,    COLECTOR CON CAMARA DE REGISTRO,     ESTROBOSCOPIO CON INDICADOR DIGITAL.,115V,    TUBO DE ENSAYO D16/L160MM,100 PZS</t>
  </si>
  <si>
    <t>09060.00- 09061-21809,90-37656,10</t>
  </si>
  <si>
    <t xml:space="preserve">JAULA DE FARADAY </t>
  </si>
  <si>
    <t>PARA EXPEIMENTOS DE ELECTROSTÁTICA. MUESTRA EL AISLAMIENTO DE CAMPOS ELECTRICOS POR CONDUCTORES.</t>
  </si>
  <si>
    <t>06249.00</t>
  </si>
  <si>
    <t>LAMPARA HALOGENA  200 A 1000 W / 110 V</t>
  </si>
  <si>
    <t>LÁMPARA DE FOTOGRAFÍA, PUEDE UTILIZARSE COMO LÁMPARA MANUAL O DE SUJECIÓN CON SOPORTE. ADECUADA COMO SOL ARTIFICIAL  CON MOTOR STIRLING. LÁMPARA DE FOCO VARIABLE CON VENTILADOR PARA UN FUNCIONAMIENTO PERMANENTE E INTERRUPTOR TÉRMICO DE SEGURIDAD. CON EJE DE FILTRO, RAÍL DE CÁMARA, CABEZAL DE LÁMPARA QUE PUEDE GIRARSE 90°, DOS PASOS DE INTENSIDAD DE LUZ Y CABLE DE CONEXIÓN A LA RED DE 5 M. TEMPERATURA DE COLOR 3400 K</t>
  </si>
  <si>
    <t>08125.93</t>
  </si>
  <si>
    <t>LAMPARAS ESPECTRALES PICO 9 DE ZN</t>
  </si>
  <si>
    <t>ALTA DENSIDAD DE LUZ Y PUREZA ESPECTRAL PARA GENERAR ESPECTROS DE LÍNEA, O PARA GENERAR LUZ MONOCROMÁTICA CON LOS FILTROS ADECUADOS. PORTALÁMPARAS RECOMENDADOS</t>
  </si>
  <si>
    <t>08120.11</t>
  </si>
  <si>
    <t xml:space="preserve">LASER HE NE </t>
  </si>
  <si>
    <t>FUENTE DE LUZ POLARIZADA LINEALMENTE.  DURACIÓN DEl LAMPARA &gt;4500 HORAS DE FUNCIONAMIENTO. LONGITUD DE ONDA 632,8nm. POTENCIA DE SALIDA SIN FILTRO 1,0mW Y CON FILTRO 0.2 mW. DIAMETRO DEL HAZ 0,48 mm. VOLTAGE DE CONMUTACIÓN  DE SALIDA ATORNILLABLE PARA ACTIVAR EL FILTRO DE GRISES, VÁSTAGO DE SUJECIÓN ATORNILLADO, LUZ DE SEÑAL Y ADVERTENCIAS REQUERIDAS IMPRESAS EN AMBOS LADOS.
CABLE FIJO DE CONEXIÓN A LA RED MAYOR O IGUAL A 140 cm CON ADAPTADOR PARA VOLTAJE DE 100 V - 230 V/50/60 Hz . DIMENSIONES 25 cm x 6 cm x 5 cm.</t>
  </si>
  <si>
    <t>O8180,93</t>
  </si>
  <si>
    <t>MICROFONO DE MEDICIÓN</t>
  </si>
  <si>
    <t>CON SU CÁPSULA ELECTRET EN EL EXTREMO DE UNA SONDA TUBULAR DE 25 CM DE LARGO, ES ADECUADO PARA INVESTIGACIONES ESPECIALES, P. EJ. TRAZADO POR PUNTOS DE CAMPOS DE SONIDO. SUS TRES MODOS DE SALIDA SELECCIONABLES (SEÑAL – NIVEL – DISPARO) Y EL AMPLIFICADOR INTEGRADO DE AJUSTE CONTINUO, PERMITEN UN USO UNIVERSAL. PARA ALARGAR LA DURACIÓN DE LA PILA, EL AMPLIFICADOR SE APAGA AUTOMÁTICAMENTE, DESPUÉS DE UN TIEMPO DE UNOS 45 MINUTOS.</t>
  </si>
  <si>
    <t>03542.00</t>
  </si>
  <si>
    <t>PERLAS DE CRISTAL</t>
  </si>
  <si>
    <t>DIAMETRO 2 mm, PAQUETE DE 10000 UNIDADES</t>
  </si>
  <si>
    <t>09060.01</t>
  </si>
  <si>
    <t>RESISTENCIA  DE 10 MEGAOHMIOS</t>
  </si>
  <si>
    <t xml:space="preserve">CON REVESTIMIENTO AISLANTE, PARA ENCHUFAR DIRECTAMENTE A LAS FUENTES DE ALTA TENSIÓN Y EVITAR CORRIENTES DE CONTACTO DESAGRADABLES EN EXPERIMENTOS DE ELECTROSTATICA. </t>
  </si>
  <si>
    <t>07160.00</t>
  </si>
  <si>
    <t>CELESTRON</t>
  </si>
  <si>
    <t>TESS MECÁNICA ME1</t>
  </si>
  <si>
    <t xml:space="preserve">CONTIENE: BASE DE SOPORTE VARIABLE VARILLA SOPORTE C. AGUJERO, 100 MM VARILLA SOPORTE, ACERO INOX., 250MM VARILLA SOPORTE, ACERO INOX., 600 MM MANGUITO DOBLE SUJETADOR BALANZA RESORTE PERNO RETENCIÓN. PORTATUBO CRISTAL. PORTAPESAS PARA PESAS RANURADAS. PESA RANURADA,10 G,NEGRA PESA RANURADA, 50 G,NEGRA RESORTE HELICOIDAL 3 N/M RESORTE HELICOIDAL, 20 N/M. POLEA, MÓVIL, DIÁ.40MM,C.GANCHO . POLEA, MÓVIL,DIÁ.65MM,C.GANCHO. VARILLA PARA POLEA. BALANZA DE RESORTE, TRANSPARENTE, BALANZA DE RESORTE, TRANSPARENTE,  COLUMNA DE ALUMINIO. COLUMNA DE HIERRO. COLUMNA DE MADERA. BANDEJA BALANZA,  PLÁSTICO.  PALANCA. AGUJA PARA PALANCA. PLATILLO CON ESCALA.COPA, 100 ML, FORMA BAJA, PLÁSTICO.  COPA, 250 ML, FORMA BAJA, PLÁSTICO.  PIPETA, CON PERA DE GOMA. CALIBRADOR VERNIER, PLÁSTICO. CRONÓMETRO, DIGITAL, 1/100 SEG. CINTA MÉTRICA, L. = 2 M. CILINDRO GRADUADO, 50ML, PLÁSTICO. JUEGO DE PESAS DE PRECISIÓN,1G-50G. SEDAL, L. 20M. PERDIGONES DE PLOMO, D 2, 3 MM, 120 G. TUBOS DE VIDRIO,L.250 MM, PAQU.DE 10. TUBOS DE ENSAYO 160X16 MM, 10 UNID. </t>
  </si>
  <si>
    <t>13271.88</t>
  </si>
  <si>
    <t>TESS MECÁNICA ME2</t>
  </si>
  <si>
    <t>13272.88</t>
  </si>
  <si>
    <t>TESS MECÁNICA ME3</t>
  </si>
  <si>
    <t>CONTIENE: PISTA 2, 500 MM, TEMPORIZADOR DE REGISTRO, CINTA DE REGISTRO 10 MM DE ANCHURA, PORTAPESA 1 G, PESA RANURADA, 1 G, COLOR NAT, CLAVIJA DE FIJACIÓN, RESORTE PARA CARRO,,SUJETADOR PARA CABLE DE DISPARO, CABLE DE DISPARO., CORDÓN DE CONEXIÓN, 500 MM, AZUL.</t>
  </si>
  <si>
    <t>13273.88</t>
  </si>
  <si>
    <t>SKY MASTER-25X100 (71017 Y 93607)</t>
  </si>
  <si>
    <t>BOBINAS HELMHOLTZ, UN PAR**</t>
  </si>
  <si>
    <t>2 BOBINAS IGUALES, CADA UNA SOBRE UNA BASE CON CLAVIJAS DE CONEXIÓN DE 4 mm NUMERADAS. 3 BARRAS COLECTORAS PARA LA CONEXIÓN COAXIAL DE LAS BOBINAS CON 200 mm DE SEPARACIÓN, DOS DE ELLAS ACTÚAN SIMULTÁNEAMENTE  COMO SOPORTE PARA EL TUBO DELGADO DE HACES. LAS BARRAS COLECTORAS SE RETIRAN FÁCILMENTE, DE TAL MANERA QUE LA DISTANCIA ENTRE LAS BOBINAS PUEDE AJUSTARSE EN CUALQUIER CASO IÁMETRO DE BOBINA 40 cm NÚMERO DE    CANADOS 154 CADA  UNA RESISTENCIA DE BOBINA 2.1 Ω CORRIENTE MÁXIMA POR BOBINA 5 A (CARGA PERMANENTE) DENSIDAD DE FLUJO MÁXIMA PARA L = 5 A EN DISPOSICIÓN DE HELMHOLTZ 3.5 MT</t>
  </si>
  <si>
    <t>06960.00</t>
  </si>
  <si>
    <t xml:space="preserve">LEY DE COULOMB </t>
  </si>
  <si>
    <t xml:space="preserve">CALCULADORAS </t>
  </si>
  <si>
    <t>TI VOYAGE TM  200</t>
  </si>
  <si>
    <t>paasche</t>
  </si>
  <si>
    <t>COMPRESOR</t>
  </si>
  <si>
    <t>CAPACIDAD 20 a 70 PSI, 1/6 HP. NO REQUIERE LUBRICACIÓN. CON FILTRO DE REGULADOR DE AIRE</t>
  </si>
  <si>
    <t>D200R</t>
  </si>
  <si>
    <t xml:space="preserve">EXTRACTOR DE AIRE </t>
  </si>
  <si>
    <t xml:space="preserve">10 pulgadas </t>
  </si>
  <si>
    <t>G-Y-G</t>
  </si>
  <si>
    <t>CH250</t>
  </si>
  <si>
    <t>FT</t>
  </si>
  <si>
    <t>MEDIDOR DE RADIACIÓN SOLAR</t>
  </si>
  <si>
    <t>Cientifica de colombia Ltda.</t>
  </si>
  <si>
    <t>BOILER DE MARCET</t>
  </si>
  <si>
    <t>T135D</t>
  </si>
  <si>
    <t>ANALIZADOR UNIVERSAL GASES ESCAPE PARA MOTORES DE COMBUSTIÓN INTERNA.</t>
  </si>
  <si>
    <t xml:space="preserve">Medidor de gasese para motores de combustión interna, mediciones en CO, CO2, HC, O2 y NOX. Reolución mínima 0,1. Sonda Lambda rango: 0,5 a 1,5 min. </t>
  </si>
  <si>
    <t>AGS-688-MID</t>
  </si>
  <si>
    <t>BrainBee</t>
  </si>
  <si>
    <t xml:space="preserve">EXTECH </t>
  </si>
  <si>
    <t>S3C6410 ARM11</t>
  </si>
  <si>
    <t>S3C6410 ARM11 board 800MHz 256M DDR,WinCE5.0 6.0 Linux Android MID, WIFI GPS GPRS. single board computer   Debe incluir con la tarjeta , libros, CD y conectores.</t>
  </si>
  <si>
    <t xml:space="preserve">Omap3530 600Mhz ARM Cortex-A8 256M  DDR Board, single board computer </t>
  </si>
  <si>
    <t>(7inch LCD included Tounch panel)  Debe incluir con la tarjeta , libros, CD software y conectores.</t>
  </si>
  <si>
    <t>TELESCOPIO 11" M. ALTAZIMUTAL CON GPS INCORPORADO (Y/O TELESCOPIO CGEM 1100 EQ)</t>
  </si>
  <si>
    <t>Telescopio con diagonal de 2" XLT, cable de programacion, adaptador en "T", filtro lunar, barlow ultima 2X, Ocular axiom 15mm, Ocular axiom 19mm, Ocular axiom 23mm, Ocular axiom 31mm, filtro solar 11", adapatador electrico AC/DC y Camara CCD multicaptura y apilamiento, incluir contenedor de almacenamiento anti hongos con ruedas.</t>
  </si>
  <si>
    <t>Celestron</t>
  </si>
  <si>
    <t>MALETIN ECOLOGICO PARA ANALISIS DEL SUELO</t>
  </si>
  <si>
    <t>Equipo que debe contener los materiales y reacitivos para realizar el analisis de minimo (18) parametros del suelo y su perfil. Como  material mineral, cuerpo de humus, equilibrio de agua y aire, estructura del suelo, acidez. Nutrientes del suelo, vida en el suelo. Debe incluir Manual completo, Aspirardor (Paquete de 10) y sonda para medir la densidad del suelo. Completamente equipado para seis(6) grupos de estudiantes funcionando en paralelo. La propuesta debe incluir la ficha tecnica que evidencie los materiales y metodologias para realizar los analisis quimicos.</t>
  </si>
  <si>
    <t>EQUIPO PARA DETERMINAR LA HUMEDAD DEL SUELO</t>
  </si>
  <si>
    <t>Equipo que debe contener ampollas de carbonato calcico (caja de 100), Juego de (6) tamices, taladro manual para muestras de tierra (Indicar en la ficha tecnica las dimensiones).</t>
  </si>
  <si>
    <t>CAJA DE MODELOS MOLECULARES</t>
  </si>
  <si>
    <t>El equipo didactico incluye juego completo para quimica organica, juego completo para quimica inorganica, juego complementario de metales y juego complementario de elementos de union.</t>
  </si>
  <si>
    <t>CAJA DE MODELOS MINERALES</t>
  </si>
  <si>
    <t>El equipo didactico incluye juego completo de 40 unidades de minerales.</t>
  </si>
  <si>
    <t>COMPRESOR SEMI-INDUSTRIAL. LIBRE DE ACEITE</t>
  </si>
  <si>
    <t>Compresor de 100libras, tanque horizontal de 12 galones 80psi. Unidad de1HP, 1700rpm LIBRE DE ACEITE.Isonora 4CFM con sistema de descompresion. Encendido y apagado Automatico. Conexion a red de 115VAC.</t>
  </si>
  <si>
    <t>NEVERA  VERTICAL</t>
  </si>
  <si>
    <t>FERMAT, THERMO FORM</t>
  </si>
  <si>
    <t>PROGRAMADOR UNIVERSAL DE INTEGRADOS.</t>
  </si>
  <si>
    <t>XELTEC</t>
  </si>
  <si>
    <t>FLUKE</t>
  </si>
  <si>
    <t>CÁMARA INFRAROJA PROFESIONAL</t>
  </si>
  <si>
    <t>FLIR</t>
  </si>
  <si>
    <t>HIGROTERMÓMETRO INTERIORES Y EXTERIORES</t>
  </si>
  <si>
    <t>PUENTE RLC PARA MEDICION DE IMPEDANCIAS.</t>
  </si>
  <si>
    <t>SONDA DE ALTO VOLTAJE</t>
  </si>
  <si>
    <t>Medicion de tensión hasta 40Kv d.c y 28kV RMS. Relación 1:1000,RESISTENCIA DE ENTRADA 1000 Meg ohm.Incluye manual de ususrio.</t>
  </si>
  <si>
    <t>80K-40</t>
  </si>
  <si>
    <t xml:space="preserve">ADAPTADORES UNIVERSALES BNC 75Ω </t>
  </si>
  <si>
    <t>POMONA ELECTRONICS</t>
  </si>
  <si>
    <t>MEGOHMETRO 5 KV MEDIDOR DE AISLAMIENTO DIGITAL</t>
  </si>
  <si>
    <t>MITUTOYO</t>
  </si>
  <si>
    <t>MARMOL DE PLANITUD</t>
  </si>
  <si>
    <t>FMARN</t>
  </si>
  <si>
    <t>RADIOS</t>
  </si>
  <si>
    <t>PAR DE RADIOS.  De dos vias   Nivels de potecnia ajustables, banda de frecuencia VHF, Funciona a 1 y 2 vatios, apto para beaterias alcalinas, potecnia de 1 o 2 W, Area de cobertura 220.000 pies cuadrados, rango de frecuencua 150, 8-160 MHz, Estandar de IP55, Especificacnoes militares 810C, 810D, 810E, 810F,  8 canales, Con software de programacions del cliente.</t>
  </si>
  <si>
    <t>EP150</t>
  </si>
  <si>
    <t>MOTOROLA</t>
  </si>
  <si>
    <t>STUART</t>
  </si>
  <si>
    <t>CÁMARA DE ELECTROFORESIS VERTICAL</t>
  </si>
  <si>
    <t>Dimensiones 30 cm X 45 cm volumen buffer entre 800 y 2000 ml, incluye  espaciadores de 0,35 mm, peine diente de tiburon para 48 muestras, corrido de 96 muestras, con su fuente de poder programable  de  cuatro salidas en paralelo, Con timer,  3000 V, 150 mA y 150 Watt, Operación a 110 Volt/60 Hz.</t>
  </si>
  <si>
    <t>OWL, BIORAD, CLEAVER</t>
  </si>
  <si>
    <t>LABNET, MULTIMATE             Fisher scientific</t>
  </si>
  <si>
    <t>MICROPIPETAS MULTICANAL</t>
  </si>
  <si>
    <t>Ocho canales, autoclavable, automática digital capacidad  1-10 µl incremento 0,1 µl debe incluir sistema de recalibración continuo</t>
  </si>
  <si>
    <t>PLANCHA DE CALENTAMIENTO Y AGITACION</t>
  </si>
  <si>
    <t>VELP, HIEDOLPH</t>
  </si>
  <si>
    <t xml:space="preserve">PULVERIZADOR DE TEJIDOS "MINI BEADBEATER </t>
  </si>
  <si>
    <t>BioSpec</t>
  </si>
  <si>
    <t>ROLLER</t>
  </si>
  <si>
    <t>SRT9D</t>
  </si>
  <si>
    <t>SHAKER AGITADOR</t>
  </si>
  <si>
    <t>INNOVA</t>
  </si>
  <si>
    <t xml:space="preserve">Sistema de tanques  para uso de sustancias de tinción y revelado de geles de poliacrilamida, el material de interior y exterior de tanque debe soportar la acción de sustancias químicas altamente corrosivas. </t>
  </si>
  <si>
    <t>WALTER VELASCO</t>
  </si>
  <si>
    <t xml:space="preserve">MUESTREADOR BAILER EN ACERO INOXIBABLE </t>
  </si>
  <si>
    <t>Muestreador de 250 mL en acero inoxidable para muestreos a profundidad de 20 metros. Incluir cinta mètrica. Set completo en acero inoxidable y cinta metrica</t>
  </si>
  <si>
    <t>1204SA</t>
  </si>
  <si>
    <t>Eijkelkamp</t>
  </si>
  <si>
    <t>MUESTREADOR DE AGUA VAN DORN</t>
  </si>
  <si>
    <t>GAFAS ESTEREOSCOPIAS</t>
  </si>
  <si>
    <t>Gafas - LCD-3D-GLASSES-01 Stereoscopic 3D active shutter glasses, USB emitter, USB cable, HDMI-to-DVI ca.</t>
  </si>
  <si>
    <t>Gafas estereoscópicas</t>
  </si>
  <si>
    <t xml:space="preserve">CONGELADOR </t>
  </si>
  <si>
    <t>REFRIGERADOR PARA LABORATORIO</t>
  </si>
  <si>
    <t>FUSIÓMETRO</t>
  </si>
  <si>
    <t>Con lente de aumento de gran tamaño.  Determinación manual del punto de fusión y de ebullición. Indicador de frecuencia para determinaciones del punto de ebullición. Calibración completamente guiada en 4 puntos.  Facil limpieza Con panel del vidrio delantero.  Rango de temperatura entre la temperatura ambiental y 400 °C.  Análisis de hasta 3 muestras simultáneamente. Set básico debe contener: Punto de fusión M-560, 100 capilares de fusión, 10 tubos de ebullición, 10 capilares de ebullición, set de calibración M-560/565, portamuestras, alambre de compactar y herramienta de limpieza, Tubo capilar para determina punto de fusion Buchi. Conexión: 120V para toma nacional.</t>
  </si>
  <si>
    <t>6M-560</t>
  </si>
  <si>
    <t>MEL-TEMP</t>
  </si>
  <si>
    <t>REFRACTÓMETRO</t>
  </si>
  <si>
    <t>Modelo C10 Abbe</t>
  </si>
  <si>
    <t>VEE GEE</t>
  </si>
  <si>
    <t>BANDEJAS EN ACERO INOXIDABLE PARA CAMARA DE CRECIMIENTO COMPATIBLES CON CAMARA DE CRECIMIENTO DE THERMOSCIENTIFIC.  MAS LOS GANCHOS DE SOPORTE.</t>
  </si>
  <si>
    <t>THERMOSCIENTIFIC</t>
  </si>
  <si>
    <t xml:space="preserve">GAVETAS ENTOMOLOGICAS </t>
  </si>
  <si>
    <t>ENHOS, DISARCHVOS</t>
  </si>
  <si>
    <t xml:space="preserve">TRAMPA TIPO MALAISSE PARA CAPTURA DE INSECTOS </t>
  </si>
  <si>
    <t>BIOQUIP, ENTHOS</t>
  </si>
  <si>
    <t>Varias</t>
  </si>
  <si>
    <t>BLOQUEADOR</t>
  </si>
  <si>
    <t>Ref B18 ó ASAP B71</t>
  </si>
  <si>
    <t>PTZL</t>
  </si>
  <si>
    <t>DESCENSOR TIPO OCHO</t>
  </si>
  <si>
    <t xml:space="preserve">OCHO EN ALUMINIO DE RESCATE CON OREJAS, RESISTENCIA DE 40 KN      peso 100 gramos                                                          </t>
  </si>
  <si>
    <t>CLIMBING TECHNOLOGY</t>
  </si>
  <si>
    <t>GUADAÑADORA</t>
  </si>
  <si>
    <t xml:space="preserve">Equipo automatico para corte de pastos y ramas delgadas. Con disco para corte de ramas gruesas. Potencia mínima (2,0 kW) ó (3,3 cv), ó (3 HP) Cilindraje (45 cm3 ó 51,7 cm3), 7,9 a 9,8 Kg. Adaptable a cuchilla, disco, cable de corte. Accesorios completos. </t>
  </si>
  <si>
    <t xml:space="preserve">Husqvarna:      343 R     42 cc     Trabajo pesado.                                                                                                                                                                                                            </t>
  </si>
  <si>
    <t>Stihl, husgvarna</t>
  </si>
  <si>
    <t>MOSQUETONES</t>
  </si>
  <si>
    <t>NAVAJA PARA INJERTAR</t>
  </si>
  <si>
    <t xml:space="preserve">Navaja victorinox referencia preferiblemente 9140 o sino ref-9040 ó ref-9020. Dos hojas plegables en acero inoxidable. La primera de corte tamaño 4.5 cm largo y 1.27 cm de ancho. La segunda con función de palanca tamaño de 2 cm. Cacha en nylon rojo o negro, brazo de agarre de  8.8 cm a 10.16 cm. Tamaño cerrada de 100 a 110 mm. </t>
  </si>
  <si>
    <t>Victorinox 9140 ó 9040 ó 6020</t>
  </si>
  <si>
    <t>Victorinox</t>
  </si>
  <si>
    <t xml:space="preserve">HIGROMETRO </t>
  </si>
  <si>
    <t>DELHORST</t>
  </si>
  <si>
    <t xml:space="preserve">TALADRO PRESSLER </t>
  </si>
  <si>
    <t>FI</t>
  </si>
  <si>
    <t>ANALIZADOR DE POTENCIA</t>
  </si>
  <si>
    <t>TRANSFORMADOR DE AISLAMIENTO DE 2KVA</t>
  </si>
  <si>
    <t>IGT - INGENIERÍA TOTAL</t>
  </si>
  <si>
    <t>MÓDULO DE RESISTENCIAS</t>
  </si>
  <si>
    <t>MÓDULO DE INDUCTANCIAS</t>
  </si>
  <si>
    <t>MÓDULO DE CAPACITANCIAS</t>
  </si>
  <si>
    <t>PINZA VOLTI-AMPERIMETRICA</t>
  </si>
  <si>
    <t>VATIMETRO DIGITAL</t>
  </si>
  <si>
    <t>CABLES DE CONEXIÓN</t>
  </si>
  <si>
    <t>NODOS COMUNES</t>
  </si>
  <si>
    <t>Necesarios para hacer derivaciones en los circuitos y configurar puntos de registro. El kit esta compuesto por 3 nodos comunes de 5 salidas cada uno.</t>
  </si>
  <si>
    <t>FASAB</t>
  </si>
  <si>
    <t>BALANZA ELECTRONICA</t>
  </si>
  <si>
    <t>SP601</t>
  </si>
  <si>
    <t xml:space="preserve">OHAUS </t>
  </si>
  <si>
    <t>KIT DE ADAPTADORES UNIVERSALES BNC 75 W.    INCLUYE: BNC(f-f), BNC(f-f-f), BNC(f-m-f), BNC(m-m), BNC (m)/f(f). (f-f-f) 75 Ω, BNC(f) F(m) 75 Ω, BNC(m) F(m) 75 Ω, Adapter , BNC(f)Phono Plug, BNC(f)/Tini plug, Adapter BNC(M)/microplug, BNC to female PLUG, BNC (m) resistor terminator plug 75Ω.</t>
  </si>
  <si>
    <t>SISTEMA DE TINSIÓN</t>
  </si>
  <si>
    <t>Teclado WERTY para la fácil entrada de datos y programas.  Pantalla de 128 x 240 pixeles.  188 Kb de RAM disponible al usuario. 2,7 MB de memoria FLASH ROM.  La pantalla principal puede retener y recuperar hasta 99 entradas previas. Operar con 4 baterías AAA y su batería de litio de respaldo para proteger la memoria RAM durante el cambio de baterías. Tapa deslizante resistente a impactos.  Garantía limitada de un año. Cable de de unidad a unidad incluido. Cable  incluido para enlace con la computadora y el Internet. Conexión Guía Rápida incluida con el producto; el manual completo está disponible dentro del CD de Recursos o en este sitio. Sonido : Estereo separado por 2 canales, o en su defecto con el adaptador de estereo RCA right-left para conectar a amplificador de sonido. Posibilidad de conectar un micrófono externo.</t>
  </si>
  <si>
    <t>17 PIES (CAPACIDAD EN EL RANGO DE 450 LTS A 500 LTS, CON MEDIDAS MAXIMAS DE: 1.9m de Alto X 0.7m de Ancho). Fabricada en lámina galvanizada de calibre mínimo 24, con acabado en pintura electrostática con alta resistencia a los golpes y a la corrosión. Debe tener dos (2) puertas en acero inoxidable. Incluir dos (2) controles automáticos de temperatura así: Rango de temperatura de 2ºC a 8°C en la parte de conservación y de -25°C a 0°C en la parte de congelación (-25°C a 0°C). Desagüe interno para evitar acumulación de residuos, evaporador automático y parrillas graduables plastificadas. La unidad debe ser ecológica y operar a 115V. El compresor de la unidad debe trabajar con gas ecológico para proteger la capa de ozono. No contienen CFC. Estar dotada con rodachines para fácil desplazamiento y con iluminación interior.</t>
  </si>
  <si>
    <t>T620</t>
  </si>
  <si>
    <t xml:space="preserve">Roller de movimiento de balanceo y orbital, digital, de velocidad variable con cronometro integrado, que pueda ser utilizado en incubadoras, con nueve rodillos, 5-60 rpm, 16 mm, con carga máxima de 5 kg, control digital. </t>
  </si>
  <si>
    <t>Pulverizador de mínimo 12 muestras simultáneamente, con tiempo y velocidad programable, 1-45 segundos, programable en incrementos de 1 segundo, velocidad de 4.0-6.5 m/seg, programable en incrementos de 0.5 m/seg, aceleración &lt;2 seg a máxima velocidad, desaceleración &lt;2 seg hasta parar. Ciclo de 6.5 m/seg por 45 segundos con periodo de descanso de 5 minutos entre corridas. sE A.   Se aceptaran equipos con otras especificaciones siempre y cuando en le catalogo se ESPECIFIQUE QUE SE PUEDE UTILIZAR PARA EXTRACCION DE ADN DE PLANTAS</t>
  </si>
  <si>
    <t xml:space="preserve">El boiler de Marcet permite determinar la relación entre presión y temperatura del vapor saturado del agua a distintos valores de presión entre la presión Amosférica y 17 bar. Máxima presión de ensayo 34 bar.      Carácterísticas:      Tanque de ebullición cilíndrico, en acero térmicamente aislado, capacidad minima de la caldera de 2 lt y maxima de 4 lt,  Resistor eléctrico para calefacción y evaporación del agua, 2 kW     Termómetro para medir la temperatura en el tanque (0°C ÷ 250°C)      Manómetro control presión (0 ÷ 25bar)     Grifos alimentación y nivel, para regulación de la cantidad máxima de agua en el tanque     Válvula protección de presión minima de 20 bares y maxima de 48 bares,     Grifo descarga agua    Interruptor general
</t>
  </si>
  <si>
    <t>RED DE NIEBLA PARA AVES DE 36 MM: 11/2, DE 2.6 METROS DE ALTO X 6 METROS DE ANCHO CON 4 BOLSAS. FABRICADA EN POLIESTER NEGRO</t>
  </si>
  <si>
    <t xml:space="preserve">SET DE MICROPIPETAS </t>
  </si>
  <si>
    <t xml:space="preserve">Dimensiones plataforma mínimo  560x450 mm, movimiento circular y vaiven, regulación electrónica de velocidad de 15 a 300 r.p.m., orbita de vibración 26 mm control de velocidad digital, programable, pantalla digital, con temporizador 0-120 min ó trabajo continuo, capacidad máxima de agitación 30 kg.  LAS DIMENSIONES MÍNIMAS DE LA PLATAFORMA DEBE PERMITIR EL EMPLAZAMIENTO DE 5 BANDEJAS ORIENTADAS HORIZONTALMENTE, UNA ARRIBA DE OTRA, SIMILARES EN TAMAÑO A LAS DE REVELADO FOTOGRÁFICO CUYAS DIMENSIONES SON: 50 X 60 CM, CON EL FIN DE HACER REVELADO CON TINCIÓN EN NITRATO DE PLATA PARA VIDRIOS DE CÁMARA DE ELECTROFORESIS VERTICAL CUYAS DIMENSIONES SON 35,5 CM X 45 CM. LOS CUALES IRÍAN DENTRO DE LAS BANDEJAS SEÑALADAS. SE REQUIERE LA  PLATAFORMA CON CINCO NIVELES PARA QUE SE PUEDAN REVELAR A LA VEZ CINCO VIDRIOS UBICADOS DE MANERA HORIZONTAL. </t>
  </si>
  <si>
    <t>UNIVERSIDAD DISTRITAL FRANCISCO JOSE DE CALDAS</t>
  </si>
  <si>
    <t>GRUPO ROBUSTOS</t>
  </si>
  <si>
    <t>CUADRO ANEXO No. 3 PROPUESTA ECONOMICA</t>
  </si>
  <si>
    <t>DESCRIPCION ITEM COTIZADO</t>
  </si>
  <si>
    <t>MARCA COTIZADA</t>
  </si>
  <si>
    <t xml:space="preserve">VALOR UNITARIO </t>
  </si>
  <si>
    <t>VALOR IVA</t>
  </si>
  <si>
    <t>VALOR TOTAL DEL ITEM</t>
  </si>
  <si>
    <t>VALOR DE LA PROPUESTA</t>
  </si>
  <si>
    <t xml:space="preserve">Refrigerador vertical CAPACIDAD: 10 PIES     Dimensiones externas maximas:  Frente: 65 cm  Fondo: 70 cm  Alto:   163 cm </t>
  </si>
  <si>
    <t>Congelador vertical de Temperatura variable de con incrementos de 1°c hasta -86°C, capacidad minimo en litros 570 , dimensiones externas maximas de 192.5 x 102.5 x 85.2 cm , dimensiones internas 126.5 x 76.5 x 57.5 cm, Construcción :Aislamiento  tradicional  en  espuma  de  poliuretano  de  5.1” (130 mm) en las puertas , Exterior: Recubrimiento contra el polvo y rayones con pintura exterior blanca de 1.2 mm, Interior : Acero inoxidable brillado 304L, Filtro de aire  Montado en la parte frontal, fácilmente accesible, Puertos de acceso:2 puertos de acceso, ¾”, 20 mm diámetro, Anclaje  Con anclajes graduables para ajuste de nivel. Model Vertical con 5  compartimientos  y  con  5  divisiones. Puertas internas:  5  puertas  livianas  con  correcto  sello. Puerta externa  Con aislamiento integrado, con sellos de alta eficiencia. Control de Temperatura: Rango Programable,  desde  -86ºC  en  incrementos  de  1ºC  hasta temperatura ambiente por encima de 32ºC 
Control :Temperatura  controlada  por  microprocesador  y  alarmas  con memoria no volátil. Display : Amplio, brillante, digital con LED, ½”, 1.3 cm. Montada a nivel. Refrigeración  en Cascada, Herméticamente   sellado  con   sistema   de   refrigeración   en cascada  de  2  pasos  con capacidad  de  operar  en  condiciones  ambientales altas. Compresores  2, Bajo ruido, de trabajo pesado y comercialmente disponibles. Circulación  Requiere solo un ventilador para reducir el consumo y el ruido
Refrigerantes  Libre de CFC y libre de HCFC Lubricantes para compresor Biodegradable,  de alto desempeño. Display Sistema de mensajes Setpoints,    detalles    de    alarmas,    apertura    de    puertas, condiciones de operación, tiempos Automatizado Posibilidad  para  guardar  datos  de  temperatura,  alarmas  y apertura  de  puerta,  almacena  datos  hasta  de  30  días,  con posibilidad  de  graficar.  Con  opción  para  bajar  datos  a  un  PC con puertos adicionales de comunicación. Pantalla Brillante, LCD, localizada a nivel del ojo para facilitar lecturas. . Seguridad:Claves Posibilidad  de  clave  de  4  dígitos  para  proteger  setpoints  de alarmas y temperatura. Chapa : Chapa  de  seguridad  en   la  puerta  con  llave, Placa removible  Placa removible con llave protegiendo el switch on/off Alarmas y Monitoreo, Software de diagnostico  montado dentro del panel del equipo  para corregir errores de sistema Alarmas visuales:Para  condiciones  altas/bajas  de  temperatura,  apagado  del equipo, fallas en el sistema todo indicado vía luz LED. Alarmas audibles Para  condiciones  altas/bajas  de  temperatura,  apagado  del equipo, fallas en el sistema. Software para monitorear, archivar y   graficar   datos   críticos   como   temperatura,   agitación, velocidad,  concentración  de  gas  y  humedad, incluye Monitoreo y captación completa de datos, Programación intuitiva, Notificaciones de alarmas, Trazabilidad de las alarmas usando la característica de  “adición de evento”, Manejo  de  ocho  parámetros  críticos  por  pantalla,  facilidad de hacer gráficas de tendencia, Requerimiento Eléctrico  120 V, 60 Hz. Con 25 racks, 100 cajas de 2", 50 cajas de 3",  50 cajas de 4" y 2000 viales de 2ml.  SE PUEDE CONTEMPLAR TAMBIÉN MODELOS CON VACÍO Y/O POLIURETANO Y SOFTWARE COMPATIBLE CON LAS ESPECIFICACIONES, PARA LAS CONDICIONES DE OPERATIVIDAD Y USO ES IMPORTANTE QUE LOS RECUBRIMIENTOS DE PROTECCIÓN COMO PINTURA NOS GARANTICEN UN EQUIPO ROBUSTO DE LARGA DURACIÓN CONTRA LA CORROSIÓN. LA CANTIDAD DE PUERTAS Y COMPARTIMENTOS NOS PERMITE MANEJAR DIVERSIDAD DE MUESTRAS BIOLÓGICAS Y DISTRIBUCIONES EN LOS DIVERSOS COMPARTIMENTOS SI TENER QUE ALTERAR TEMPERATURAS POR APERTURA DE PUERTA. EL COLOR POR LÓGICA NO TIENE NADA QUE VER CON EL FUNCIONAMIENTO PERO POR CUESTIONES DE ASEPSIA Y CARACTERÍSTICAS PROPIAS DEL LABORATORIO EXIGIMOS EL COLOR ESPECIFICADO.</t>
  </si>
  <si>
    <t>Medición  Simultanea en pantalla de Humedad y Temperatura tanto del interior como del exterior. Sensor extraible. Función de MIN, MAX y reset. Humedad de 10 a 99%. Exactitud de +/- 5%. Temperatura de -10 a 60°C. Exactitud de +/- 1°C. Incluye unidad, soporte de pared, sensor con cable de minimo 0,75 ms y batería.</t>
  </si>
  <si>
    <t xml:space="preserve">Equipo digital de medición del indice de refracción y del porcentaje de sólidos (grados Brix), con sistema de compensación de temperatura, y con orden de presición de la centésima. Debe cumplir minimo con los siguientes parametros: DOBLE ESCALA.  ESCALA BRIX: 0~95ºBRIX. ÍNDICE DE REFRACCIÓN: 1.3000~1.7000 ND.  RESOLUCIÓN: 0.25% BRIX, 0.0002 ND
TERMÓMETRO DIGITAL: 0~70ºC : 1°C
</t>
  </si>
  <si>
    <t>SISTEMA DE CALENTAMIENTO EN SECO,   AJUSTE DIGITAL DE LA TEMPERATURA. RANGO DE TEMPERATURA: 25-100ºC, HOMOGENEIDAD DEL BLOQUE: +/- 2°C. ERROR  DE LECTURA: +/- 2°C. RESOLUCIÓN TEMPERATURA: 1ºC.   TIEMPO DE FUNCIONAMIENTO: 1 A 999 MINUTOS O CONTINUO.   ALARMA DE SOBRETEMPERATURA. REGULADOR ELECTRÓNICO DIGITAL DE LA TEMPERATURA Y DEL TIEMPO DE FUNCIONAMIENTO (3 DÍGITOS).  BLOQUE DE 20 TUBOS EPPENDORF DE 1,5ML, INTERCAMBIABLES EN ALEACIÓN DURAL O SIMILAR   CON TERMÓMETRO LECTOR 0-150 °C Y VARILLA PARA LA EXTRACCIÓN DE LOS BLOQUES METÁLICOS.  RED ELECTRICA: 110V/60Hz</t>
  </si>
  <si>
    <t>GARANTIA OFERTADA  (EN AÑOS 2, 3, 4)</t>
  </si>
  <si>
    <t>SUMINISTRO DE RESPUESTOS POR 5 AÑOS  (RESPONDER SI O NO)</t>
  </si>
  <si>
    <t>TIEMPO DE RESPÚESTA A LA GARANTIA (RESPUESTA 24 Ó 48)</t>
  </si>
  <si>
    <t>EN FABRICA</t>
  </si>
  <si>
    <t>EN SITIO DE UBICACIÓN EQUIPOS</t>
  </si>
  <si>
    <t>CAPACITACION (MARCA CON UNA X EN LA CASILLA CORRECTA DE ACUERDO A  LA OFERTA PRESENTADA)</t>
  </si>
  <si>
    <t>|</t>
  </si>
  <si>
    <t>Muestreador de agua Van Dorn dotado con tubo de muestreo en acrilico transparente, contenido 2.2 litres. Completo con mensajero, linea sintetica de 30 m y maleta de transporte.</t>
  </si>
  <si>
    <t>CONVOCATORIA PUBLICA  No. 015 DE 2011 CONTRATAR LA ADQUISICIÓN, INSTALACION Y CONFIGURACION DE EQUIPOS DE LABORATORIO 
DEL GRUPO DE ROBUSTOS 2 CON DESTINO A LOS LABORATORIOS DE LAS FACULTADES DE INGENIERÍA, TECNOLOGICA, CIENCIAS Y EDUCACIÓN, MEDIO AMBIENTE Y RECURSOS NATURALES  Y ARTES-ASAB DE LA UNIVERSIDAD DISTRITAL FRANCISCO JOSÉ DE CALDAS, DE ACUERDO CON LAS CONDICIONES Y ESPECIFICACIONES PREVISTAS</t>
  </si>
  <si>
    <t xml:space="preserve">CAPACIDAD    MINIMO   600 g.  SENSIBILIDAD    0.1g.  REPETIBILIDAD 0.1g.   LINEALIDAD  +/-  0.1g.   ESTABILIZACION  MINIMO 3  SEGUNDOS.  TEMPERATURA DE FUNCIONAMIENTO 10 grados a 40grados.  PANTALLA FLUORESENTE O LCD, TECLADO PROTEGIDO  INTERFASE RS232  O USB.   MODO DE CONTEO  peso unitario   y  tamaño de muestra PLATO EN ACERO INOXIDABLE,  DIAMETRO DEL PLATO MINIMO 110 mm.   QUE CUMPLA CON NORMAS  GLP/GMP/GCP/ISO. FUNCION DE AMORTIGUADOR.   ADAPTADOR DE CORRIENTE  CA (110v  220v). </t>
  </si>
  <si>
    <t>SISTEMA AUTOMATIZADO DE PIPETEO</t>
  </si>
  <si>
    <t>SISTEMA CON BRAZO ROBOTICO DE PIPETEO, CONFORMADO POR EL PANEL DE CONTROL, SOFTWARE, CONTENEDOR DE DESECHOS, SENSOR OPTICO, MMC Y LECTOR, CONEXIÓN A 110V/60Hz. MICROPIPETA MULTICANAL DE 8 CANALES CON RANGO DE VOLUMEN 1-50UL, INCLUIR PUNTAS CON FILTRO RANGO 1-50UL EN RACK DE 15 X 96 LIBRES DE DNASAS Y RNASAS (7). TERMORACK PARA 24 TUBOS DE 1,5/2ML CON CONTROL DE TEMPERATURA. TERMOBLOQUE PARA PLATOS DE PCR 96 POZOS / 48 TUBOS DE 0,2ML. RACK PARA RESERVORIO PARA USO DE RESERVORIOS DE REACTIVOS (3). RESERVORIO CON CAPACIDAD  DE 30ML, BOLSA POR 10X5 LIBRES DE DNASAS Y RNASAS CANTIDAD (7).</t>
  </si>
  <si>
    <t>EPPE5070000.018; EPPE5280000.215; EPPE003003.950; EPPE5075771.004, EPPE5075766.000; EPPE5075754.002; EPPE0030126.505</t>
  </si>
  <si>
    <t>EPPENDORF</t>
  </si>
  <si>
    <t xml:space="preserve">MAGNIFICACION X LENTE 8 X 42.  RANGO DE VISION 1000 YARDAS. SISTEMA DE PRISMA TIPO TECHO. RESITENTE A: AGUA Y NIEBLA. PESO  652 GRAMOS. </t>
  </si>
  <si>
    <t>CAMARA DE ELECTROFORESIS VERTICAL DE 18,5X20 CM (TAMAÑO DEL GEL) CON CAPACIDAD PARA ACOMODAR CUATRO (4) GELES DE POLIACRILAMIDA, INCLUIR TODOS SUS ACCESORIOS (SEPARADORES, PEINES, ETC ) 2 JUEGOS DE VIDRIOS DE 20 CM INTERNO Y EXTERNO CON FUENTE DE PODER 100-120V/220-240 V. CON 4 PUERTOS DE SALIDA EN PARALELO. MANEJO DE VOLTAJE: 10-500 V, CORRIENTE: 0.01-2.5, A WATIAJE DE 1-500 W. COMPLETAMENTE PROGRAMABLE, CON PANTALLA  LCD .</t>
  </si>
  <si>
    <t>REF. 165-3189, 165-1823, 165-1824 Y 164-5070</t>
  </si>
  <si>
    <t>Recipiente de paredes altamente adiabáticas. Dotado con dispositivo para calentar los liquidos e interruptor piloto. Capacidad 280ml. Alimentacion: 110V ac. Resistancia 200 ohms. Potencia: 10W</t>
  </si>
  <si>
    <t>5307P25C14</t>
  </si>
  <si>
    <t>PHYSIS</t>
  </si>
  <si>
    <t xml:space="preserve">CÁMARAS DE ELECTROFORESIS  CON UNA  FUENTE DE PODER  POWERPAC UNIVERSAL  </t>
  </si>
  <si>
    <t>Ref 170-3930 ; 164-5056 Y 165-1814</t>
  </si>
  <si>
    <t>Rango: pH: 0.00 a 14.00. CE: 0.00 a 20.00 mS/cm. TDS: 0.00 a 10.00ppt. T°: 0.0 a 60.0°C ó 32.0 a 140.0°F. Factores CE/TDS: Seleccionable de 0.45 a 1.00 (0.50 por defecto), con intervalos de 0,01. Calibracion pH: Automatica 1 o 2 puntos con dos juegos de tampones estandar memorizados (pH 4.01, 7.01, 10.01, o 4.01, 6.86, 9.18). Compensacion Temp. pH: Automatica de 0 a 60°C. CE/TDS: Automatica de 0 a 60°C; con ƒÀ seleccionable de 0,0 a 2,4% por °C (1,9 poe defecto), con intervalos de 0,1. Sonda: Sonda de pH/CE/TDS con sensor de temperatura incorporado conector DIN y 1m de cable (incluida)</t>
  </si>
  <si>
    <t>BINOCULARES CELESTRON  SKY MASTER  CON TRIPODE</t>
  </si>
  <si>
    <t xml:space="preserve">AMPLIFICACIÓN 25X, LENTE OBJETIVO DE 100 mm, ÓPTICA DE REVESTIMIENTO MULTILPE CON ADAPTADOR INTEGRADO PARA TRIPODE.  INCLUIR TRIPODE </t>
  </si>
  <si>
    <t xml:space="preserve">BINOCULARES CELESTRON  SKY MASTER CON TRIPODE </t>
  </si>
  <si>
    <t>AMPLIFICACIÓN 9X, LENTE OBJETIVO CON MAGNIFICACION DE 9X, ÓPTICA DE REVESTIMIENTO MULTIPLE, RESISTENTE AL AGUA, ADAPTABLE A TRIPODE. CON MALETIN PARA ALMACENAMIENTO Y TRANSPORTE. INCLUIR TRIPODE</t>
  </si>
  <si>
    <t>SKY MASTER-9X63 (72023 Y 93607)</t>
  </si>
  <si>
    <t>JUEGO DE TUBOS ESPECTRALES</t>
  </si>
  <si>
    <t>JUEGO DE CUERPOS ELECTROSTÁTICOS; CARRO PARA MEDICIONES;  RIEL MÉTALICO DE PRECISIÓN, 0,5 m; JINETILLO CON PINZA, 5 PIEZAS; SENSOR DE FUERZA S, ±1 N; SENSOR DE GIRO S; FUENTE DE ALIMENTACION DE ALTA TENSION 25 KV; CABLE DE ALTA TENSIÓN; VARILLA DE SOPORTE TALADRADA, DE 25 DE cm; ZOCALO; SOPORTE CON MUELLE PRENSOR, 2 PIEZAS; AMPLIFICADOR DE ELECTRÓMETRO; ADAPTADOR DE ALIMENTACIÓN 115 V/12 V CA; CONDENSADOR 1 nF, 160 V; CONDENSADOR 10 nF, 250 V; VASO DE FARADAY; ENCHUFE DE SUJECIÓN;  BARRA DE CONEXIÓN; TRIPODE EN FORMA DE V de 20 cm; VARILLA DE SOPORTE DE 25 cm; JUEGO DE PESAS DE IMPULSIÓN 4 X 5 g; MORDAZA DE MESA SENCILLA; SEDAL DE 10 m., 2 PIEZAS.</t>
  </si>
  <si>
    <t>314263; 33700; 46082; 46095ET5; 524060; 524082; 521721NA; 50105; 59013; 30011; 59002ET2; 53214; 562792; 57825; 57810; 54612;  590011; 53216; 30002; 30041; 33704; 30107; 30948ET2.</t>
  </si>
  <si>
    <t>Combina las técnicas de medición utilizando la tecnología propietaria de EnergyDSA™ y la precisión  de sincronización de tiempo de Relojes GPS en la unidad de medición Power Sentinel Modelo 1133A. El modelo 1133A entrega una precisión de 0.025% bajo gran cantidad de condiciones. Comparado con los tradicionales medidores de potencia que están limitados a una precisión que no llega a ser mejor de 0.1% bajo condiciones de laboratorio, y que incrementan sus errores una vez que las condiciones ambientales dejan de ser ideales.  Sincronizados vía GPS   Precisión para Medición de Ingreso de 0.025% • Calidad de la energía: Armónicas, Flickers, Interrupción   Mediciones de fasores para estabilidad y análisis de flujos • Desviación de Sistemas de tiempo y Frecuencia   Recolección de datos interna/Almacenamiento de evento
Configuración: 3Φ 3 Elementos, 2½ Elementos, 2 Elementos TP y dos elementos directos, seleccionable 1Φ 2 Elementos, 1½ Elementos, y 1 elemento, seleccionable    Voltaje: Rango (3Φ/1Φ) 0 - 69, 120, 240, ó 480 Vrms, seleccionables (fase a fase para 2 elementos, fase a neutro para 2½ y 3 elementos)  Sobrerrango 88, 175, 350 ó 700 Vrms, nominal    Corriente: Rango (3Φ/1Φ) 0 – 1, 2.5, 5 ó 10 Arms, seleccionable, por elemento   Sobrerrango 2.9, 5.9, 11.7 ó 23.5 Arms, nominal (corriente máxima de entrada continua: 20 Arms por elemento)  VA, W, VAR: Rango Producto de la relación de los rangos de voltaje y corriente y el número de elementos (2 ½ (3Φ) y 1 ½ (1Φ)   Compensación: TC y TP Compensaciones en magnitud y fase  Transformador Compensación en hierro y cobre  Frecuencia: Rango 45 – 65 Hz, para precisión especificada  Armónicas Hasta 3 KHz</t>
  </si>
  <si>
    <t>Modelo 1133A Power Sentinel</t>
  </si>
  <si>
    <t xml:space="preserve">ARBITER SYSTEMS </t>
  </si>
  <si>
    <t>APARATO DE TENSION</t>
  </si>
  <si>
    <t>Aparato de tensión / deformación muestra el estrés y la tensión durante todo el proceso de estiramiento y rotura de un material. 
Es posible medir un amplio rango de propiedades de los materiales incluyendo el módulo de Young, el límite de elasticidad, resistencia, ductilidad y dureza del material. Además, las formas curvas diferentes para los diferentes materiales se pueden comparar.
El software  incluido debe permitir determinar el módulo de Young por la medición de la pendiente de la línea recta inicial (la zona elástica) y para determinar la dureza mediante la integral bajo la curva. Debe incluir repuesto con: 10  Diez cupones de acero, acero templado, aluminio, dos tipos de plástico, y dos diferentes espesores de metal.</t>
  </si>
  <si>
    <t>PASCO</t>
  </si>
  <si>
    <t>Juego de 27 cables de interconexión con terminales protegidos. Terminales removibles para facilitar mantenimiento de los cables.
Características:  9 Cables de 2m de longitud calibre 12 AGW    9 Cables de 1m de longitud calibre 12 AGW   9 Cables de 0,5m de longitud calibre 12 AGW</t>
  </si>
  <si>
    <t>LABORATORIO DE INGENIERIA INVERSA</t>
  </si>
  <si>
    <t>SISTEMA DE DIGITALIZACION TIPO SCANER 3D - SOFTWARE DE TRATAMIENTO DE MALLAS   Triangulación Laser   Arreglo de 2 laser Clase II (Seguro para los ojos)  Campo de profundidad 30 cm   Exactitud Superior a 50um  Exactitud volumétrica 20um + 200umón   Resolución 0,1 mm   Compatibilidad:   (a) SolidWorks. SolidWorks puede abrir archivos directamente de extensión nube de puntos y malla generados por la gran mayoría de sistemas de escáner 3D.  (b) RapidForm con escaneo directo por medio del modulo LiveScanTM  (c) Formato de salida (Output file): *.IGES, *.STL, *.DAE, *.FBX, *.MA, *. *.PLY, *.TXT, *.WRL, *.X3D, *.X3DZ.   Precisión dimensional 0.1 mm   Velocidad de adquisición minimo 18.000 Puntos procesados/segundo.   Software integrado para Escanear, alinear, limpiar, y fusionar modelos 3D.   Sistemas de adquisición de datos: Tarjeta de conexión ExpressCard para tarjeta FireWire 800  Conexión: Cable FireWire para interfaz Escaner y PC  Adicionales: Maletín de carga resistente, base soporte para el escáner, placa de calibración, fuente de alimentación y paquete de Paquete de 2.500 targets de posicionamiento.  Debe incluir computador portatil con procesador Intel Core i7-620 (2,66GHz, 4MB L3 cache), Windows 7 Professional, pantalla 15,6", 4GB en RAM  (1333MHz DDR3), Disco duro de 320GB SATA II.</t>
  </si>
  <si>
    <t>VIUSCAN + RAPIDFORM
SISTEMA DE VISUALIZACION - GOM</t>
  </si>
  <si>
    <t>MÁQUINA UNIVERSAL DE ENSAYOS</t>
  </si>
  <si>
    <t>MÁQUINA UNIVERSAL DE ENSAYOS  para estudio de la tensión y compresión por medio de un  sistema hidraulico, fuerza máxima 50 KN, torque máximo 150mm.   Debe incluir los siguientes accesorios  Conjunto de 30 muestras de ensayo de tracción    Set de Dureza Brinell + muestras   Dispositivo de flexión    Placas de compresión    Dispositivo para el corte experimentos    Ampliador de muestras para impresiones Brinell    Dispositivo de corte asimétrico de prueba    Conjunto de 16 muestras de corte    Kit Spring Testing    Conjunto de 16 muestras de ensayo de dureza Vickers    Conjunto de 16 muestras de compresión de prueba    Juego de 4 muestras de ensayo de flexión   Interface de datos y Software de adquisicion    Características generales.  Equipo de mesa universal para pruebas de tension y compresión de materiales  Componentes en acero.  Operado hidráulicamente.  Máxima fuerza de prueba 50kN   Torque maximo150mm  Transductor de desplazamiento lineal para medidas de elongación  Extensómetro   Interfaz de adquisición de data   Aplicación de puesta en cero para el display digital.  Provista con utensilios de prueba para tracción.  Provisto de todas las herramientas y accesorios necesarios.  Especificaciones  Banco de prueba de materiales.  Generación de fuerza utilizando un sistema de bombeo hidráulico.  Fuerza de comprensión y tracción.  Elongación monitoreada usando transductor de desplazamiento lineal.  Interfaz de adquisición de datos.
Capacidad de pruebas.  Prueba de fuerza, de compresión y tension.  Almacenamiento de diagramas de tensión-deformación y fuerza-elongación.  Módulo de elasticidad. Prueba de tension de las muestras provistas.  10 muestras de aluminio trenzado.  Provisto de placas de comprensión. Caracteristicas Tecnicas:  Operación hidráulica.  Carga máxima de 50kN.  Elongación 150mm  Fuerza aplicada, extensión y elongación mostradas en interfaz digital.  Condiciones de operación  Temperatura de almacenamiento: -10ºC a 70ºC   Rango de temperatura en operación: 10ºC a 50ºC  Rango humedad relativa en operación: 0% a 95% sin condensación  Requerimientos para operación 11 0/120VAC 60Hz   Manual de instrucciones completo que incluye:  Instrucciones de operación.   Instrucciones de instalación y montaje.Procedimientos experimentales.</t>
  </si>
  <si>
    <t>SHIMADZU
HILTON</t>
  </si>
  <si>
    <t>MAQUINAS HERRAMIENTAS CNC FRESADORA</t>
  </si>
  <si>
    <t xml:space="preserve">CELDA CNC FRESADORA   Esta unidad debe incluir una máquina CNC sobremesa con el software de programación y guía de usuario, paquetes de herramientas, paquete de integración CNC Fresadora FMS, el currículo del estudiante, y guía para el instructor. 
La fresadora deberá ser CNC de 3 ejes, programada usando estándar industrial de la serie FANUC O, utilizando gráficos 2D o 3D a todo color. El software incluirá todas las funciones principales y facilidad de uso sobre controladores industriales con la opción adicional de vinculación de CAD / CAM.    La fresadora debe cumplir los requisitos mínimos siguientes:   Recorrido eje X: 9 pulgadas   Recorrido eje Y: 5.125 pulgadas    Recorrido eje Z: 6.5 pulgadas   Velocidad del eje o huso: min 0 rpm, max de 3000 a 4000 rpm   Repetibilidad: min 0.0005 pulgadas   Resolución: min 0.0001 pulgadas
Las dimensiones de la máquina deberá ser tal que sea posible su instalación en el recorrido de la banda transportadora. En todo caso no podrá superar las siguientes medidas: Longitud: 30 pulgadas, Ancho: 30 pulgadas, Alto: 30 pulgadas. Deberá incluir interfaz y cable para red de área local, prensa electroneumática. Este sistema deberá permitir un robot de carga y descarga de la fresadora CNC y la carga y descarga de programas.  Software de control CNC  El software debe contar con las siguientes características:  Control simultánea de 3 ejes.  Interpolación completo circulares y lineales.  Programación en unidades Pulgadas o métricas.  Subprograma con la facilidad de repetición de llamadas en el programa.  Capacidad para cargar, guardar y editar múltiples desplazamientos de la herramienta.
Entradas y salidas auxiliares.  Código completo G y M con la ayuda de instrucciones sensible al contexto.
Ejecución de programa un solo paso o continua.
Trayectoria de la herramienta completa de gráficos, incluyendo 2-D y la simulación en 3-D.   Herramienta de animación.
Zoom o vistas seccionadas con rotación.  Chequeo automático de errores con mensajes.  Inicio de ciclo, detener el ciclo.
El control puede ser integrado en redes de área local que permite compartir el acceso a datos de grupo de programas.
CAD / CAM compatible.  
Debe Incluir:  (1) Micromill IST CNC Mill;   (1) paquete de herramientas;  (1) Interfaz RS232,   (1) control de CNC:   (1) Interfaz de Robot CNC:   (1) Torno neumático; (1) Compresor Neumatico   (1) Panel de operaciones:  (1) Software de programacion.  
Alimentacion 110-120 VAC 60Hz 
Estación de trabajo móvi de Incluir:  (1) Bastidor de acero soldado; (1) Banco laminado  Superficie de trabajo: Dimensiones minimas: 75cmH x 75cmW x 182cmL pulgadas; (4) ruedas. Conector de liberación rápida  Dos conectores para cada dos puestos de trabajo.
Curriculum del Estudiante: Estará integrado por (1) set de (10) paquetes de Nivel 1 Actividad de Aprendizaje y (1) set de (6) Nivel 2 paquetes de actividades de aprendizaje. El nivel de un plan de estudios deberá contener por lo menos 69 habilidades de la industria de máquinas herramientas manuales que incluyen: molino, torno, taladro, sierra de cinta horizontal, sierra de cinta vertical, selección / identificación de los materiales de archivo, benchwork y herramientas de diseño. El plan de estudios se referirá a la operación, la seguridad y la configuración de acuerdo a las normas internacionales de máquina-herramienta con instrucciones paso a paso.
El plan de estudios de nivel 2 deberá contener por lo menos 54 técnicas de la industria de máquinas herramientas CNC y diseño de utillajes.    El plan de estudios se referirá a la operación, instalación, ajuste de aparato, diseño de fijación, selección de herramientas, la programación de G &amp; M de código, se ejecuta primero pieza, la velocidad y la determinación de los alimentos, la instalación de herramientas, estudios de capacidad de SPC, el diseño del programa CNC, CNC programa de análisis de la eficiencia y la CNC programa de interpretación. </t>
  </si>
  <si>
    <t>FEEDBACK
AMATROL</t>
  </si>
  <si>
    <t xml:space="preserve">MAQUINAS HERRAMIENTAS CNC TORNO </t>
  </si>
  <si>
    <t xml:space="preserve">CELDA CNC TORNO  Este sistema incluirá una mesa Torno CNC, software de programación, guía de usuario, herramientas, dispositivos de sujeción neumática, CNC / FMS paquete de integración, apertura de puerta, el currículo estudiantil, y la guía del instructor.
El torno CNC tendra 2 ejes,estandar de programacion Fanuc con formato de OT, que pueda utilizar gráficos en 2D o 3D. El software debe incorporar todas las funciones principales utilizadas en los controladores de la industria con la opción adicional de enlazar con CAD ​​/ CAM.
 El torno debe cumplir los requisitos mínimos siguientes:  girar sobre la cama: 3.5 "    istancia entre puntos: 8 "   iametro sobre el carro: 1.75 "   Longitud: 28 "    La profundidad :17-1 / 4 "     Altura de :9-1 / 2 "    e diámetro: 3 / 8 "   • Eje cónico    • Cono del contrapunto: MT1    • Carrera slevel: 1.3 "    • Alimente a los motores:    • motores paso a paso: 1.8 grados. 200 pasos / Rev.    • Avance rápido: 6 "/ min.    • Unidad del eje principal:    • Rango de velocidad continua :100-2000 RPM    • Motor: 1 / 3 H.P. DC con protección de sobrecarga del motor
Software de Control debe incluir las siguientes características:   • Simulación gráfica que  muestre la trayectoria de la herramienta:   • 2 ejes en la pantalla (X, Y)   • 2 ejes en la pantalla (X, Z)    • 2 ejes en la pantalla (Y, Z)    • 3 ejes en la pantalla (X, Y, Z)   • ISO códigos y las alternativas    • Programación del punto decimal    • Programación del avance directo    • Factor de escala    • Centro de edición
 • Programa de la capacidad de 999 bloques   • Menús de ayuda opcional de gráficos    • La programación mixta absoluta / incremental
 • programa de visualización   • Avance de la pantalla    • Herramienta de visualización de mesa    • Herramienta de compensación de diámetro    • Ciclo fijo de taladrado    • ciclo de taladrado    • simultáneo de 3 ejes interpolación lineal    • simultáneas 2 y 3 ejes de interpolación circular (XY, XZ, YZ y XYZ)    • Programa de temporización (G04)    • La rotación polar de X, Y o Z    • bucles de repetición
 • ciclos fijos programables   • visualización de la velocidad del husillo    • Herramienta de compensación de longitud    • El modo de un solo paso
Incluye:   (1) Microturn Torno CNC:  (1) paquete de herramientas;   (1) Cilindro de sujeción neumática,    (1) RS232  Interfaz:   (1) control de CNC:    (1) Robot de interfaz CNC;    (1)  Software de programacion para CNC,   (2) Paquete Didáctico  de Aprendizaje para estudiantes   (1) Guía de instalación de 11936D.  Alimentacion 110-120 VAC 60Hz   Conector de liberación rápida  Dos conectores para cada dos puestos de trabajo.
Curriculum del Estudiante:  Estará integrado por (1) set de (10) paquetes de Nivel 1 Actividad de Aprendizaje y (1) set de (6) Nivel 2 paquetes de actividades de aprendizaje. El nivel de un plan de estudios deberá contener por lo menos 69 habilidades de la industria de máquinas herramientas manuales que incluyen: molino, torno, taladro, sierra de cinta horizontal, sierra de cinta vertical, selección / identificación de los materiales de archivo, benchwork y herramientas de diseño. El plan de estudios se referirá a la operación, la seguridad y la configuración de acuerdo a las normas internacionales de máquina-herramienta con instrucciones paso a paso.
El plan de estudios de nivel 2 deberá contener por lo menos 54 técnicas de la industria de máquinas herramientas CNC y diseño de utillajes.   El plan de estudios se referirá a la operación, instalación, ajuste de aparato, diseño de fijación, selección de herramientas, la programación de G &amp; M de código, se ejecuta primero pieza, la velocidad y la determinación de los alimentos, la instalación de herramientas, estudios de capacidad de SPC, el diseño del programa CNC, CNC programa de análisis de la eficiencia y la CNC programa de interpretación. </t>
  </si>
  <si>
    <t>Empleado en prácticas de laboratorio de Circuitos Eléctricos, Máquinas Eléctricas, Sistemas de control, Transformadores entre otros. Variación de magnitud por cada canal e interconexión entre canales.   Características:  Tensión máxima: 70Vac/Vdc   Potencia Máxima: 1050W   Corriente Máxima: 15A   Salidas: 3 x 5A cada una   Corriente Minima: 0.18A (@70Vac 60Hz)   Inductancia Máxima: 780mH  Inductancia Mínima: 12,36mH</t>
  </si>
  <si>
    <t>Empleado en prácticas de laboratorio de Circuitos Eléctricos, Máquinas Eléctricas, Sistemas de control, Transformadores entre otros. Variación de magnitud por cada canal e interconexión entre canales.  Características: Tensión máxima: 70Vac/Vdc   Potencia Máxima: 1050W   Corriente Máxima: 15A   Salidas: 3 x 5A cada una  Corriente Minima: 0.18A (@70Vac 60Hz)   Resistencia Máxima: 294Ohm (Tres en serie)   Resistencia Mínima: 4.7Ohm (Tres en paralelo)   Sistema de refrigeración forzada</t>
  </si>
  <si>
    <t>Pinza amperimétrica de bajo rango, desde miliamprerios hasta 100A.   Características:   Voltaje AC: rango máximo 400V   Corriente AC: rangos: 40mA, 400mA, 4A, 40A, 80A, 80-100A   Resistencia: 40-400Ohm</t>
  </si>
  <si>
    <t>EPD-4</t>
  </si>
  <si>
    <t>ERASMUS</t>
  </si>
  <si>
    <t>PROTOTIPADORA RAPIDA</t>
  </si>
  <si>
    <t xml:space="preserve">Incluye Kit de Iniciación compuesto por:  24 bandejas de modelación,   1 Cartucho de Cargado Automático de   Filamento de ABSplus de 922 cm3,   1 Cartucho de Cargado Automático de material de Soporte   Especificaciones:  Capacidad de Trabajo Minimo: 254 x 254 x 305mm  Estructura de Soporte: Soluble   Resolución Capa de ABS: 0,254mm o 0,33mm   Conexiones Eléctricas 110 - 120 VAC, 60Hz @ 15A  Debe incluir estacion de limpieza ya sea externa o vinculada a la impresora, debe operar a 110 - 120 VAC, 60Hz con capacidad minima de 8 galones.
</t>
  </si>
  <si>
    <t>STRATASYS
ZCORP</t>
  </si>
  <si>
    <t>SISTEMA BRAZO ROBOT SERVOARTICULADO</t>
  </si>
  <si>
    <t xml:space="preserve">SISTEMA BRAZO ROBOT SERVOARTICULADO:  Incluirá el brazo robot, controlador, consola portátil, cable de programación, software de control del robot, el currículo del estudiante, y guía para el docente. Los componentes deberán cumplir las especificaciones mínimas siguientes: Montado sobre una estación de trabajo con parte superior de matriz de ranura compatible con otros componentes del sistema. Soportado sobre ruedas que permiten su movimiento independiente de la banda. Se deberá proporcionar la posibilidad de enlazar rápidamente las estaciones de trabajo a las estaciones de transporte para proporcionar un posicionamiento preciso y conveniente de las estaciones de trabajo. Se dispondrá de un dispositivo de liberación rápida para permitir a las estaciones de trabajo se separan fácilmentepara el estudio individual del estudiante. Debe incluir compresor.  Brazo Manipulador El brazo robot debe ser de calidad industrial y el movimiento articulado del brazo con un mínimo de cinco (5) grados de libertad (ejes de accionamiento eléctrico), más gripper o pinza. La posición y aceleración/deceleración programables. Ejes: 5  Carga útil: 2 - 3 libras   Repetibilidad:  0.005 – 0.010 pulgadas   Actuadores: 6 servo motores DC con control de lazo cerrado.  Realimentación: encoders ópticos en todos los ejes    Alcance máximo: 20 - 25 pulgadas    Apertura de la Pinza: min 2.5 pulgadas  Transmisión: engranajes, cadenas y tornillo  Retorno referencia (homing)   Pinza: tipo servo con encoder   El robot debe estar diseñado de tal manera que sea posible observar la transmisión de potencia mecánica, engranajes o cadenas, en mínimo 3 de los ejes de movimiento. Software de Control del Robot   Software basado en Windows, que permita a los usuarios a desarrollar programas ya sea en línea o fuera de línea para el robot. Debe permitir programas de almacenaje, puesta en marcha del robot, aprendizaje virtual, visualización en tiempo real del robot en coordenadas cartesianas. Sistema métrico e inglés. Deberá incluir los siguientes comandos: Comandos de movimiento lineal, circular y de punto a punto   Cartesiano X, Y, Z   Posibilidad de crear diferentes sistemas de coordenadas   Comunicación Ethernet   Comunicación  serie   Multitarea compartir variables entre los programas  Funciones matemáticas  Funciones de manipulación de datos   Control E/S discreto y analógico </t>
  </si>
  <si>
    <t>LUCAS NULLE
AMATROL</t>
  </si>
  <si>
    <t>Para medición de Potencia y Armónicos  Características:  Voltaje AC: rangos: 150V, 300v, 600v  Corriente AC: rangos:  20A, 200A, 1000A  Potencia activa: rangos: 30KW, 60KW, 120KW, 150KW, 300KW, 600KW.   Potencia reactiva: rangos: 30KW, 60KW, 120KW, 150KW, 300KW, 600KW.   Frecuencia: 45  - 1000Hz   Medición de Armónicos:   - Frecuencia fundamenteal 50-60Hz  - Ancho de ventana: 256 puntos   - Tipo de ventana: rectangular   - Ordenes analizados: 1 a 20  Pantalla LCD  Diámetro de conductor Max.: 50mm Alimentación: 4 pilas 1,5v AA</t>
  </si>
  <si>
    <t>EOH-1000</t>
  </si>
  <si>
    <t>CSQ33: Camara vertical
SQ.33-0.35-96: Peines de 96 de 0.35mm
EV232: Fuente programable</t>
  </si>
  <si>
    <t>7054.20</t>
  </si>
  <si>
    <t>Base en ceramica aluminio de 4 puestos minimo de 15 x 15 cm. Temperatura hasta  300°C. Placa de calentamiento en cerámica,  Potencia calefactora de 800 W, elemento calefactor incorporado, placa de vidrio refractario, indicador de temperatura digital, programable. Velocidad  minima 1300 rpm   Capacidad minima de agitacion 15 lts.</t>
  </si>
  <si>
    <t>Mini Beadbeater 16</t>
  </si>
  <si>
    <t xml:space="preserve">Automáticas digitales, autoclavables. deben incluir sistema de recalibracion.  El set debe contener:    1 de  Capacidad 100-1000 µl incremento 5,0 µl, 1 de  Capacidad 0,1-2 µl incremento 0,1 µ, 2 de Capacidad 0.5-10 µl incremento 0,1 µl, 1 de Capacidad 10-100 µl incremento 0,5 µl, 1 de  Capacidad 2-20 µl incremento 1,0  µl, 1 de Capacidad 1000-5000 µl incremento 50,0 µl, 1 de Capacidad 20-200 µl incremento 1,0 µl y 1 de Capacidad 5-50 µl incremento 0,5 µl. </t>
  </si>
  <si>
    <t>Cajones entomologicos tipo Cornell compatibles con medidas de compactador. EN LA UNIVERSIDAD SE TIENE UN COMPACTADOR EN DONDE SE ALMACENA LA COLECCIÓN. EL PROVEEDOR DE LAS GAVETAS DEBE VERIFICAR LAS MEDIDAS Y GARANTIZAR QUE LAS CAJAS NO QUEDEN NI MUY PEQUEÑAS NI MUY JUSTAS, SIN EMBARGO PROVISIONALMENTE SE DEFINEN LAS MEDIDAS EXTERIORES DE LAS GAVETAS ENTOMOLOGICAS COMO: 8 CM DE ALTO, 49 CM DE ANCHO Y 42 CM DE PROFUNDO. LAS GAVETAS DEBEN TENER LAS ESPECIFICACIONES USADAS EN ENTOMOLOGÍA, ES DECIR QUE EL AJUSTE DE LA TAPA Y LA BASE DEBE IMPEDIR LA ENTRADA DE AIRE Y DE INSECTOS QUE PARASITEN LA COLECCIÓN.   DEBEN INCLUIR LAS CAJAS DE CARTÓN PARA LAS GAVETAS ENTOMOLÓGICAS DE ESTE MISMO ÍTEM Y DEBEN CORRESPONDER TAMBIÉN A LOS ESTÁNDARES USADOS EN ENTOMOLOGÍA, ES DECIR HECHAS EN CARTÓN DURO, FORRADAS Y CON BASE EN YUMBOLON con base para alfileres de medidas surtidas ( 19X11 cm, 9.5x11 cm, 4.6x11cm) para separacion de material internamente.</t>
  </si>
  <si>
    <t>SISTEMA DIDACTICO DE ENERGIA FOTOVOLTAICA</t>
  </si>
  <si>
    <t>AMATROL</t>
  </si>
  <si>
    <t>Bloqueador con empuñadura para ascenso en acero cromado provisto de dientes inclinados y ranura autolimpiable, gatillo de abertura ergonómico que permite bloquear, 1 orificios parte interior para asegurarse, 2 orificios parte superior para introducir la cuerda en el interior del mosquetón, color morado, para cuerda de 8 a 13 mm, peso 196g, Norma EN 567.</t>
  </si>
  <si>
    <t>Mosquetón de seguridad en aluminio tipo D  resistencia de  lbs (25 KN),  clasificación U Norma EN, CE , cierre de automatico (auto-lock), color plata.</t>
  </si>
  <si>
    <t>Los resultados se muestran en un display digital LCD. Este equipo  cuenta con un circuito microcontrolador que corrige para las especies individuales y la temperatura y se mostrará la media y la más alta de hasta 100 lecturas almacenadas.  Humedad Rango de contenido: 6% a 40% con 0,1% de   resolución.Dimensiones:. 7-1/2 "x 3" x 1-3/4 ".    Incluye: un paquete intercambiable de pines   5 / 16 "de penetración.</t>
  </si>
  <si>
    <t xml:space="preserve">79442 + 79356 </t>
  </si>
  <si>
    <t>20001 + 63180 + 63317</t>
  </si>
  <si>
    <t xml:space="preserve"> Texas Instruments </t>
  </si>
  <si>
    <t>GONIOMETRO</t>
  </si>
  <si>
    <t>Longitud de la Hoja: 300mm    360° /90°</t>
  </si>
  <si>
    <t>MARMOL DE PLANITUD Planitud: 4 (1+L/1000) μm.  Tolerancia de Planitud: Conforme norma DIN 876 Clase0   Conforme norma ABNT.  Dimension: 1000x630x160. Incluye la Base de Marmol para planitud cojn dimensiones  720x945x575 peso 49Kg. Dimensiones de desempeño 1000*630.  Incluye instalacion y nivelacion</t>
  </si>
  <si>
    <t xml:space="preserve"> Cuatro voltajes DC de prueba: 0,5Kv, 1Kv, 2.5Kv, 5Kv. Medidad de aiaslamiento hasta 250 Giga ohm.Pantalla LCD con barra gráfica, protección al operario. Incluye maletín y baterias y accesorios d conexión.</t>
  </si>
  <si>
    <t>380375
AMB-50</t>
  </si>
  <si>
    <t>EXTECH 
AMPROBE</t>
  </si>
  <si>
    <t>Programador Universal de Integrados que soporte: EPROM,Paged  EPROM, Parallel and Serial  EEPROM,FPGA Configuration serial PROM, FLASH  Memory (NOR AND NAND), 8PROM, NOVRAM, SPLD, CPLD, EPLD, Firmware HUB, Microcontroller, MCU,  Standard Logic. Con adaptador DIP 48, software e interface USB.</t>
  </si>
  <si>
    <t>SUPER PRO5000E</t>
  </si>
  <si>
    <t>RLC programable con rango de frecuencias de 50 Hz  a 1 MHz, incluye opción DC, presicion de 0.1%, puerto RS-232, niveles de test AC desde 50 mV a 2V rms, bias interno y externo, zero trimming automatico, posibilidad de medida a 4 cables. Incluye cables de prueba</t>
  </si>
  <si>
    <t>PM 6306 + PM9541</t>
  </si>
  <si>
    <t>Rango de medida: 0 a 1999 W/m2 en el rango lineal. Exactitud +/- 5%, repetibilidad +/- 1%. Con sensor incorporado, y cable de comunicacion para PC que incluya software</t>
  </si>
  <si>
    <t>MP-100</t>
  </si>
  <si>
    <t>Apogee Instruments</t>
  </si>
  <si>
    <t>CAMARA DE ELECTROFORESIS VERTICAL DE FORMATO LARGO, TAMAÑO DEL GEL 16 X20 CM, CAPACIDAD DE 4 GELES. INCLUYE 4 ESPACIADORES DE 0,75mm Y DOS PEINES DE 15 POZOS.    CAMARA DE TRANSFERENCIA MINI TRANS BLOT PARA GELES DE 10 X 7,5 cm,  VOLUMEN DE BUFFER PARA SU FUNCIONAMIENTOS 450 mL, COMPATIBLE CON MINI PROTEAN 3, INCLUIR CASSETTE DE SOPORTE, ALMOHADILLAS DE ESPUMA, ELECTRODOS, TANQUE, UNIDAD DE ENFRIAMIENTO (EQUIPO COMPLETO)    FUENTE DE PODER RECOMENDADA HV:  ESPECIFICACIONES DE SALIDA 5000 V, 500 mA, 400 W. RANGO DE SALIDA PROGRAMABLE  10–5000 V, TOTALMENTE AJUSTABLE EN 1V EN PASOS DE 0.01–2.5 A, 1–500 W, TOTALMENTE AJUSTABLE EN PASOS DE  1 W . TIPO DE VOLTAJE DE SALIDA:  CORRIENTE CONSTANTE O PODER CONSTANTE CON CRUCE AUTOMATICO. TERMINALES DE SALIDA 4  PARES. CONTROL DE TIMEPO 1 min–99 hr 59 min, TOTALMENTE AJUSTABLE . CONTROL DE VOLTAJE-HORA 99,000 V-hr. FUNCION DE PAUSA Y REINICIO.   ALMACENAMIENTO DE METODOS PROGRAMADOS: 9 METODOS, CADA UNO HASTA CON 9 PASOS. RELOJ DE TIEMPO REAL. RECUPERACIÓN AUTOMATICA DESPUES DE UNA FALLA DE PODER. CARACTERISITICAS DE SEGURIDAD: SOBRECARGA/PROTECCIÓN DE CORTO CIRCUITOction, DETECCIÓN DE SOBRECARGA DE VOLTAJE, PROTECCIÓN DE LINEA DE ENTRADA, PODER DE ENTRADA (nominal) 100–120/60 Hz.</t>
  </si>
  <si>
    <t>CONTIENE: RESORTE DE LÁMINA, FIJACIÓN DE RESORTE LÁMINA, UNIDAD DE FRICCIÓN, POLEAS, DOBLES EN PARALELO, RUEDA DENTADA, 20 DIENTES, RUEDA DENTADA, 40 DIENTES, ÁRBOL, DIÁ.12MM, L.45MM, RUEDA Y EJE, SONDAS PARA  PRESIÓN HIDROSTÁTICA, BALANZA DE RESORTE,TRANSP., CARRO, VÍA 1, L.=500 MM, DEPÓSITO DE EXPANSIÓN 250 ML,   CAMPANA DE VIDRIO CON TUBO, BOLA DE GOMA, DIÁM.15 MM, MANGUERA DE SILICONA D.I. 7MM, COPA DE VIDRIO, CORTA, 600 ML, EMPALME DE MANG., EN T, DI 8-9 MM, TAPÓN DE GOMA, 9/ 5MM,S/C AGUJ., TAPÓN DE GOMA,D 32/26MM, 1 AGUJ.,  TAPÓN DE GOMA,D 32/26MM, 2 AGUJ., MANGUERA DE GOMA D.I 3 MM, TUBOS CAPILARES, 4, 0.5 A 1.2MM, JERINGUILLA 20ML, LUER, 10 UNID.,  TAPAS DE GOMA, PAQU.DE 20, TUBOS DE VIDRIO, GANCHUDOS,, TUBOS DE VIDRIO, RECTOS, 80 MM, 10, PLASTICINA, 10 TROZOS.</t>
  </si>
  <si>
    <t>Empleado en prácticas de laboratorio de Circuitos Eléctricos, Máquinas Eléctricas, Sistemas de control, Transformadores entre otros. Variación de magnitud por cada canal e interconexión entre canales.  Características: Tensión máxima: 70Vac/Vdc   Potencia Máxima: 1050W   Corriente Máxima: 15A   Salidas: 3 x 5A cada una   Corriente Minima: 0.18A (@70Vac 60Hz)   Capacitancia Máxima: 568,5uF   Capacitancia Mínima: 25uF</t>
  </si>
  <si>
    <t>Cumple la función de reducir el nivel de tensión para trabajar con potencias menores, de esta forma varios grupos de estudiantes pueden trabajar simultáneamente en el laboratorio sin sobrecargar los circuitos y sin emplear grandes acometidas y transformadores de potencia de alimentación para el laboratorio. También permite reducir el nivel de corto circuito en los nodos de prueba.  Características:  F559- Potencia Máxima: 2000VA   - Conexiones: Dy - Yy - Yd.   - Tensión Primaria: 220V para cada bobina de entrada. Pueden ser conectadas en Delta o en Estrella.  - Tensión Secundaria: 70V por cada bobina de salida. Pueden ser conectadas en Delta o en Estrella.  - Caja de conexiones: Bornera de conexiones que permite realizar los puentes necesarios para configurar el grupo de conexión.  - Proteción: Interruptor Tripolar en caja de protección fabricada en lámina galvanizada.  - Panel pedagógico: Se incluye una placa con la ilustración de las diferentes conexiones posibles.</t>
  </si>
  <si>
    <t xml:space="preserve">Este sistema de aprendizaje diseñado para enseñar a la operación, el apagado de arranque, solución de problemas y mantenimiento de sistemas fotovoltaicos interactivo e independiente para los sistemas comerciales y residenciales. Montado sobre estación móvil que incluya el banco de batería sobre la base de su estructura. (1) Estación de trabajo móvil; (1) Panel de componentes; (1) Interruptor DC con breaker; Interruptor AC con breaker; Banco de 2 baterias 12V AGM, Inversor DC/AC, Controlador de carga, Paro de emergencia, Multímetro, Pinza Amperimétrica, Vatímetro (1) Sistema de inserción de fallas, mínimo 25 fallas insertadas eléctricamente mediante un sistema basado en PC e incluir un software para control y seguimineto; (1) Cargas DC y AC; (1) Software Paquete de actividades de aprendizaje del estudiante - silla; (1) Guia del docente;  (1) Guia de instalación. El sistema solar fotovoltaico, cuenta con 2 paneles solares de 43 W de 36 células por panel, montados sobre estación móvil con cuatro ruedas giratorias dos con freno, con diseño para inclinar y cambiar el ángulo de incidencia, con cubierta de plexiglas por seguridad, un simulador solar de 4 lámpara de halógeno de 500W, con cable de alimentación e interruptor, Las luces deberán contener un reflector de aluminio y tienen lentes de cristal templado, las posiciones de las lámpras ajustable.   Los temas incluidos en el currículo deben ser como mínimo los siguiente: Operación de un módulo fotovoltaico, características corriente voltaje. Rendimiento de un módulo fotovoltaico, efectos ambientales  Arregols fotovoltaicos   Baterias solar   Sistema solar fotovoltaico DC, operación de un controlador de carga  Sistema solar fotovoltaico AC, Inversor   Solución de fallas en sistemas fotovoltaicos
EL SISTEMA SOLAR FOTOVOLTAICO DEBE  SER PERTINENTE CON LA ENSEÑANZA AL MISMO TIEMPO DEBE PERMITIR LA ILUMINACIÓN PARCIAL DEL LABORATORIO DE SERVICIOS PÚBLICOS.  SE DEBE REALIZAR LA COTIZACIÓN GLOBAL CON INSTALACIÓN, PRUEBAS  Y PUESTA EN FUNCIONAMIENTO DEL SISTEMA COMPLETO
</t>
  </si>
  <si>
    <t xml:space="preserve">Base adaptadora de perforador electrico, Incluye un Juego de perforadores manuales con uno de cada una de las sigueintes medidas: 4, 6 y 8 pulgadas en cromo de 5.15 mm, Taladro inalambrico 18 voltios de 1/2", perforadores manuales de 8 pulgadas </t>
  </si>
  <si>
    <t>Rango de temperatura: -20°C a 650°C. Almacenamiento de Imagen en tarjeta de memoria SD (incluida).
Emisividad: Ajustable 0.1 a 1.0. Resolución: 640 X 480 pixeles. Señalador Láser: Localiza con exactitud el punto caliente en la imagen IR con el objeto físico real. Frecuencia del detector: 30 Hz. Distancia mínima de enfoque: 25° X 19°/0.25m. Enfoque: Manual/Automático. Pantalla táctil a color: 4.3" Táctil. Sensibilidad térmica (N.E.T.D): &lt;0.05°C a 30°.
Tipo de detector: 640 X 480 pixeles; microbolómetro de matriz plano focal (FPA). Rango espectral: 7.8 a 14μm. 
Modos de imagen: Térmica/Visual/Fusión. Fusión Imagen en Imagen: Escalable. Salida de Video: HDMI / DVI. Zoom de 4X. Cámara digital: 5 MP. Video Digital y transmisión de video vía WiFi. Conectividad WiFi.    Comentarios en la imagen: Voz (60 segundos), Texto y Bosquejo. Controles de configuración: Selector de modo, paletas de color, configuración de información para incluirse en la imagen, adaptación local de unidades, formatos de idioma fecha y hora, galería de imágenes en la cámara. Modos de mediciones: 10 puntos, 5 recuadros (máximo/mínimo/medio), isoterma (arriba/abajo/intervalo), área de medición caliente/frío auto, Delta T (diferencial de temperatura). Corrección de medición: Temperatura ambiente reflejada y corrección de emisividad (utilizable en ventanas IR entre otros). Tipo de batería: Ión de Litio. Sistema de recarga: Adaptador de CA en la cámara / sistema de recarga de 2 bahías.  Lampara LED para iluminación. Maleta Rígida.  Impacto: 25G, IEC 68-2-29. Vibración: 2G, IEC 68-2-6.  Software profesional para análisis de datos.</t>
  </si>
</sst>
</file>

<file path=xl/styles.xml><?xml version="1.0" encoding="utf-8"?>
<styleSheet xmlns="http://schemas.openxmlformats.org/spreadsheetml/2006/main">
  <numFmts count="2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0\ _€_-;\-* #,##0.00\ _€_-;_-* &quot;-&quot;??\ _€_-;_-@_-"/>
    <numFmt numFmtId="173" formatCode="_-* #,##0\ &quot;€&quot;_-;\-* #,##0\ &quot;€&quot;_-;_-* &quot;-&quot;??\ &quot;€&quot;_-;_-@_-"/>
    <numFmt numFmtId="174" formatCode="[$$-240A]\ #,##0;[Red][$$-240A]\ #,##0"/>
    <numFmt numFmtId="175" formatCode="#,##0;[Red]#,##0"/>
    <numFmt numFmtId="176" formatCode="_ * #,##0.00_ ;_ * \-#,##0.00_ ;_ * &quot;-&quot;??_ ;_ @_ "/>
    <numFmt numFmtId="177" formatCode="&quot;Activado&quot;;&quot;Activado&quot;;&quot;Desactivado&quot;"/>
    <numFmt numFmtId="178" formatCode="_(&quot;$&quot;\ * #,##0_);_(&quot;$&quot;\ * \(#,##0\);_(&quot;$&quot;\ * &quot;-&quot;??_);_(@_)"/>
  </numFmts>
  <fonts count="49">
    <font>
      <sz val="10"/>
      <name val="Arial"/>
      <family val="0"/>
    </font>
    <font>
      <sz val="11"/>
      <color indexed="8"/>
      <name val="Calibri"/>
      <family val="2"/>
    </font>
    <font>
      <b/>
      <sz val="8.5"/>
      <name val="Tahoma"/>
      <family val="2"/>
    </font>
    <font>
      <sz val="8.5"/>
      <name val="Tahoma"/>
      <family val="2"/>
    </font>
    <font>
      <sz val="11"/>
      <color indexed="63"/>
      <name val="Calibri"/>
      <family val="2"/>
    </font>
    <font>
      <u val="single"/>
      <sz val="10"/>
      <color indexed="12"/>
      <name val="Arial"/>
      <family val="2"/>
    </font>
    <font>
      <b/>
      <sz val="6"/>
      <name val="Tahoma"/>
      <family val="2"/>
    </font>
    <font>
      <b/>
      <sz val="12"/>
      <name val="Tahoma"/>
      <family val="2"/>
    </font>
    <font>
      <b/>
      <sz val="12"/>
      <name val="Calibri"/>
      <family val="2"/>
    </font>
    <font>
      <sz val="12"/>
      <name val="Calibri"/>
      <family val="2"/>
    </font>
    <font>
      <sz val="9"/>
      <name val="Calibri"/>
      <family val="2"/>
    </font>
    <font>
      <sz val="8"/>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5"/>
      <color indexed="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medium"/>
      <right style="medium"/>
      <top style="medium"/>
      <bottom style="medium"/>
    </border>
    <border>
      <left style="medium"/>
      <right style="thin"/>
      <top style="medium"/>
      <bottom style="medium"/>
    </border>
    <border>
      <left style="thin"/>
      <right style="medium"/>
      <top style="medium"/>
      <bottom style="medium"/>
    </border>
    <border>
      <left style="thin"/>
      <right style="thin"/>
      <top style="medium"/>
      <bottom>
        <color indexed="63"/>
      </bottom>
    </border>
    <border>
      <left style="thin"/>
      <right style="thin"/>
      <top/>
      <bottom style="medium"/>
    </border>
    <border>
      <left style="medium"/>
      <right style="thin"/>
      <top/>
      <bottom style="medium"/>
    </border>
    <border>
      <left style="thin"/>
      <right/>
      <top/>
      <bottom style="medium"/>
    </border>
    <border>
      <left style="medium"/>
      <right style="thin"/>
      <top style="medium"/>
      <bottom style="thin"/>
    </border>
    <border>
      <left style="thin"/>
      <right style="thin"/>
      <top style="medium"/>
      <bottom style="thin"/>
    </border>
    <border>
      <left/>
      <right style="thin"/>
      <top style="medium"/>
      <bottom style="thin"/>
    </border>
    <border>
      <left style="thin"/>
      <right style="medium"/>
      <top style="medium"/>
      <bottom style="thin"/>
    </border>
    <border>
      <left style="thin"/>
      <right/>
      <top style="medium"/>
      <bottom style="thin"/>
    </border>
    <border>
      <left style="thin"/>
      <right style="thin"/>
      <top>
        <color indexed="63"/>
      </top>
      <bottom style="thin"/>
    </border>
    <border>
      <left style="thin"/>
      <right style="medium"/>
      <top>
        <color indexed="63"/>
      </top>
      <bottom style="thin"/>
    </border>
    <border>
      <left style="medium"/>
      <right style="thin"/>
      <top style="thin"/>
      <bottom style="medium"/>
    </border>
    <border>
      <left style="thin"/>
      <right style="thin"/>
      <top style="thin"/>
      <bottom style="medium"/>
    </border>
    <border>
      <left style="thin"/>
      <right/>
      <top style="thin"/>
      <bottom style="medium"/>
    </border>
    <border>
      <left/>
      <right style="thin"/>
      <top style="thin"/>
      <bottom style="medium"/>
    </border>
    <border>
      <left style="thin"/>
      <right style="medium"/>
      <top style="thin"/>
      <bottom style="medium"/>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5"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2" fontId="0" fillId="0" borderId="0" applyFon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3" fontId="4" fillId="0" borderId="0" applyFont="0" applyFill="0" applyBorder="0" applyAlignment="0" applyProtection="0"/>
    <xf numFmtId="44" fontId="4" fillId="0" borderId="0" applyFont="0" applyFill="0" applyBorder="0" applyAlignment="0" applyProtection="0"/>
    <xf numFmtId="0" fontId="41"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6" fillId="0" borderId="8" applyNumberFormat="0" applyFill="0" applyAlignment="0" applyProtection="0"/>
    <xf numFmtId="0" fontId="48" fillId="0" borderId="9" applyNumberFormat="0" applyFill="0" applyAlignment="0" applyProtection="0"/>
  </cellStyleXfs>
  <cellXfs count="84">
    <xf numFmtId="0" fontId="0" fillId="0" borderId="0" xfId="0" applyAlignment="1">
      <alignment/>
    </xf>
    <xf numFmtId="0" fontId="2" fillId="0" borderId="0" xfId="0" applyFont="1" applyFill="1" applyAlignment="1">
      <alignment horizontal="center" vertical="center"/>
    </xf>
    <xf numFmtId="0" fontId="3" fillId="0" borderId="10" xfId="0" applyFont="1" applyFill="1" applyBorder="1" applyAlignment="1">
      <alignment horizontal="center" vertical="center"/>
    </xf>
    <xf numFmtId="0" fontId="3" fillId="0" borderId="10" xfId="63" applyFont="1" applyFill="1" applyBorder="1" applyAlignment="1">
      <alignment horizontal="left" vertical="center" wrapText="1"/>
      <protection/>
    </xf>
    <xf numFmtId="0" fontId="3" fillId="0" borderId="10" xfId="0" applyFont="1" applyFill="1" applyBorder="1" applyAlignment="1">
      <alignment horizontal="left" vertical="center" wrapText="1"/>
    </xf>
    <xf numFmtId="0" fontId="3" fillId="0" borderId="10" xfId="63" applyFont="1" applyFill="1" applyBorder="1" applyAlignment="1">
      <alignment horizontal="center" vertical="center" wrapText="1"/>
      <protection/>
    </xf>
    <xf numFmtId="0" fontId="3" fillId="0" borderId="10" xfId="0" applyFont="1" applyFill="1" applyBorder="1" applyAlignment="1">
      <alignment vertical="center" wrapText="1"/>
    </xf>
    <xf numFmtId="0" fontId="3" fillId="0" borderId="0" xfId="0" applyFont="1" applyFill="1" applyAlignment="1">
      <alignment horizontal="center" vertical="center"/>
    </xf>
    <xf numFmtId="0" fontId="3" fillId="0" borderId="0" xfId="0" applyFont="1" applyFill="1" applyAlignment="1">
      <alignment vertical="center"/>
    </xf>
    <xf numFmtId="0" fontId="3" fillId="0" borderId="10" xfId="61" applyFont="1" applyFill="1" applyBorder="1" applyAlignment="1">
      <alignment horizontal="center" vertical="center" wrapText="1"/>
      <protection/>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xf>
    <xf numFmtId="174" fontId="3" fillId="0" borderId="10" xfId="0" applyNumberFormat="1" applyFont="1" applyFill="1" applyBorder="1" applyAlignment="1">
      <alignment horizontal="center" vertical="center" wrapText="1"/>
    </xf>
    <xf numFmtId="175" fontId="3" fillId="0" borderId="10" xfId="0" applyNumberFormat="1" applyFont="1" applyFill="1" applyBorder="1" applyAlignment="1">
      <alignment horizontal="center" vertical="center"/>
    </xf>
    <xf numFmtId="3"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left" vertical="center" wrapText="1"/>
    </xf>
    <xf numFmtId="0" fontId="3" fillId="0" borderId="10" xfId="0" applyNumberFormat="1" applyFont="1" applyFill="1" applyBorder="1" applyAlignment="1" applyProtection="1">
      <alignment horizontal="left" vertical="center" wrapText="1"/>
      <protection locked="0"/>
    </xf>
    <xf numFmtId="0" fontId="3" fillId="0" borderId="10" xfId="0" applyNumberFormat="1" applyFont="1" applyFill="1" applyBorder="1" applyAlignment="1" applyProtection="1">
      <alignment horizontal="center" vertical="center" wrapText="1"/>
      <protection locked="0"/>
    </xf>
    <xf numFmtId="1" fontId="3" fillId="0" borderId="10" xfId="0" applyNumberFormat="1" applyFont="1" applyFill="1" applyBorder="1" applyAlignment="1">
      <alignment horizontal="center" vertical="center" wrapText="1"/>
    </xf>
    <xf numFmtId="3" fontId="3" fillId="0" borderId="10" xfId="54" applyNumberFormat="1" applyFont="1" applyFill="1" applyBorder="1" applyAlignment="1">
      <alignment horizontal="center" vertical="center" wrapText="1"/>
    </xf>
    <xf numFmtId="0" fontId="3" fillId="0" borderId="0" xfId="0" applyFont="1" applyFill="1" applyAlignment="1">
      <alignment horizontal="left" vertical="center"/>
    </xf>
    <xf numFmtId="0" fontId="3" fillId="0" borderId="0" xfId="0" applyFont="1" applyFill="1" applyAlignment="1">
      <alignment horizontal="center" vertical="center" wrapText="1"/>
    </xf>
    <xf numFmtId="0" fontId="3" fillId="0" borderId="0" xfId="0" applyFont="1" applyFill="1" applyAlignment="1">
      <alignment horizontal="left" vertical="center" wrapText="1"/>
    </xf>
    <xf numFmtId="0" fontId="3" fillId="0" borderId="0" xfId="0" applyFont="1" applyFill="1" applyAlignment="1">
      <alignment vertical="center" wrapText="1"/>
    </xf>
    <xf numFmtId="0" fontId="8" fillId="0" borderId="0" xfId="0" applyFont="1" applyAlignment="1">
      <alignment/>
    </xf>
    <xf numFmtId="0" fontId="8" fillId="0" borderId="0" xfId="0" applyFont="1" applyAlignment="1">
      <alignment vertical="center" wrapText="1"/>
    </xf>
    <xf numFmtId="0" fontId="8" fillId="0" borderId="0" xfId="0" applyFont="1" applyAlignment="1">
      <alignment horizontal="center" vertical="center"/>
    </xf>
    <xf numFmtId="0" fontId="8" fillId="0" borderId="0" xfId="0" applyFont="1" applyAlignment="1">
      <alignment wrapText="1"/>
    </xf>
    <xf numFmtId="178" fontId="8" fillId="0" borderId="0" xfId="55" applyNumberFormat="1" applyFont="1" applyAlignment="1">
      <alignment/>
    </xf>
    <xf numFmtId="0" fontId="9" fillId="0" borderId="0" xfId="0" applyFont="1" applyAlignment="1">
      <alignment/>
    </xf>
    <xf numFmtId="0" fontId="9" fillId="0" borderId="0" xfId="0" applyFont="1" applyAlignment="1">
      <alignment vertical="center" wrapText="1"/>
    </xf>
    <xf numFmtId="0" fontId="9" fillId="0" borderId="0" xfId="0" applyFont="1" applyAlignment="1">
      <alignment horizontal="center" vertical="center"/>
    </xf>
    <xf numFmtId="0" fontId="9" fillId="0" borderId="0" xfId="0" applyFont="1" applyAlignment="1">
      <alignment wrapText="1"/>
    </xf>
    <xf numFmtId="178" fontId="9" fillId="0" borderId="0" xfId="55" applyNumberFormat="1" applyFont="1" applyAlignment="1">
      <alignment/>
    </xf>
    <xf numFmtId="0" fontId="8" fillId="0" borderId="0" xfId="0" applyFont="1" applyAlignment="1">
      <alignment horizontal="center"/>
    </xf>
    <xf numFmtId="178" fontId="10" fillId="0" borderId="0" xfId="0" applyNumberFormat="1" applyFont="1" applyBorder="1" applyAlignment="1" applyProtection="1">
      <alignment vertical="center"/>
      <protection locked="0"/>
    </xf>
    <xf numFmtId="0" fontId="10" fillId="0" borderId="10" xfId="0" applyFont="1" applyBorder="1" applyAlignment="1" applyProtection="1">
      <alignment horizontal="center" vertical="center" wrapText="1"/>
      <protection locked="0"/>
    </xf>
    <xf numFmtId="178" fontId="10" fillId="0" borderId="10" xfId="55" applyNumberFormat="1" applyFont="1" applyBorder="1" applyAlignment="1" applyProtection="1">
      <alignment vertical="center"/>
      <protection locked="0"/>
    </xf>
    <xf numFmtId="178" fontId="10" fillId="0" borderId="10" xfId="0" applyNumberFormat="1" applyFont="1" applyBorder="1" applyAlignment="1" applyProtection="1">
      <alignment vertical="center"/>
      <protection locked="0"/>
    </xf>
    <xf numFmtId="178" fontId="10" fillId="0" borderId="11" xfId="0" applyNumberFormat="1" applyFont="1" applyBorder="1" applyAlignment="1" applyProtection="1">
      <alignment vertical="center"/>
      <protection locked="0"/>
    </xf>
    <xf numFmtId="0" fontId="3" fillId="0" borderId="0" xfId="0" applyFont="1" applyFill="1" applyBorder="1" applyAlignment="1">
      <alignment horizontal="center" vertical="center"/>
    </xf>
    <xf numFmtId="178" fontId="2" fillId="0" borderId="12" xfId="0" applyNumberFormat="1"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8" fillId="0" borderId="0" xfId="0" applyFont="1" applyAlignment="1">
      <alignment horizontal="center"/>
    </xf>
    <xf numFmtId="0" fontId="8" fillId="0" borderId="0" xfId="0" applyFont="1" applyAlignment="1">
      <alignment horizontal="center" vertical="center" wrapText="1"/>
    </xf>
    <xf numFmtId="0" fontId="7" fillId="0" borderId="17"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8"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9" fillId="0" borderId="10" xfId="0" applyFont="1" applyFill="1" applyBorder="1" applyAlignment="1">
      <alignment horizontal="left" vertical="center" wrapText="1"/>
    </xf>
    <xf numFmtId="0" fontId="11" fillId="0" borderId="10" xfId="0" applyFont="1" applyFill="1" applyBorder="1" applyAlignment="1">
      <alignment horizontal="center" vertical="center"/>
    </xf>
    <xf numFmtId="0" fontId="11" fillId="0" borderId="10" xfId="61" applyFont="1" applyFill="1" applyBorder="1" applyAlignment="1">
      <alignment horizontal="center" vertical="center"/>
      <protection/>
    </xf>
    <xf numFmtId="0" fontId="3" fillId="0" borderId="10" xfId="61" applyFont="1" applyFill="1" applyBorder="1" applyAlignment="1">
      <alignment horizontal="left" vertical="center" wrapText="1"/>
      <protection/>
    </xf>
    <xf numFmtId="1" fontId="29" fillId="0" borderId="10" xfId="0" applyNumberFormat="1" applyFont="1" applyFill="1" applyBorder="1" applyAlignment="1" applyProtection="1">
      <alignment horizontal="center" vertical="center" wrapText="1"/>
      <protection locked="0"/>
    </xf>
    <xf numFmtId="0" fontId="29" fillId="0" borderId="10" xfId="0" applyNumberFormat="1" applyFont="1" applyFill="1" applyBorder="1" applyAlignment="1" applyProtection="1">
      <alignment horizontal="left" vertical="center" wrapText="1"/>
      <protection locked="0"/>
    </xf>
    <xf numFmtId="0" fontId="29" fillId="0" borderId="10" xfId="0" applyNumberFormat="1" applyFont="1" applyFill="1" applyBorder="1" applyAlignment="1" applyProtection="1">
      <alignment horizontal="center" vertical="center" wrapText="1"/>
      <protection locked="0"/>
    </xf>
    <xf numFmtId="1" fontId="3" fillId="0" borderId="10" xfId="61" applyNumberFormat="1" applyFont="1" applyFill="1" applyBorder="1" applyAlignment="1">
      <alignment horizontal="left" vertical="center" wrapText="1"/>
      <protection/>
    </xf>
    <xf numFmtId="1" fontId="3" fillId="0" borderId="10" xfId="0" applyNumberFormat="1" applyFont="1" applyFill="1" applyBorder="1" applyAlignment="1">
      <alignment horizontal="left" vertical="center" wrapText="1"/>
    </xf>
    <xf numFmtId="0" fontId="29" fillId="0" borderId="10" xfId="0" applyNumberFormat="1" applyFont="1" applyFill="1" applyBorder="1" applyAlignment="1">
      <alignment horizontal="center" vertical="center" wrapText="1"/>
    </xf>
    <xf numFmtId="0" fontId="3" fillId="0" borderId="24" xfId="0" applyFont="1" applyFill="1" applyBorder="1" applyAlignment="1">
      <alignment horizontal="center" vertical="center"/>
    </xf>
    <xf numFmtId="0" fontId="11" fillId="0" borderId="24" xfId="0" applyFont="1" applyFill="1" applyBorder="1" applyAlignment="1">
      <alignment horizontal="center" vertical="center" wrapText="1"/>
    </xf>
    <xf numFmtId="0" fontId="29" fillId="0" borderId="24"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24" xfId="0" applyFont="1" applyFill="1" applyBorder="1" applyAlignment="1">
      <alignment horizontal="center" vertical="center" wrapText="1"/>
    </xf>
    <xf numFmtId="0" fontId="10" fillId="0" borderId="24" xfId="0" applyFont="1" applyBorder="1" applyAlignment="1" applyProtection="1">
      <alignment horizontal="center" vertical="center" wrapText="1"/>
      <protection locked="0"/>
    </xf>
    <xf numFmtId="178" fontId="10" fillId="0" borderId="24" xfId="55" applyNumberFormat="1" applyFont="1" applyBorder="1" applyAlignment="1" applyProtection="1">
      <alignment vertical="center"/>
      <protection locked="0"/>
    </xf>
    <xf numFmtId="178" fontId="10" fillId="0" borderId="24" xfId="0" applyNumberFormat="1" applyFont="1" applyBorder="1" applyAlignment="1" applyProtection="1">
      <alignment vertical="center"/>
      <protection locked="0"/>
    </xf>
    <xf numFmtId="178" fontId="10" fillId="0" borderId="25" xfId="0" applyNumberFormat="1" applyFont="1" applyBorder="1" applyAlignment="1" applyProtection="1">
      <alignment vertical="center"/>
      <protection locked="0"/>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30" xfId="0" applyFont="1" applyFill="1" applyBorder="1" applyAlignment="1">
      <alignment horizontal="center" vertical="center" wrapText="1"/>
    </xf>
  </cellXfs>
  <cellStyles count="6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Followed Hyperlink" xfId="47"/>
    <cellStyle name="Incorrecto" xfId="48"/>
    <cellStyle name="Comma" xfId="49"/>
    <cellStyle name="Comma [0]" xfId="50"/>
    <cellStyle name="Millares 2" xfId="51"/>
    <cellStyle name="Millares 2 2" xfId="52"/>
    <cellStyle name="Millares 2 3" xfId="53"/>
    <cellStyle name="Millares_Copia de PLAN DE COMPRAS LAB-BIBLIO ADICIÓN RECURSOS 2006" xfId="54"/>
    <cellStyle name="Currency" xfId="55"/>
    <cellStyle name="Currency [0]" xfId="56"/>
    <cellStyle name="Moneda 2" xfId="57"/>
    <cellStyle name="Moneda 2 2" xfId="58"/>
    <cellStyle name="Neutral" xfId="59"/>
    <cellStyle name="Normal 2" xfId="60"/>
    <cellStyle name="Normal 2 2" xfId="61"/>
    <cellStyle name="Normal 2 3" xfId="62"/>
    <cellStyle name="Normal 2_INFORME CIENCIAS 25 DE AGOSTO" xfId="63"/>
    <cellStyle name="Notas" xfId="64"/>
    <cellStyle name="Percent" xfId="65"/>
    <cellStyle name="Salida" xfId="66"/>
    <cellStyle name="Texto de advertencia" xfId="67"/>
    <cellStyle name="Texto explicativo" xfId="68"/>
    <cellStyle name="Título" xfId="69"/>
    <cellStyle name="Título 1" xfId="70"/>
    <cellStyle name="Título 2" xfId="71"/>
    <cellStyle name="Título 3" xfId="72"/>
    <cellStyle name="Total"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541"/>
  <sheetViews>
    <sheetView tabSelected="1" zoomScalePageLayoutView="0" workbookViewId="0" topLeftCell="L3">
      <selection activeCell="Q14" sqref="H14:Q14"/>
    </sheetView>
  </sheetViews>
  <sheetFormatPr defaultColWidth="11.421875" defaultRowHeight="12.75"/>
  <cols>
    <col min="1" max="1" width="6.7109375" style="7" customWidth="1"/>
    <col min="2" max="2" width="8.28125" style="7" customWidth="1"/>
    <col min="3" max="3" width="23.00390625" style="20" customWidth="1"/>
    <col min="4" max="4" width="127.7109375" style="22" customWidth="1"/>
    <col min="5" max="5" width="18.00390625" style="22" customWidth="1"/>
    <col min="6" max="6" width="17.7109375" style="23" customWidth="1"/>
    <col min="7" max="7" width="11.421875" style="21" customWidth="1"/>
    <col min="8" max="8" width="58.421875" style="8" customWidth="1"/>
    <col min="9" max="10" width="16.00390625" style="8" customWidth="1"/>
    <col min="11" max="17" width="15.140625" style="8" customWidth="1"/>
    <col min="18" max="16384" width="11.421875" style="8" customWidth="1"/>
  </cols>
  <sheetData>
    <row r="1" ht="10.5">
      <c r="A1" s="1"/>
    </row>
    <row r="2" spans="1:17" ht="15.75">
      <c r="A2" s="48" t="s">
        <v>213</v>
      </c>
      <c r="B2" s="48"/>
      <c r="C2" s="48"/>
      <c r="D2" s="48"/>
      <c r="E2" s="48"/>
      <c r="F2" s="48"/>
      <c r="G2" s="48"/>
      <c r="H2" s="48"/>
      <c r="I2" s="48"/>
      <c r="J2" s="48"/>
      <c r="K2" s="48"/>
      <c r="L2" s="48"/>
      <c r="M2" s="48"/>
      <c r="N2" s="48"/>
      <c r="O2" s="48"/>
      <c r="P2" s="48"/>
      <c r="Q2" s="48"/>
    </row>
    <row r="3" spans="1:9" ht="15.75" customHeight="1">
      <c r="A3" s="24"/>
      <c r="B3" s="25"/>
      <c r="C3" s="24"/>
      <c r="D3" s="26"/>
      <c r="E3" s="27"/>
      <c r="F3" s="27"/>
      <c r="G3" s="28"/>
      <c r="H3" s="24"/>
      <c r="I3" s="24"/>
    </row>
    <row r="4" spans="1:17" ht="65.25" customHeight="1">
      <c r="A4" s="49" t="s">
        <v>235</v>
      </c>
      <c r="B4" s="49"/>
      <c r="C4" s="49"/>
      <c r="D4" s="49"/>
      <c r="E4" s="49"/>
      <c r="F4" s="49"/>
      <c r="G4" s="49"/>
      <c r="H4" s="49"/>
      <c r="I4" s="49"/>
      <c r="J4" s="49"/>
      <c r="K4" s="49"/>
      <c r="L4" s="49"/>
      <c r="M4" s="49"/>
      <c r="N4" s="49"/>
      <c r="O4" s="49"/>
      <c r="P4" s="49"/>
      <c r="Q4" s="49"/>
    </row>
    <row r="5" spans="1:9" ht="15.75">
      <c r="A5" s="29"/>
      <c r="B5" s="30"/>
      <c r="C5" s="29"/>
      <c r="D5" s="31"/>
      <c r="E5" s="32"/>
      <c r="F5" s="32"/>
      <c r="G5" s="33"/>
      <c r="H5" s="29"/>
      <c r="I5" s="29"/>
    </row>
    <row r="6" spans="1:17" ht="15.75">
      <c r="A6" s="48" t="s">
        <v>215</v>
      </c>
      <c r="B6" s="48"/>
      <c r="C6" s="48"/>
      <c r="D6" s="48"/>
      <c r="E6" s="48"/>
      <c r="F6" s="48"/>
      <c r="G6" s="48"/>
      <c r="H6" s="48"/>
      <c r="I6" s="48"/>
      <c r="J6" s="48"/>
      <c r="K6" s="48"/>
      <c r="L6" s="48"/>
      <c r="M6" s="48"/>
      <c r="N6" s="48"/>
      <c r="O6" s="48"/>
      <c r="P6" s="48"/>
      <c r="Q6" s="48"/>
    </row>
    <row r="7" spans="1:9" s="1" customFormat="1" ht="12" customHeight="1">
      <c r="A7" s="34"/>
      <c r="B7" s="34"/>
      <c r="C7" s="34"/>
      <c r="D7" s="34"/>
      <c r="E7" s="34"/>
      <c r="F7" s="34"/>
      <c r="G7" s="34"/>
      <c r="H7" s="34"/>
      <c r="I7" s="34"/>
    </row>
    <row r="8" spans="1:18" ht="15.75">
      <c r="A8" s="48" t="s">
        <v>214</v>
      </c>
      <c r="B8" s="48"/>
      <c r="C8" s="48"/>
      <c r="D8" s="48"/>
      <c r="E8" s="48"/>
      <c r="F8" s="48"/>
      <c r="G8" s="48"/>
      <c r="H8" s="48"/>
      <c r="I8" s="48"/>
      <c r="J8" s="48"/>
      <c r="K8" s="48"/>
      <c r="L8" s="48"/>
      <c r="M8" s="48"/>
      <c r="N8" s="48"/>
      <c r="O8" s="48"/>
      <c r="P8" s="48"/>
      <c r="Q8" s="48"/>
      <c r="R8" s="48"/>
    </row>
    <row r="10" ht="11.25" thickBot="1"/>
    <row r="11" spans="1:17" ht="43.5" customHeight="1" thickBot="1">
      <c r="A11" s="53" t="s">
        <v>0</v>
      </c>
      <c r="B11" s="44" t="s">
        <v>1</v>
      </c>
      <c r="C11" s="46" t="s">
        <v>2</v>
      </c>
      <c r="D11" s="46" t="s">
        <v>3</v>
      </c>
      <c r="E11" s="46" t="s">
        <v>4</v>
      </c>
      <c r="F11" s="46" t="s">
        <v>5</v>
      </c>
      <c r="G11" s="46" t="s">
        <v>6</v>
      </c>
      <c r="H11" s="54" t="s">
        <v>216</v>
      </c>
      <c r="I11" s="54" t="s">
        <v>217</v>
      </c>
      <c r="J11" s="54" t="s">
        <v>218</v>
      </c>
      <c r="K11" s="54" t="s">
        <v>219</v>
      </c>
      <c r="L11" s="59" t="s">
        <v>220</v>
      </c>
      <c r="M11" s="55" t="s">
        <v>232</v>
      </c>
      <c r="N11" s="56"/>
      <c r="O11" s="57" t="s">
        <v>227</v>
      </c>
      <c r="P11" s="54" t="s">
        <v>228</v>
      </c>
      <c r="Q11" s="58" t="s">
        <v>229</v>
      </c>
    </row>
    <row r="12" spans="1:17" ht="43.5" customHeight="1" thickBot="1">
      <c r="A12" s="79"/>
      <c r="B12" s="45"/>
      <c r="C12" s="47"/>
      <c r="D12" s="47"/>
      <c r="E12" s="47"/>
      <c r="F12" s="47"/>
      <c r="G12" s="47"/>
      <c r="H12" s="80"/>
      <c r="I12" s="80"/>
      <c r="J12" s="80"/>
      <c r="K12" s="80"/>
      <c r="L12" s="81"/>
      <c r="M12" s="42" t="s">
        <v>230</v>
      </c>
      <c r="N12" s="43" t="s">
        <v>231</v>
      </c>
      <c r="O12" s="82"/>
      <c r="P12" s="80"/>
      <c r="Q12" s="83"/>
    </row>
    <row r="13" spans="1:17" ht="80.25" customHeight="1">
      <c r="A13" s="70">
        <v>1</v>
      </c>
      <c r="B13" s="71" t="s">
        <v>198</v>
      </c>
      <c r="C13" s="72" t="s">
        <v>199</v>
      </c>
      <c r="D13" s="73" t="s">
        <v>236</v>
      </c>
      <c r="E13" s="73" t="s">
        <v>200</v>
      </c>
      <c r="F13" s="74" t="s">
        <v>201</v>
      </c>
      <c r="G13" s="74">
        <v>4</v>
      </c>
      <c r="H13" s="75"/>
      <c r="I13" s="75"/>
      <c r="J13" s="76"/>
      <c r="K13" s="77">
        <f>J13*16%</f>
        <v>0</v>
      </c>
      <c r="L13" s="77">
        <f>(J13+K13)*G13</f>
        <v>0</v>
      </c>
      <c r="M13" s="77"/>
      <c r="N13" s="77"/>
      <c r="O13" s="77"/>
      <c r="P13" s="77"/>
      <c r="Q13" s="78"/>
    </row>
    <row r="14" spans="1:17" ht="108" customHeight="1">
      <c r="A14" s="2">
        <v>2</v>
      </c>
      <c r="B14" s="61" t="s">
        <v>7</v>
      </c>
      <c r="C14" s="4" t="s">
        <v>237</v>
      </c>
      <c r="D14" s="4" t="s">
        <v>238</v>
      </c>
      <c r="E14" s="4" t="s">
        <v>239</v>
      </c>
      <c r="F14" s="10" t="s">
        <v>240</v>
      </c>
      <c r="G14" s="10">
        <v>1</v>
      </c>
      <c r="H14" s="36"/>
      <c r="I14" s="36"/>
      <c r="J14" s="37"/>
      <c r="K14" s="38"/>
      <c r="L14" s="38"/>
      <c r="M14" s="38"/>
      <c r="N14" s="38"/>
      <c r="O14" s="38"/>
      <c r="P14" s="38"/>
      <c r="Q14" s="39"/>
    </row>
    <row r="15" spans="1:17" ht="126.75" customHeight="1">
      <c r="A15" s="2">
        <v>3</v>
      </c>
      <c r="B15" s="62" t="s">
        <v>7</v>
      </c>
      <c r="C15" s="4" t="s">
        <v>12</v>
      </c>
      <c r="D15" s="4" t="s">
        <v>241</v>
      </c>
      <c r="E15" s="3" t="s">
        <v>13</v>
      </c>
      <c r="F15" s="5" t="s">
        <v>11</v>
      </c>
      <c r="G15" s="5">
        <v>3</v>
      </c>
      <c r="H15" s="36"/>
      <c r="I15" s="36"/>
      <c r="J15" s="37"/>
      <c r="K15" s="38">
        <f aca="true" t="shared" si="0" ref="K14:K77">J15*16%</f>
        <v>0</v>
      </c>
      <c r="L15" s="38">
        <f aca="true" t="shared" si="1" ref="L14:L77">(J15+K15)*G15</f>
        <v>0</v>
      </c>
      <c r="M15" s="38"/>
      <c r="N15" s="38"/>
      <c r="O15" s="38"/>
      <c r="P15" s="38"/>
      <c r="Q15" s="39"/>
    </row>
    <row r="16" spans="1:17" ht="114" customHeight="1">
      <c r="A16" s="2">
        <v>4</v>
      </c>
      <c r="B16" s="62" t="s">
        <v>7</v>
      </c>
      <c r="C16" s="4" t="s">
        <v>8</v>
      </c>
      <c r="D16" s="4" t="s">
        <v>242</v>
      </c>
      <c r="E16" s="3" t="s">
        <v>243</v>
      </c>
      <c r="F16" s="5" t="s">
        <v>9</v>
      </c>
      <c r="G16" s="5">
        <v>1</v>
      </c>
      <c r="H16" s="36"/>
      <c r="I16" s="36"/>
      <c r="J16" s="37"/>
      <c r="K16" s="38">
        <f t="shared" si="0"/>
        <v>0</v>
      </c>
      <c r="L16" s="38">
        <f t="shared" si="1"/>
        <v>0</v>
      </c>
      <c r="M16" s="38"/>
      <c r="N16" s="38"/>
      <c r="O16" s="38"/>
      <c r="P16" s="38"/>
      <c r="Q16" s="39"/>
    </row>
    <row r="17" spans="1:17" ht="87" customHeight="1">
      <c r="A17" s="2">
        <v>5</v>
      </c>
      <c r="B17" s="62" t="s">
        <v>7</v>
      </c>
      <c r="C17" s="4" t="s">
        <v>14</v>
      </c>
      <c r="D17" s="4" t="s">
        <v>210</v>
      </c>
      <c r="E17" s="3"/>
      <c r="F17" s="5" t="s">
        <v>15</v>
      </c>
      <c r="G17" s="5">
        <v>5</v>
      </c>
      <c r="H17" s="36"/>
      <c r="I17" s="36"/>
      <c r="J17" s="37"/>
      <c r="K17" s="38">
        <f t="shared" si="0"/>
        <v>0</v>
      </c>
      <c r="L17" s="38">
        <f t="shared" si="1"/>
        <v>0</v>
      </c>
      <c r="M17" s="38"/>
      <c r="N17" s="38"/>
      <c r="O17" s="38"/>
      <c r="P17" s="38"/>
      <c r="Q17" s="39"/>
    </row>
    <row r="18" spans="1:17" ht="81.75" customHeight="1">
      <c r="A18" s="2">
        <v>6</v>
      </c>
      <c r="B18" s="62" t="s">
        <v>7</v>
      </c>
      <c r="C18" s="4" t="s">
        <v>10</v>
      </c>
      <c r="D18" s="6" t="s">
        <v>226</v>
      </c>
      <c r="E18" s="11"/>
      <c r="F18" s="10"/>
      <c r="G18" s="5">
        <v>3</v>
      </c>
      <c r="H18" s="36"/>
      <c r="I18" s="36"/>
      <c r="J18" s="37"/>
      <c r="K18" s="38">
        <f t="shared" si="0"/>
        <v>0</v>
      </c>
      <c r="L18" s="38">
        <f t="shared" si="1"/>
        <v>0</v>
      </c>
      <c r="M18" s="38"/>
      <c r="N18" s="38"/>
      <c r="O18" s="38"/>
      <c r="P18" s="38"/>
      <c r="Q18" s="39"/>
    </row>
    <row r="19" spans="1:17" ht="66.75" customHeight="1">
      <c r="A19" s="2">
        <v>7</v>
      </c>
      <c r="B19" s="62" t="s">
        <v>7</v>
      </c>
      <c r="C19" s="4" t="s">
        <v>16</v>
      </c>
      <c r="D19" s="4" t="s">
        <v>244</v>
      </c>
      <c r="E19" s="4" t="s">
        <v>245</v>
      </c>
      <c r="F19" s="10" t="s">
        <v>246</v>
      </c>
      <c r="G19" s="2">
        <v>12</v>
      </c>
      <c r="H19" s="36"/>
      <c r="I19" s="36"/>
      <c r="J19" s="37"/>
      <c r="K19" s="38">
        <f t="shared" si="0"/>
        <v>0</v>
      </c>
      <c r="L19" s="38">
        <f t="shared" si="1"/>
        <v>0</v>
      </c>
      <c r="M19" s="38"/>
      <c r="N19" s="38"/>
      <c r="O19" s="38"/>
      <c r="P19" s="38"/>
      <c r="Q19" s="39"/>
    </row>
    <row r="20" spans="1:17" ht="150.75" customHeight="1">
      <c r="A20" s="2">
        <v>8</v>
      </c>
      <c r="B20" s="61" t="s">
        <v>7</v>
      </c>
      <c r="C20" s="4" t="s">
        <v>247</v>
      </c>
      <c r="D20" s="6" t="s">
        <v>316</v>
      </c>
      <c r="E20" s="4" t="s">
        <v>248</v>
      </c>
      <c r="F20" s="12" t="s">
        <v>19</v>
      </c>
      <c r="G20" s="13">
        <v>1</v>
      </c>
      <c r="H20" s="36"/>
      <c r="I20" s="36"/>
      <c r="J20" s="37"/>
      <c r="K20" s="38">
        <f t="shared" si="0"/>
        <v>0</v>
      </c>
      <c r="L20" s="38">
        <f t="shared" si="1"/>
        <v>0</v>
      </c>
      <c r="M20" s="38"/>
      <c r="N20" s="38"/>
      <c r="O20" s="38"/>
      <c r="P20" s="38"/>
      <c r="Q20" s="39"/>
    </row>
    <row r="21" spans="1:17" ht="87" customHeight="1">
      <c r="A21" s="2">
        <v>9</v>
      </c>
      <c r="B21" s="62" t="s">
        <v>7</v>
      </c>
      <c r="C21" s="4" t="s">
        <v>17</v>
      </c>
      <c r="D21" s="4" t="s">
        <v>249</v>
      </c>
      <c r="E21" s="4" t="s">
        <v>18</v>
      </c>
      <c r="F21" s="10" t="s">
        <v>18</v>
      </c>
      <c r="G21" s="2">
        <v>6</v>
      </c>
      <c r="H21" s="36"/>
      <c r="I21" s="36"/>
      <c r="J21" s="37"/>
      <c r="K21" s="38">
        <f t="shared" si="0"/>
        <v>0</v>
      </c>
      <c r="L21" s="38">
        <f t="shared" si="1"/>
        <v>0</v>
      </c>
      <c r="M21" s="38"/>
      <c r="N21" s="38"/>
      <c r="O21" s="38"/>
      <c r="P21" s="38"/>
      <c r="Q21" s="39"/>
    </row>
    <row r="22" spans="1:17" ht="65.25" customHeight="1">
      <c r="A22" s="2">
        <v>10</v>
      </c>
      <c r="B22" s="62" t="s">
        <v>7</v>
      </c>
      <c r="C22" s="4" t="s">
        <v>250</v>
      </c>
      <c r="D22" s="4" t="s">
        <v>251</v>
      </c>
      <c r="E22" s="63" t="s">
        <v>63</v>
      </c>
      <c r="F22" s="9" t="s">
        <v>54</v>
      </c>
      <c r="G22" s="10">
        <v>5</v>
      </c>
      <c r="H22" s="36"/>
      <c r="I22" s="36"/>
      <c r="J22" s="37"/>
      <c r="K22" s="38">
        <f t="shared" si="0"/>
        <v>0</v>
      </c>
      <c r="L22" s="38">
        <f t="shared" si="1"/>
        <v>0</v>
      </c>
      <c r="M22" s="38"/>
      <c r="N22" s="38"/>
      <c r="O22" s="38"/>
      <c r="P22" s="38"/>
      <c r="Q22" s="39"/>
    </row>
    <row r="23" spans="1:17" ht="88.5" customHeight="1">
      <c r="A23" s="2">
        <v>11</v>
      </c>
      <c r="B23" s="62" t="s">
        <v>7</v>
      </c>
      <c r="C23" s="4" t="s">
        <v>252</v>
      </c>
      <c r="D23" s="4" t="s">
        <v>253</v>
      </c>
      <c r="E23" s="63" t="s">
        <v>254</v>
      </c>
      <c r="F23" s="9" t="s">
        <v>54</v>
      </c>
      <c r="G23" s="10">
        <v>5</v>
      </c>
      <c r="H23" s="36"/>
      <c r="I23" s="36"/>
      <c r="J23" s="37"/>
      <c r="K23" s="38">
        <f t="shared" si="0"/>
        <v>0</v>
      </c>
      <c r="L23" s="38">
        <f t="shared" si="1"/>
        <v>0</v>
      </c>
      <c r="M23" s="38"/>
      <c r="N23" s="38"/>
      <c r="O23" s="38"/>
      <c r="P23" s="38"/>
      <c r="Q23" s="39"/>
    </row>
    <row r="24" spans="1:17" ht="94.5" customHeight="1">
      <c r="A24" s="2">
        <v>12</v>
      </c>
      <c r="B24" s="62" t="s">
        <v>7</v>
      </c>
      <c r="C24" s="4" t="s">
        <v>64</v>
      </c>
      <c r="D24" s="4" t="s">
        <v>65</v>
      </c>
      <c r="E24" s="63" t="s">
        <v>66</v>
      </c>
      <c r="F24" s="9" t="s">
        <v>22</v>
      </c>
      <c r="G24" s="10">
        <v>1</v>
      </c>
      <c r="H24" s="36"/>
      <c r="I24" s="36"/>
      <c r="J24" s="37"/>
      <c r="K24" s="38">
        <f t="shared" si="0"/>
        <v>0</v>
      </c>
      <c r="L24" s="38">
        <f t="shared" si="1"/>
        <v>0</v>
      </c>
      <c r="M24" s="38"/>
      <c r="N24" s="38"/>
      <c r="O24" s="38"/>
      <c r="P24" s="38"/>
      <c r="Q24" s="39"/>
    </row>
    <row r="25" spans="1:17" ht="63" customHeight="1">
      <c r="A25" s="2">
        <v>13</v>
      </c>
      <c r="B25" s="62" t="s">
        <v>7</v>
      </c>
      <c r="C25" s="4" t="s">
        <v>24</v>
      </c>
      <c r="D25" s="4" t="s">
        <v>25</v>
      </c>
      <c r="E25" s="3" t="s">
        <v>26</v>
      </c>
      <c r="F25" s="5" t="s">
        <v>22</v>
      </c>
      <c r="G25" s="10">
        <v>1</v>
      </c>
      <c r="H25" s="36"/>
      <c r="I25" s="36"/>
      <c r="J25" s="37"/>
      <c r="K25" s="38">
        <f t="shared" si="0"/>
        <v>0</v>
      </c>
      <c r="L25" s="38">
        <f t="shared" si="1"/>
        <v>0</v>
      </c>
      <c r="M25" s="38"/>
      <c r="N25" s="38"/>
      <c r="O25" s="38"/>
      <c r="P25" s="38"/>
      <c r="Q25" s="39"/>
    </row>
    <row r="26" spans="1:17" ht="63" customHeight="1">
      <c r="A26" s="2">
        <v>14</v>
      </c>
      <c r="B26" s="62" t="s">
        <v>7</v>
      </c>
      <c r="C26" s="4" t="s">
        <v>27</v>
      </c>
      <c r="D26" s="4" t="s">
        <v>28</v>
      </c>
      <c r="E26" s="3" t="s">
        <v>29</v>
      </c>
      <c r="F26" s="5" t="s">
        <v>22</v>
      </c>
      <c r="G26" s="10">
        <v>2</v>
      </c>
      <c r="H26" s="36"/>
      <c r="I26" s="36"/>
      <c r="J26" s="37"/>
      <c r="K26" s="38">
        <f t="shared" si="0"/>
        <v>0</v>
      </c>
      <c r="L26" s="38">
        <f t="shared" si="1"/>
        <v>0</v>
      </c>
      <c r="M26" s="38"/>
      <c r="N26" s="38"/>
      <c r="O26" s="38"/>
      <c r="P26" s="38"/>
      <c r="Q26" s="39"/>
    </row>
    <row r="27" spans="1:17" ht="63" customHeight="1">
      <c r="A27" s="2">
        <v>15</v>
      </c>
      <c r="B27" s="62" t="s">
        <v>7</v>
      </c>
      <c r="C27" s="4" t="s">
        <v>30</v>
      </c>
      <c r="D27" s="4" t="s">
        <v>31</v>
      </c>
      <c r="E27" s="3" t="s">
        <v>32</v>
      </c>
      <c r="F27" s="5" t="s">
        <v>22</v>
      </c>
      <c r="G27" s="10">
        <v>1</v>
      </c>
      <c r="H27" s="36"/>
      <c r="I27" s="36"/>
      <c r="J27" s="37"/>
      <c r="K27" s="38">
        <f t="shared" si="0"/>
        <v>0</v>
      </c>
      <c r="L27" s="38">
        <f t="shared" si="1"/>
        <v>0</v>
      </c>
      <c r="M27" s="38"/>
      <c r="N27" s="38"/>
      <c r="O27" s="38"/>
      <c r="P27" s="38"/>
      <c r="Q27" s="39"/>
    </row>
    <row r="28" spans="1:17" ht="63" customHeight="1">
      <c r="A28" s="2">
        <v>16</v>
      </c>
      <c r="B28" s="62" t="s">
        <v>7</v>
      </c>
      <c r="C28" s="4" t="s">
        <v>33</v>
      </c>
      <c r="D28" s="4" t="s">
        <v>34</v>
      </c>
      <c r="E28" s="3" t="s">
        <v>35</v>
      </c>
      <c r="F28" s="5" t="s">
        <v>22</v>
      </c>
      <c r="G28" s="10">
        <v>1</v>
      </c>
      <c r="H28" s="36"/>
      <c r="I28" s="36"/>
      <c r="J28" s="37"/>
      <c r="K28" s="38">
        <f t="shared" si="0"/>
        <v>0</v>
      </c>
      <c r="L28" s="38">
        <f t="shared" si="1"/>
        <v>0</v>
      </c>
      <c r="M28" s="38"/>
      <c r="N28" s="38"/>
      <c r="O28" s="38"/>
      <c r="P28" s="38"/>
      <c r="Q28" s="39"/>
    </row>
    <row r="29" spans="1:17" ht="63" customHeight="1">
      <c r="A29" s="2">
        <v>17</v>
      </c>
      <c r="B29" s="62" t="s">
        <v>7</v>
      </c>
      <c r="C29" s="4" t="s">
        <v>255</v>
      </c>
      <c r="D29" s="4" t="s">
        <v>20</v>
      </c>
      <c r="E29" s="3" t="s">
        <v>21</v>
      </c>
      <c r="F29" s="5" t="s">
        <v>22</v>
      </c>
      <c r="G29" s="10">
        <v>1</v>
      </c>
      <c r="H29" s="36"/>
      <c r="I29" s="36"/>
      <c r="J29" s="37"/>
      <c r="K29" s="38">
        <f t="shared" si="0"/>
        <v>0</v>
      </c>
      <c r="L29" s="38">
        <f t="shared" si="1"/>
        <v>0</v>
      </c>
      <c r="M29" s="38"/>
      <c r="N29" s="38"/>
      <c r="O29" s="38"/>
      <c r="P29" s="38"/>
      <c r="Q29" s="39"/>
    </row>
    <row r="30" spans="1:17" ht="63" customHeight="1">
      <c r="A30" s="2">
        <v>18</v>
      </c>
      <c r="B30" s="62" t="s">
        <v>7</v>
      </c>
      <c r="C30" s="4" t="s">
        <v>36</v>
      </c>
      <c r="D30" s="4" t="s">
        <v>37</v>
      </c>
      <c r="E30" s="3" t="s">
        <v>38</v>
      </c>
      <c r="F30" s="5" t="s">
        <v>22</v>
      </c>
      <c r="G30" s="10">
        <v>2</v>
      </c>
      <c r="H30" s="36"/>
      <c r="I30" s="36"/>
      <c r="J30" s="37"/>
      <c r="K30" s="38">
        <f t="shared" si="0"/>
        <v>0</v>
      </c>
      <c r="L30" s="38">
        <f t="shared" si="1"/>
        <v>0</v>
      </c>
      <c r="M30" s="38"/>
      <c r="N30" s="38"/>
      <c r="O30" s="38"/>
      <c r="P30" s="38"/>
      <c r="Q30" s="39"/>
    </row>
    <row r="31" spans="1:17" ht="87.75" customHeight="1">
      <c r="A31" s="2">
        <v>19</v>
      </c>
      <c r="B31" s="62" t="s">
        <v>7</v>
      </c>
      <c r="C31" s="4" t="s">
        <v>39</v>
      </c>
      <c r="D31" s="4" t="s">
        <v>40</v>
      </c>
      <c r="E31" s="3" t="s">
        <v>41</v>
      </c>
      <c r="F31" s="5" t="s">
        <v>22</v>
      </c>
      <c r="G31" s="10">
        <v>1</v>
      </c>
      <c r="H31" s="36"/>
      <c r="I31" s="36"/>
      <c r="J31" s="37"/>
      <c r="K31" s="38">
        <f t="shared" si="0"/>
        <v>0</v>
      </c>
      <c r="L31" s="38">
        <f t="shared" si="1"/>
        <v>0</v>
      </c>
      <c r="M31" s="38"/>
      <c r="N31" s="38"/>
      <c r="O31" s="38"/>
      <c r="P31" s="38"/>
      <c r="Q31" s="39"/>
    </row>
    <row r="32" spans="1:17" ht="87.75" customHeight="1">
      <c r="A32" s="2">
        <v>20</v>
      </c>
      <c r="B32" s="62" t="s">
        <v>7</v>
      </c>
      <c r="C32" s="4" t="s">
        <v>42</v>
      </c>
      <c r="D32" s="4" t="s">
        <v>43</v>
      </c>
      <c r="E32" s="3" t="s">
        <v>44</v>
      </c>
      <c r="F32" s="5" t="s">
        <v>22</v>
      </c>
      <c r="G32" s="10">
        <v>2</v>
      </c>
      <c r="H32" s="36"/>
      <c r="I32" s="36"/>
      <c r="J32" s="37"/>
      <c r="K32" s="38">
        <f t="shared" si="0"/>
        <v>0</v>
      </c>
      <c r="L32" s="38">
        <f t="shared" si="1"/>
        <v>0</v>
      </c>
      <c r="M32" s="38"/>
      <c r="N32" s="38"/>
      <c r="O32" s="38"/>
      <c r="P32" s="38"/>
      <c r="Q32" s="39"/>
    </row>
    <row r="33" spans="1:17" ht="123" customHeight="1">
      <c r="A33" s="2">
        <v>21</v>
      </c>
      <c r="B33" s="62" t="s">
        <v>7</v>
      </c>
      <c r="C33" s="4" t="s">
        <v>67</v>
      </c>
      <c r="D33" s="4" t="s">
        <v>256</v>
      </c>
      <c r="E33" s="63" t="s">
        <v>257</v>
      </c>
      <c r="F33" s="9" t="s">
        <v>23</v>
      </c>
      <c r="G33" s="10">
        <v>1</v>
      </c>
      <c r="H33" s="36"/>
      <c r="I33" s="36"/>
      <c r="J33" s="37"/>
      <c r="K33" s="38">
        <f t="shared" si="0"/>
        <v>0</v>
      </c>
      <c r="L33" s="38">
        <f t="shared" si="1"/>
        <v>0</v>
      </c>
      <c r="M33" s="38"/>
      <c r="N33" s="38"/>
      <c r="O33" s="38"/>
      <c r="P33" s="38"/>
      <c r="Q33" s="39"/>
    </row>
    <row r="34" spans="1:17" ht="57.75" customHeight="1">
      <c r="A34" s="2">
        <v>22</v>
      </c>
      <c r="B34" s="62" t="s">
        <v>7</v>
      </c>
      <c r="C34" s="4" t="s">
        <v>45</v>
      </c>
      <c r="D34" s="4" t="s">
        <v>46</v>
      </c>
      <c r="E34" s="3" t="s">
        <v>47</v>
      </c>
      <c r="F34" s="5" t="s">
        <v>22</v>
      </c>
      <c r="G34" s="10">
        <v>1</v>
      </c>
      <c r="H34" s="36"/>
      <c r="I34" s="36"/>
      <c r="J34" s="37"/>
      <c r="K34" s="38">
        <f t="shared" si="0"/>
        <v>0</v>
      </c>
      <c r="L34" s="38">
        <f t="shared" si="1"/>
        <v>0</v>
      </c>
      <c r="M34" s="38"/>
      <c r="N34" s="38"/>
      <c r="O34" s="38"/>
      <c r="P34" s="38"/>
      <c r="Q34" s="39"/>
    </row>
    <row r="35" spans="1:17" ht="48.75" customHeight="1">
      <c r="A35" s="2">
        <v>23</v>
      </c>
      <c r="B35" s="62" t="s">
        <v>7</v>
      </c>
      <c r="C35" s="4" t="s">
        <v>48</v>
      </c>
      <c r="D35" s="4" t="s">
        <v>49</v>
      </c>
      <c r="E35" s="3" t="s">
        <v>50</v>
      </c>
      <c r="F35" s="5" t="s">
        <v>22</v>
      </c>
      <c r="G35" s="10">
        <v>1</v>
      </c>
      <c r="H35" s="36"/>
      <c r="I35" s="36"/>
      <c r="J35" s="37"/>
      <c r="K35" s="38">
        <f t="shared" si="0"/>
        <v>0</v>
      </c>
      <c r="L35" s="38">
        <f t="shared" si="1"/>
        <v>0</v>
      </c>
      <c r="M35" s="38"/>
      <c r="N35" s="38"/>
      <c r="O35" s="38"/>
      <c r="P35" s="38"/>
      <c r="Q35" s="39"/>
    </row>
    <row r="36" spans="1:17" ht="66" customHeight="1">
      <c r="A36" s="2">
        <v>24</v>
      </c>
      <c r="B36" s="62" t="s">
        <v>7</v>
      </c>
      <c r="C36" s="4" t="s">
        <v>51</v>
      </c>
      <c r="D36" s="4" t="s">
        <v>52</v>
      </c>
      <c r="E36" s="3" t="s">
        <v>53</v>
      </c>
      <c r="F36" s="5" t="s">
        <v>22</v>
      </c>
      <c r="G36" s="10">
        <v>1</v>
      </c>
      <c r="H36" s="36"/>
      <c r="I36" s="36"/>
      <c r="J36" s="37"/>
      <c r="K36" s="38">
        <f t="shared" si="0"/>
        <v>0</v>
      </c>
      <c r="L36" s="38">
        <f t="shared" si="1"/>
        <v>0</v>
      </c>
      <c r="M36" s="38"/>
      <c r="N36" s="38"/>
      <c r="O36" s="38"/>
      <c r="P36" s="38"/>
      <c r="Q36" s="39"/>
    </row>
    <row r="37" spans="1:17" ht="112.5" customHeight="1">
      <c r="A37" s="2">
        <v>25</v>
      </c>
      <c r="B37" s="62" t="s">
        <v>7</v>
      </c>
      <c r="C37" s="4" t="s">
        <v>55</v>
      </c>
      <c r="D37" s="4" t="s">
        <v>56</v>
      </c>
      <c r="E37" s="11" t="s">
        <v>57</v>
      </c>
      <c r="F37" s="5" t="s">
        <v>22</v>
      </c>
      <c r="G37" s="10">
        <v>5</v>
      </c>
      <c r="H37" s="36"/>
      <c r="I37" s="36"/>
      <c r="J37" s="37"/>
      <c r="K37" s="38">
        <f t="shared" si="0"/>
        <v>0</v>
      </c>
      <c r="L37" s="38">
        <f t="shared" si="1"/>
        <v>0</v>
      </c>
      <c r="M37" s="38"/>
      <c r="N37" s="38"/>
      <c r="O37" s="38"/>
      <c r="P37" s="38"/>
      <c r="Q37" s="39"/>
    </row>
    <row r="38" spans="1:17" ht="79.5" customHeight="1">
      <c r="A38" s="2">
        <v>26</v>
      </c>
      <c r="B38" s="62" t="s">
        <v>7</v>
      </c>
      <c r="C38" s="4" t="s">
        <v>58</v>
      </c>
      <c r="D38" s="4" t="s">
        <v>317</v>
      </c>
      <c r="E38" s="11" t="s">
        <v>59</v>
      </c>
      <c r="F38" s="5" t="s">
        <v>22</v>
      </c>
      <c r="G38" s="10">
        <v>5</v>
      </c>
      <c r="H38" s="36"/>
      <c r="I38" s="36"/>
      <c r="J38" s="37"/>
      <c r="K38" s="38">
        <f t="shared" si="0"/>
        <v>0</v>
      </c>
      <c r="L38" s="38">
        <f t="shared" si="1"/>
        <v>0</v>
      </c>
      <c r="M38" s="38"/>
      <c r="N38" s="38"/>
      <c r="O38" s="38"/>
      <c r="P38" s="38"/>
      <c r="Q38" s="39"/>
    </row>
    <row r="39" spans="1:17" ht="62.25" customHeight="1">
      <c r="A39" s="2">
        <v>27</v>
      </c>
      <c r="B39" s="62" t="s">
        <v>7</v>
      </c>
      <c r="C39" s="4" t="s">
        <v>60</v>
      </c>
      <c r="D39" s="4" t="s">
        <v>61</v>
      </c>
      <c r="E39" s="11" t="s">
        <v>62</v>
      </c>
      <c r="F39" s="5" t="s">
        <v>22</v>
      </c>
      <c r="G39" s="10">
        <v>5</v>
      </c>
      <c r="H39" s="36"/>
      <c r="I39" s="36"/>
      <c r="J39" s="37"/>
      <c r="K39" s="38">
        <f t="shared" si="0"/>
        <v>0</v>
      </c>
      <c r="L39" s="38">
        <f t="shared" si="1"/>
        <v>0</v>
      </c>
      <c r="M39" s="38"/>
      <c r="N39" s="38"/>
      <c r="O39" s="38"/>
      <c r="P39" s="38"/>
      <c r="Q39" s="39"/>
    </row>
    <row r="40" spans="1:17" ht="121.5" customHeight="1">
      <c r="A40" s="2">
        <v>28</v>
      </c>
      <c r="B40" s="62" t="s">
        <v>7</v>
      </c>
      <c r="C40" s="4" t="s">
        <v>68</v>
      </c>
      <c r="D40" s="4" t="s">
        <v>204</v>
      </c>
      <c r="E40" s="4"/>
      <c r="F40" s="10" t="s">
        <v>69</v>
      </c>
      <c r="G40" s="10">
        <v>30</v>
      </c>
      <c r="H40" s="36"/>
      <c r="I40" s="36"/>
      <c r="J40" s="37"/>
      <c r="K40" s="38">
        <f t="shared" si="0"/>
        <v>0</v>
      </c>
      <c r="L40" s="38">
        <f t="shared" si="1"/>
        <v>0</v>
      </c>
      <c r="M40" s="38"/>
      <c r="N40" s="38"/>
      <c r="O40" s="38"/>
      <c r="P40" s="38"/>
      <c r="Q40" s="39"/>
    </row>
    <row r="41" spans="1:17" ht="61.5" customHeight="1">
      <c r="A41" s="2">
        <v>29</v>
      </c>
      <c r="B41" s="62" t="s">
        <v>7</v>
      </c>
      <c r="C41" s="4" t="s">
        <v>71</v>
      </c>
      <c r="D41" s="4" t="s">
        <v>72</v>
      </c>
      <c r="E41" s="3" t="s">
        <v>73</v>
      </c>
      <c r="F41" s="10" t="s">
        <v>70</v>
      </c>
      <c r="G41" s="2">
        <v>6</v>
      </c>
      <c r="H41" s="36"/>
      <c r="I41" s="36"/>
      <c r="J41" s="37"/>
      <c r="K41" s="38">
        <f t="shared" si="0"/>
        <v>0</v>
      </c>
      <c r="L41" s="38">
        <f t="shared" si="1"/>
        <v>0</v>
      </c>
      <c r="M41" s="38"/>
      <c r="N41" s="38"/>
      <c r="O41" s="38"/>
      <c r="P41" s="38"/>
      <c r="Q41" s="39"/>
    </row>
    <row r="42" spans="1:17" ht="78.75" customHeight="1">
      <c r="A42" s="2">
        <v>30</v>
      </c>
      <c r="B42" s="62" t="s">
        <v>7</v>
      </c>
      <c r="C42" s="11" t="s">
        <v>74</v>
      </c>
      <c r="D42" s="4" t="s">
        <v>75</v>
      </c>
      <c r="E42" s="11" t="s">
        <v>76</v>
      </c>
      <c r="F42" s="10" t="s">
        <v>77</v>
      </c>
      <c r="G42" s="2">
        <v>2</v>
      </c>
      <c r="H42" s="36"/>
      <c r="I42" s="36"/>
      <c r="J42" s="37"/>
      <c r="K42" s="38">
        <f t="shared" si="0"/>
        <v>0</v>
      </c>
      <c r="L42" s="38">
        <f t="shared" si="1"/>
        <v>0</v>
      </c>
      <c r="M42" s="38"/>
      <c r="N42" s="38"/>
      <c r="O42" s="38"/>
      <c r="P42" s="38"/>
      <c r="Q42" s="39"/>
    </row>
    <row r="43" spans="1:17" ht="150.75" customHeight="1">
      <c r="A43" s="2">
        <v>31</v>
      </c>
      <c r="B43" s="61" t="s">
        <v>186</v>
      </c>
      <c r="C43" s="4" t="s">
        <v>187</v>
      </c>
      <c r="D43" s="4" t="s">
        <v>258</v>
      </c>
      <c r="E43" s="4" t="s">
        <v>259</v>
      </c>
      <c r="F43" s="10" t="s">
        <v>260</v>
      </c>
      <c r="G43" s="10">
        <v>2</v>
      </c>
      <c r="H43" s="36"/>
      <c r="I43" s="36"/>
      <c r="J43" s="37"/>
      <c r="K43" s="38">
        <f t="shared" si="0"/>
        <v>0</v>
      </c>
      <c r="L43" s="38">
        <f t="shared" si="1"/>
        <v>0</v>
      </c>
      <c r="M43" s="38"/>
      <c r="N43" s="38"/>
      <c r="O43" s="38"/>
      <c r="P43" s="38"/>
      <c r="Q43" s="39"/>
    </row>
    <row r="44" spans="1:17" ht="103.5" customHeight="1">
      <c r="A44" s="2">
        <v>32</v>
      </c>
      <c r="B44" s="61" t="s">
        <v>186</v>
      </c>
      <c r="C44" s="6" t="s">
        <v>261</v>
      </c>
      <c r="D44" s="6" t="s">
        <v>262</v>
      </c>
      <c r="E44" s="4"/>
      <c r="F44" s="10" t="s">
        <v>263</v>
      </c>
      <c r="G44" s="10">
        <v>1</v>
      </c>
      <c r="H44" s="36"/>
      <c r="I44" s="36"/>
      <c r="J44" s="37"/>
      <c r="K44" s="38">
        <f t="shared" si="0"/>
        <v>0</v>
      </c>
      <c r="L44" s="38">
        <f t="shared" si="1"/>
        <v>0</v>
      </c>
      <c r="M44" s="38"/>
      <c r="N44" s="38"/>
      <c r="O44" s="38"/>
      <c r="P44" s="38"/>
      <c r="Q44" s="39"/>
    </row>
    <row r="45" spans="1:17" ht="90.75" customHeight="1">
      <c r="A45" s="2">
        <v>33</v>
      </c>
      <c r="B45" s="61" t="s">
        <v>186</v>
      </c>
      <c r="C45" s="6" t="s">
        <v>195</v>
      </c>
      <c r="D45" s="6" t="s">
        <v>264</v>
      </c>
      <c r="E45" s="4"/>
      <c r="F45" s="10"/>
      <c r="G45" s="10">
        <v>5</v>
      </c>
      <c r="H45" s="36"/>
      <c r="I45" s="36"/>
      <c r="J45" s="37"/>
      <c r="K45" s="38">
        <f t="shared" si="0"/>
        <v>0</v>
      </c>
      <c r="L45" s="38">
        <f t="shared" si="1"/>
        <v>0</v>
      </c>
      <c r="M45" s="38"/>
      <c r="N45" s="38"/>
      <c r="O45" s="38"/>
      <c r="P45" s="38"/>
      <c r="Q45" s="39"/>
    </row>
    <row r="46" spans="1:17" ht="119.25" customHeight="1">
      <c r="A46" s="2">
        <v>34</v>
      </c>
      <c r="B46" s="61" t="s">
        <v>186</v>
      </c>
      <c r="C46" s="6" t="s">
        <v>265</v>
      </c>
      <c r="D46" s="6" t="s">
        <v>266</v>
      </c>
      <c r="E46" s="4"/>
      <c r="F46" s="10" t="s">
        <v>267</v>
      </c>
      <c r="G46" s="10">
        <v>1</v>
      </c>
      <c r="H46" s="36"/>
      <c r="I46" s="36"/>
      <c r="J46" s="37"/>
      <c r="K46" s="38">
        <f t="shared" si="0"/>
        <v>0</v>
      </c>
      <c r="L46" s="38">
        <f t="shared" si="1"/>
        <v>0</v>
      </c>
      <c r="M46" s="38"/>
      <c r="N46" s="38"/>
      <c r="O46" s="38"/>
      <c r="P46" s="38"/>
      <c r="Q46" s="39"/>
    </row>
    <row r="47" spans="1:17" ht="176.25" customHeight="1">
      <c r="A47" s="2">
        <v>35</v>
      </c>
      <c r="B47" s="61" t="s">
        <v>186</v>
      </c>
      <c r="C47" s="6" t="s">
        <v>268</v>
      </c>
      <c r="D47" s="6" t="s">
        <v>269</v>
      </c>
      <c r="E47" s="4"/>
      <c r="F47" s="10" t="s">
        <v>270</v>
      </c>
      <c r="G47" s="10">
        <v>1</v>
      </c>
      <c r="H47" s="36"/>
      <c r="I47" s="36"/>
      <c r="J47" s="37"/>
      <c r="K47" s="38">
        <f t="shared" si="0"/>
        <v>0</v>
      </c>
      <c r="L47" s="38">
        <f t="shared" si="1"/>
        <v>0</v>
      </c>
      <c r="M47" s="38"/>
      <c r="N47" s="38"/>
      <c r="O47" s="38"/>
      <c r="P47" s="38"/>
      <c r="Q47" s="39"/>
    </row>
    <row r="48" spans="1:17" ht="355.5" customHeight="1">
      <c r="A48" s="2">
        <v>36</v>
      </c>
      <c r="B48" s="61" t="s">
        <v>186</v>
      </c>
      <c r="C48" s="6" t="s">
        <v>271</v>
      </c>
      <c r="D48" s="6" t="s">
        <v>272</v>
      </c>
      <c r="E48" s="4"/>
      <c r="F48" s="10" t="s">
        <v>273</v>
      </c>
      <c r="G48" s="10">
        <v>1</v>
      </c>
      <c r="H48" s="36"/>
      <c r="I48" s="36"/>
      <c r="J48" s="37"/>
      <c r="K48" s="38">
        <f t="shared" si="0"/>
        <v>0</v>
      </c>
      <c r="L48" s="38">
        <f t="shared" si="1"/>
        <v>0</v>
      </c>
      <c r="M48" s="38"/>
      <c r="N48" s="38"/>
      <c r="O48" s="38"/>
      <c r="P48" s="38"/>
      <c r="Q48" s="39"/>
    </row>
    <row r="49" spans="1:17" ht="318.75" customHeight="1">
      <c r="A49" s="2">
        <v>37</v>
      </c>
      <c r="B49" s="61" t="s">
        <v>186</v>
      </c>
      <c r="C49" s="6" t="s">
        <v>274</v>
      </c>
      <c r="D49" s="6" t="s">
        <v>275</v>
      </c>
      <c r="E49" s="4"/>
      <c r="F49" s="10" t="s">
        <v>273</v>
      </c>
      <c r="G49" s="10">
        <v>1</v>
      </c>
      <c r="H49" s="36"/>
      <c r="I49" s="36"/>
      <c r="J49" s="37"/>
      <c r="K49" s="38">
        <f t="shared" si="0"/>
        <v>0</v>
      </c>
      <c r="L49" s="38">
        <f t="shared" si="1"/>
        <v>0</v>
      </c>
      <c r="M49" s="38"/>
      <c r="N49" s="38"/>
      <c r="O49" s="38"/>
      <c r="P49" s="38"/>
      <c r="Q49" s="39"/>
    </row>
    <row r="50" spans="1:17" ht="71.25" customHeight="1">
      <c r="A50" s="2">
        <v>38</v>
      </c>
      <c r="B50" s="61" t="s">
        <v>186</v>
      </c>
      <c r="C50" s="6" t="s">
        <v>192</v>
      </c>
      <c r="D50" s="6" t="s">
        <v>318</v>
      </c>
      <c r="E50" s="4"/>
      <c r="F50" s="10" t="s">
        <v>189</v>
      </c>
      <c r="G50" s="10">
        <v>5</v>
      </c>
      <c r="H50" s="36"/>
      <c r="I50" s="36"/>
      <c r="J50" s="37"/>
      <c r="K50" s="38">
        <f t="shared" si="0"/>
        <v>0</v>
      </c>
      <c r="L50" s="38">
        <f t="shared" si="1"/>
        <v>0</v>
      </c>
      <c r="M50" s="38"/>
      <c r="N50" s="38"/>
      <c r="O50" s="38"/>
      <c r="P50" s="38"/>
      <c r="Q50" s="39"/>
    </row>
    <row r="51" spans="1:17" ht="71.25" customHeight="1">
      <c r="A51" s="2">
        <v>39</v>
      </c>
      <c r="B51" s="61" t="s">
        <v>186</v>
      </c>
      <c r="C51" s="6" t="s">
        <v>191</v>
      </c>
      <c r="D51" s="6" t="s">
        <v>276</v>
      </c>
      <c r="E51" s="4"/>
      <c r="F51" s="10" t="s">
        <v>189</v>
      </c>
      <c r="G51" s="10">
        <v>5</v>
      </c>
      <c r="H51" s="36"/>
      <c r="I51" s="36"/>
      <c r="J51" s="37"/>
      <c r="K51" s="38">
        <f t="shared" si="0"/>
        <v>0</v>
      </c>
      <c r="L51" s="38">
        <f t="shared" si="1"/>
        <v>0</v>
      </c>
      <c r="M51" s="38"/>
      <c r="N51" s="38"/>
      <c r="O51" s="38"/>
      <c r="P51" s="38"/>
      <c r="Q51" s="39"/>
    </row>
    <row r="52" spans="1:17" ht="71.25" customHeight="1">
      <c r="A52" s="2">
        <v>40</v>
      </c>
      <c r="B52" s="61" t="s">
        <v>186</v>
      </c>
      <c r="C52" s="6" t="s">
        <v>190</v>
      </c>
      <c r="D52" s="6" t="s">
        <v>277</v>
      </c>
      <c r="E52" s="4"/>
      <c r="F52" s="10" t="s">
        <v>189</v>
      </c>
      <c r="G52" s="10">
        <v>5</v>
      </c>
      <c r="H52" s="36"/>
      <c r="I52" s="36"/>
      <c r="J52" s="37"/>
      <c r="K52" s="38">
        <f t="shared" si="0"/>
        <v>0</v>
      </c>
      <c r="L52" s="38">
        <f t="shared" si="1"/>
        <v>0</v>
      </c>
      <c r="M52" s="38"/>
      <c r="N52" s="38"/>
      <c r="O52" s="38"/>
      <c r="P52" s="38"/>
      <c r="Q52" s="39"/>
    </row>
    <row r="53" spans="1:17" ht="71.25" customHeight="1">
      <c r="A53" s="2">
        <v>41</v>
      </c>
      <c r="B53" s="61" t="s">
        <v>186</v>
      </c>
      <c r="C53" s="6" t="s">
        <v>196</v>
      </c>
      <c r="D53" s="6" t="s">
        <v>197</v>
      </c>
      <c r="E53" s="4"/>
      <c r="F53" s="10"/>
      <c r="G53" s="10">
        <v>5</v>
      </c>
      <c r="H53" s="36"/>
      <c r="I53" s="36"/>
      <c r="J53" s="37"/>
      <c r="K53" s="38">
        <f t="shared" si="0"/>
        <v>0</v>
      </c>
      <c r="L53" s="38">
        <f t="shared" si="1"/>
        <v>0</v>
      </c>
      <c r="M53" s="38"/>
      <c r="N53" s="38"/>
      <c r="O53" s="38"/>
      <c r="P53" s="38"/>
      <c r="Q53" s="39"/>
    </row>
    <row r="54" spans="1:17" ht="38.25" customHeight="1">
      <c r="A54" s="2">
        <v>42</v>
      </c>
      <c r="B54" s="61" t="s">
        <v>186</v>
      </c>
      <c r="C54" s="6" t="s">
        <v>193</v>
      </c>
      <c r="D54" s="6" t="s">
        <v>278</v>
      </c>
      <c r="E54" s="4" t="s">
        <v>279</v>
      </c>
      <c r="F54" s="10" t="s">
        <v>280</v>
      </c>
      <c r="G54" s="10">
        <v>5</v>
      </c>
      <c r="H54" s="36"/>
      <c r="I54" s="36"/>
      <c r="J54" s="37"/>
      <c r="K54" s="38">
        <f t="shared" si="0"/>
        <v>0</v>
      </c>
      <c r="L54" s="38">
        <f t="shared" si="1"/>
        <v>0</v>
      </c>
      <c r="M54" s="38"/>
      <c r="N54" s="38"/>
      <c r="O54" s="38"/>
      <c r="P54" s="38"/>
      <c r="Q54" s="39"/>
    </row>
    <row r="55" spans="1:17" ht="90.75" customHeight="1">
      <c r="A55" s="2">
        <v>43</v>
      </c>
      <c r="B55" s="61" t="s">
        <v>186</v>
      </c>
      <c r="C55" s="6" t="s">
        <v>281</v>
      </c>
      <c r="D55" s="6" t="s">
        <v>282</v>
      </c>
      <c r="E55" s="4"/>
      <c r="F55" s="10" t="s">
        <v>283</v>
      </c>
      <c r="G55" s="10">
        <v>1</v>
      </c>
      <c r="H55" s="36"/>
      <c r="I55" s="36"/>
      <c r="J55" s="37"/>
      <c r="K55" s="38">
        <f t="shared" si="0"/>
        <v>0</v>
      </c>
      <c r="L55" s="38">
        <f t="shared" si="1"/>
        <v>0</v>
      </c>
      <c r="M55" s="38"/>
      <c r="N55" s="38"/>
      <c r="O55" s="38"/>
      <c r="P55" s="38"/>
      <c r="Q55" s="39"/>
    </row>
    <row r="56" spans="1:17" ht="197.25" customHeight="1">
      <c r="A56" s="2">
        <v>44</v>
      </c>
      <c r="B56" s="61" t="s">
        <v>186</v>
      </c>
      <c r="C56" s="6" t="s">
        <v>284</v>
      </c>
      <c r="D56" s="6" t="s">
        <v>285</v>
      </c>
      <c r="E56" s="4"/>
      <c r="F56" s="10" t="s">
        <v>286</v>
      </c>
      <c r="G56" s="10">
        <v>1</v>
      </c>
      <c r="H56" s="36"/>
      <c r="I56" s="36"/>
      <c r="J56" s="37"/>
      <c r="K56" s="38">
        <f t="shared" si="0"/>
        <v>0</v>
      </c>
      <c r="L56" s="38">
        <f t="shared" si="1"/>
        <v>0</v>
      </c>
      <c r="M56" s="38"/>
      <c r="N56" s="38"/>
      <c r="O56" s="38"/>
      <c r="P56" s="38"/>
      <c r="Q56" s="39"/>
    </row>
    <row r="57" spans="1:17" ht="85.5" customHeight="1">
      <c r="A57" s="2">
        <v>45</v>
      </c>
      <c r="B57" s="61" t="s">
        <v>186</v>
      </c>
      <c r="C57" s="6" t="s">
        <v>188</v>
      </c>
      <c r="D57" s="6" t="s">
        <v>319</v>
      </c>
      <c r="E57" s="4"/>
      <c r="F57" s="10" t="s">
        <v>189</v>
      </c>
      <c r="G57" s="10">
        <v>5</v>
      </c>
      <c r="H57" s="36"/>
      <c r="I57" s="36"/>
      <c r="J57" s="37"/>
      <c r="K57" s="38">
        <f t="shared" si="0"/>
        <v>0</v>
      </c>
      <c r="L57" s="38">
        <f t="shared" si="1"/>
        <v>0</v>
      </c>
      <c r="M57" s="38"/>
      <c r="N57" s="38"/>
      <c r="O57" s="38"/>
      <c r="P57" s="38"/>
      <c r="Q57" s="39"/>
    </row>
    <row r="58" spans="1:17" ht="87" customHeight="1">
      <c r="A58" s="2">
        <v>46</v>
      </c>
      <c r="B58" s="61" t="s">
        <v>186</v>
      </c>
      <c r="C58" s="6" t="s">
        <v>194</v>
      </c>
      <c r="D58" s="6" t="s">
        <v>287</v>
      </c>
      <c r="E58" s="4" t="s">
        <v>288</v>
      </c>
      <c r="F58" s="10" t="s">
        <v>280</v>
      </c>
      <c r="G58" s="10">
        <v>5</v>
      </c>
      <c r="H58" s="36"/>
      <c r="I58" s="36"/>
      <c r="J58" s="37"/>
      <c r="K58" s="38">
        <f t="shared" si="0"/>
        <v>0</v>
      </c>
      <c r="L58" s="38">
        <f t="shared" si="1"/>
        <v>0</v>
      </c>
      <c r="M58" s="38"/>
      <c r="N58" s="38"/>
      <c r="O58" s="38"/>
      <c r="P58" s="38"/>
      <c r="Q58" s="39"/>
    </row>
    <row r="59" spans="1:17" ht="60.75" customHeight="1">
      <c r="A59" s="2">
        <v>47</v>
      </c>
      <c r="B59" s="61" t="s">
        <v>122</v>
      </c>
      <c r="C59" s="6" t="s">
        <v>123</v>
      </c>
      <c r="D59" s="4" t="s">
        <v>124</v>
      </c>
      <c r="E59" s="15" t="s">
        <v>125</v>
      </c>
      <c r="F59" s="10" t="s">
        <v>126</v>
      </c>
      <c r="G59" s="2">
        <v>10</v>
      </c>
      <c r="H59" s="36"/>
      <c r="I59" s="36"/>
      <c r="J59" s="37"/>
      <c r="K59" s="38">
        <f t="shared" si="0"/>
        <v>0</v>
      </c>
      <c r="L59" s="38">
        <f t="shared" si="1"/>
        <v>0</v>
      </c>
      <c r="M59" s="38"/>
      <c r="N59" s="38"/>
      <c r="O59" s="38"/>
      <c r="P59" s="38"/>
      <c r="Q59" s="39"/>
    </row>
    <row r="60" spans="1:17" ht="45.75" customHeight="1">
      <c r="A60" s="2">
        <v>48</v>
      </c>
      <c r="B60" s="61" t="s">
        <v>122</v>
      </c>
      <c r="C60" s="6" t="s">
        <v>128</v>
      </c>
      <c r="D60" s="4" t="s">
        <v>129</v>
      </c>
      <c r="E60" s="4" t="s">
        <v>289</v>
      </c>
      <c r="F60" s="10" t="s">
        <v>130</v>
      </c>
      <c r="G60" s="2">
        <v>1</v>
      </c>
      <c r="H60" s="36"/>
      <c r="I60" s="36"/>
      <c r="J60" s="37"/>
      <c r="K60" s="38">
        <f t="shared" si="0"/>
        <v>0</v>
      </c>
      <c r="L60" s="38">
        <f t="shared" si="1"/>
        <v>0</v>
      </c>
      <c r="M60" s="38"/>
      <c r="N60" s="38"/>
      <c r="O60" s="38"/>
      <c r="P60" s="38"/>
      <c r="Q60" s="39"/>
    </row>
    <row r="61" spans="1:17" ht="75.75" customHeight="1">
      <c r="A61" s="2">
        <v>49</v>
      </c>
      <c r="B61" s="61" t="s">
        <v>122</v>
      </c>
      <c r="C61" s="6" t="s">
        <v>132</v>
      </c>
      <c r="D61" s="4" t="s">
        <v>133</v>
      </c>
      <c r="E61" s="4" t="s">
        <v>290</v>
      </c>
      <c r="F61" s="10" t="s">
        <v>131</v>
      </c>
      <c r="G61" s="2">
        <v>1</v>
      </c>
      <c r="H61" s="36"/>
      <c r="I61" s="36"/>
      <c r="J61" s="37"/>
      <c r="K61" s="38">
        <f t="shared" si="0"/>
        <v>0</v>
      </c>
      <c r="L61" s="38">
        <f t="shared" si="1"/>
        <v>0</v>
      </c>
      <c r="M61" s="38"/>
      <c r="N61" s="38"/>
      <c r="O61" s="38"/>
      <c r="P61" s="38"/>
      <c r="Q61" s="39"/>
    </row>
    <row r="62" spans="1:17" ht="57" customHeight="1">
      <c r="A62" s="2">
        <v>50</v>
      </c>
      <c r="B62" s="61" t="s">
        <v>122</v>
      </c>
      <c r="C62" s="6" t="s">
        <v>134</v>
      </c>
      <c r="D62" s="4" t="s">
        <v>291</v>
      </c>
      <c r="E62" s="15"/>
      <c r="F62" s="10" t="s">
        <v>135</v>
      </c>
      <c r="G62" s="10">
        <v>1</v>
      </c>
      <c r="H62" s="36"/>
      <c r="I62" s="36"/>
      <c r="J62" s="37"/>
      <c r="K62" s="38">
        <f t="shared" si="0"/>
        <v>0</v>
      </c>
      <c r="L62" s="38">
        <f t="shared" si="1"/>
        <v>0</v>
      </c>
      <c r="M62" s="38"/>
      <c r="N62" s="38"/>
      <c r="O62" s="38"/>
      <c r="P62" s="38"/>
      <c r="Q62" s="39"/>
    </row>
    <row r="63" spans="1:17" ht="55.5" customHeight="1">
      <c r="A63" s="2">
        <v>51</v>
      </c>
      <c r="B63" s="61" t="s">
        <v>122</v>
      </c>
      <c r="C63" s="6" t="s">
        <v>136</v>
      </c>
      <c r="D63" s="4" t="s">
        <v>208</v>
      </c>
      <c r="E63" s="4" t="s">
        <v>292</v>
      </c>
      <c r="F63" s="10" t="s">
        <v>137</v>
      </c>
      <c r="G63" s="10">
        <v>1</v>
      </c>
      <c r="H63" s="36"/>
      <c r="I63" s="36"/>
      <c r="J63" s="37"/>
      <c r="K63" s="38">
        <f t="shared" si="0"/>
        <v>0</v>
      </c>
      <c r="L63" s="38">
        <f t="shared" si="1"/>
        <v>0</v>
      </c>
      <c r="M63" s="38"/>
      <c r="N63" s="38"/>
      <c r="O63" s="38"/>
      <c r="P63" s="38"/>
      <c r="Q63" s="39"/>
    </row>
    <row r="64" spans="1:17" ht="30.75" customHeight="1">
      <c r="A64" s="2">
        <v>52</v>
      </c>
      <c r="B64" s="61" t="s">
        <v>122</v>
      </c>
      <c r="C64" s="6" t="s">
        <v>138</v>
      </c>
      <c r="D64" s="4" t="s">
        <v>207</v>
      </c>
      <c r="E64" s="4" t="s">
        <v>139</v>
      </c>
      <c r="F64" s="10" t="s">
        <v>127</v>
      </c>
      <c r="G64" s="10">
        <v>1</v>
      </c>
      <c r="H64" s="36"/>
      <c r="I64" s="36"/>
      <c r="J64" s="37"/>
      <c r="K64" s="38">
        <f t="shared" si="0"/>
        <v>0</v>
      </c>
      <c r="L64" s="38">
        <f t="shared" si="1"/>
        <v>0</v>
      </c>
      <c r="M64" s="38"/>
      <c r="N64" s="38"/>
      <c r="O64" s="38"/>
      <c r="P64" s="38"/>
      <c r="Q64" s="39"/>
    </row>
    <row r="65" spans="1:17" ht="59.25" customHeight="1">
      <c r="A65" s="2">
        <v>53</v>
      </c>
      <c r="B65" s="61" t="s">
        <v>122</v>
      </c>
      <c r="C65" s="6" t="s">
        <v>211</v>
      </c>
      <c r="D65" s="4" t="s">
        <v>293</v>
      </c>
      <c r="E65" s="15"/>
      <c r="F65" s="10"/>
      <c r="G65" s="2">
        <v>1</v>
      </c>
      <c r="H65" s="36"/>
      <c r="I65" s="36"/>
      <c r="J65" s="37"/>
      <c r="K65" s="38">
        <f t="shared" si="0"/>
        <v>0</v>
      </c>
      <c r="L65" s="38">
        <f t="shared" si="1"/>
        <v>0</v>
      </c>
      <c r="M65" s="38"/>
      <c r="N65" s="38"/>
      <c r="O65" s="38"/>
      <c r="P65" s="38"/>
      <c r="Q65" s="39"/>
    </row>
    <row r="66" spans="1:17" ht="101.25" customHeight="1">
      <c r="A66" s="2">
        <v>54</v>
      </c>
      <c r="B66" s="61" t="s">
        <v>122</v>
      </c>
      <c r="C66" s="6" t="s">
        <v>140</v>
      </c>
      <c r="D66" s="4" t="s">
        <v>212</v>
      </c>
      <c r="E66" s="15"/>
      <c r="F66" s="10" t="s">
        <v>141</v>
      </c>
      <c r="G66" s="2">
        <v>1</v>
      </c>
      <c r="H66" s="36"/>
      <c r="I66" s="36"/>
      <c r="J66" s="37"/>
      <c r="K66" s="38">
        <f t="shared" si="0"/>
        <v>0</v>
      </c>
      <c r="L66" s="38">
        <f t="shared" si="1"/>
        <v>0</v>
      </c>
      <c r="M66" s="38"/>
      <c r="N66" s="38"/>
      <c r="O66" s="38"/>
      <c r="P66" s="38"/>
      <c r="Q66" s="39"/>
    </row>
    <row r="67" spans="1:17" ht="56.25" customHeight="1">
      <c r="A67" s="2">
        <v>55</v>
      </c>
      <c r="B67" s="61" t="s">
        <v>122</v>
      </c>
      <c r="C67" s="6" t="s">
        <v>203</v>
      </c>
      <c r="D67" s="4" t="s">
        <v>142</v>
      </c>
      <c r="E67" s="15"/>
      <c r="F67" s="10" t="s">
        <v>143</v>
      </c>
      <c r="G67" s="10">
        <v>1</v>
      </c>
      <c r="H67" s="36"/>
      <c r="I67" s="36"/>
      <c r="J67" s="37"/>
      <c r="K67" s="38">
        <f t="shared" si="0"/>
        <v>0</v>
      </c>
      <c r="L67" s="38">
        <f t="shared" si="1"/>
        <v>0</v>
      </c>
      <c r="M67" s="38"/>
      <c r="N67" s="38"/>
      <c r="O67" s="38"/>
      <c r="P67" s="38"/>
      <c r="Q67" s="39"/>
    </row>
    <row r="68" spans="1:17" ht="72.75" customHeight="1">
      <c r="A68" s="2">
        <v>56</v>
      </c>
      <c r="B68" s="61" t="s">
        <v>122</v>
      </c>
      <c r="C68" s="6" t="s">
        <v>144</v>
      </c>
      <c r="D68" s="4" t="s">
        <v>145</v>
      </c>
      <c r="E68" s="4" t="s">
        <v>146</v>
      </c>
      <c r="F68" s="10" t="s">
        <v>147</v>
      </c>
      <c r="G68" s="2">
        <v>2</v>
      </c>
      <c r="H68" s="36"/>
      <c r="I68" s="36"/>
      <c r="J68" s="37"/>
      <c r="K68" s="38">
        <f t="shared" si="0"/>
        <v>0</v>
      </c>
      <c r="L68" s="38">
        <f t="shared" si="1"/>
        <v>0</v>
      </c>
      <c r="M68" s="38"/>
      <c r="N68" s="38"/>
      <c r="O68" s="38"/>
      <c r="P68" s="38"/>
      <c r="Q68" s="39"/>
    </row>
    <row r="69" spans="1:17" ht="33" customHeight="1">
      <c r="A69" s="2">
        <v>57</v>
      </c>
      <c r="B69" s="61" t="s">
        <v>122</v>
      </c>
      <c r="C69" s="6" t="s">
        <v>148</v>
      </c>
      <c r="D69" s="4" t="s">
        <v>234</v>
      </c>
      <c r="E69" s="4">
        <v>1206</v>
      </c>
      <c r="F69" s="10" t="s">
        <v>147</v>
      </c>
      <c r="G69" s="2">
        <v>1</v>
      </c>
      <c r="H69" s="36"/>
      <c r="I69" s="36"/>
      <c r="J69" s="37"/>
      <c r="K69" s="38">
        <f t="shared" si="0"/>
        <v>0</v>
      </c>
      <c r="L69" s="38">
        <f t="shared" si="1"/>
        <v>0</v>
      </c>
      <c r="M69" s="38"/>
      <c r="N69" s="38"/>
      <c r="O69" s="38"/>
      <c r="P69" s="38"/>
      <c r="Q69" s="39"/>
    </row>
    <row r="70" spans="1:17" ht="38.25" customHeight="1">
      <c r="A70" s="2">
        <v>58</v>
      </c>
      <c r="B70" s="61" t="s">
        <v>122</v>
      </c>
      <c r="C70" s="6" t="s">
        <v>149</v>
      </c>
      <c r="D70" s="4" t="s">
        <v>150</v>
      </c>
      <c r="E70" s="4" t="s">
        <v>151</v>
      </c>
      <c r="F70" s="10"/>
      <c r="G70" s="10">
        <v>5</v>
      </c>
      <c r="H70" s="36"/>
      <c r="I70" s="36"/>
      <c r="J70" s="37"/>
      <c r="K70" s="38">
        <f t="shared" si="0"/>
        <v>0</v>
      </c>
      <c r="L70" s="38">
        <f t="shared" si="1"/>
        <v>0</v>
      </c>
      <c r="M70" s="38"/>
      <c r="N70" s="38"/>
      <c r="O70" s="38"/>
      <c r="P70" s="38"/>
      <c r="Q70" s="39"/>
    </row>
    <row r="71" spans="1:17" ht="303" customHeight="1">
      <c r="A71" s="2">
        <v>59</v>
      </c>
      <c r="B71" s="61" t="s">
        <v>122</v>
      </c>
      <c r="C71" s="6" t="s">
        <v>152</v>
      </c>
      <c r="D71" s="4" t="s">
        <v>223</v>
      </c>
      <c r="E71" s="4"/>
      <c r="F71" s="10"/>
      <c r="G71" s="10">
        <v>1</v>
      </c>
      <c r="H71" s="36"/>
      <c r="I71" s="36"/>
      <c r="J71" s="37"/>
      <c r="K71" s="38">
        <f t="shared" si="0"/>
        <v>0</v>
      </c>
      <c r="L71" s="38">
        <f t="shared" si="1"/>
        <v>0</v>
      </c>
      <c r="M71" s="38"/>
      <c r="N71" s="38"/>
      <c r="O71" s="38"/>
      <c r="P71" s="38"/>
      <c r="Q71" s="39"/>
    </row>
    <row r="72" spans="1:17" ht="49.5" customHeight="1">
      <c r="A72" s="2">
        <v>60</v>
      </c>
      <c r="B72" s="61" t="s">
        <v>122</v>
      </c>
      <c r="C72" s="6" t="s">
        <v>153</v>
      </c>
      <c r="D72" s="4" t="s">
        <v>222</v>
      </c>
      <c r="E72" s="4"/>
      <c r="F72" s="10"/>
      <c r="G72" s="10">
        <v>1</v>
      </c>
      <c r="H72" s="36"/>
      <c r="I72" s="36"/>
      <c r="J72" s="37"/>
      <c r="K72" s="38">
        <f t="shared" si="0"/>
        <v>0</v>
      </c>
      <c r="L72" s="38">
        <f t="shared" si="1"/>
        <v>0</v>
      </c>
      <c r="M72" s="38"/>
      <c r="N72" s="38"/>
      <c r="O72" s="38"/>
      <c r="P72" s="38"/>
      <c r="Q72" s="39"/>
    </row>
    <row r="73" spans="1:17" ht="75" customHeight="1">
      <c r="A73" s="2">
        <v>61</v>
      </c>
      <c r="B73" s="61" t="s">
        <v>122</v>
      </c>
      <c r="C73" s="6" t="s">
        <v>154</v>
      </c>
      <c r="D73" s="4" t="s">
        <v>155</v>
      </c>
      <c r="E73" s="4" t="s">
        <v>156</v>
      </c>
      <c r="F73" s="10" t="s">
        <v>157</v>
      </c>
      <c r="G73" s="10">
        <v>2</v>
      </c>
      <c r="H73" s="36"/>
      <c r="I73" s="36"/>
      <c r="J73" s="37"/>
      <c r="K73" s="38">
        <f t="shared" si="0"/>
        <v>0</v>
      </c>
      <c r="L73" s="38">
        <f t="shared" si="1"/>
        <v>0</v>
      </c>
      <c r="M73" s="38"/>
      <c r="N73" s="38"/>
      <c r="O73" s="38"/>
      <c r="P73" s="38"/>
      <c r="Q73" s="39"/>
    </row>
    <row r="74" spans="1:17" ht="72.75" customHeight="1">
      <c r="A74" s="2">
        <v>62</v>
      </c>
      <c r="B74" s="61" t="s">
        <v>122</v>
      </c>
      <c r="C74" s="6" t="s">
        <v>158</v>
      </c>
      <c r="D74" s="4" t="s">
        <v>225</v>
      </c>
      <c r="E74" s="4" t="s">
        <v>159</v>
      </c>
      <c r="F74" s="10" t="s">
        <v>160</v>
      </c>
      <c r="G74" s="10">
        <v>1</v>
      </c>
      <c r="H74" s="36"/>
      <c r="I74" s="36"/>
      <c r="J74" s="37"/>
      <c r="K74" s="38">
        <f t="shared" si="0"/>
        <v>0</v>
      </c>
      <c r="L74" s="38">
        <f t="shared" si="1"/>
        <v>0</v>
      </c>
      <c r="M74" s="38"/>
      <c r="N74" s="38"/>
      <c r="O74" s="38"/>
      <c r="P74" s="38"/>
      <c r="Q74" s="39"/>
    </row>
    <row r="75" spans="1:17" ht="107.25" customHeight="1">
      <c r="A75" s="2">
        <v>63</v>
      </c>
      <c r="B75" s="61" t="s">
        <v>122</v>
      </c>
      <c r="C75" s="60" t="s">
        <v>161</v>
      </c>
      <c r="D75" s="4" t="s">
        <v>161</v>
      </c>
      <c r="E75" s="65"/>
      <c r="F75" s="66" t="s">
        <v>162</v>
      </c>
      <c r="G75" s="64">
        <v>3</v>
      </c>
      <c r="H75" s="36"/>
      <c r="I75" s="36"/>
      <c r="J75" s="37"/>
      <c r="K75" s="38">
        <f t="shared" si="0"/>
        <v>0</v>
      </c>
      <c r="L75" s="38">
        <f t="shared" si="1"/>
        <v>0</v>
      </c>
      <c r="M75" s="38"/>
      <c r="N75" s="38"/>
      <c r="O75" s="38"/>
      <c r="P75" s="38"/>
      <c r="Q75" s="39"/>
    </row>
    <row r="76" spans="1:17" ht="113.25" customHeight="1">
      <c r="A76" s="2">
        <v>64</v>
      </c>
      <c r="B76" s="61" t="s">
        <v>122</v>
      </c>
      <c r="C76" s="6" t="s">
        <v>163</v>
      </c>
      <c r="D76" s="4" t="s">
        <v>294</v>
      </c>
      <c r="E76" s="16"/>
      <c r="F76" s="17" t="s">
        <v>164</v>
      </c>
      <c r="G76" s="10">
        <v>100</v>
      </c>
      <c r="H76" s="36"/>
      <c r="I76" s="36"/>
      <c r="J76" s="37"/>
      <c r="K76" s="38">
        <f t="shared" si="0"/>
        <v>0</v>
      </c>
      <c r="L76" s="38">
        <f t="shared" si="1"/>
        <v>0</v>
      </c>
      <c r="M76" s="38"/>
      <c r="N76" s="38"/>
      <c r="O76" s="38"/>
      <c r="P76" s="38"/>
      <c r="Q76" s="39"/>
    </row>
    <row r="77" spans="1:17" ht="96.75" customHeight="1">
      <c r="A77" s="2">
        <v>65</v>
      </c>
      <c r="B77" s="61" t="s">
        <v>122</v>
      </c>
      <c r="C77" s="6" t="s">
        <v>165</v>
      </c>
      <c r="D77" s="4" t="s">
        <v>165</v>
      </c>
      <c r="E77" s="16"/>
      <c r="F77" s="17" t="s">
        <v>166</v>
      </c>
      <c r="G77" s="10">
        <v>2</v>
      </c>
      <c r="H77" s="36"/>
      <c r="I77" s="36"/>
      <c r="J77" s="37"/>
      <c r="K77" s="38">
        <f t="shared" si="0"/>
        <v>0</v>
      </c>
      <c r="L77" s="38">
        <f t="shared" si="1"/>
        <v>0</v>
      </c>
      <c r="M77" s="38"/>
      <c r="N77" s="38"/>
      <c r="O77" s="38"/>
      <c r="P77" s="38"/>
      <c r="Q77" s="39"/>
    </row>
    <row r="78" spans="1:17" ht="165.75" customHeight="1">
      <c r="A78" s="2">
        <v>66</v>
      </c>
      <c r="B78" s="61" t="s">
        <v>122</v>
      </c>
      <c r="C78" s="6" t="s">
        <v>295</v>
      </c>
      <c r="D78" s="4" t="s">
        <v>320</v>
      </c>
      <c r="E78" s="4" t="s">
        <v>167</v>
      </c>
      <c r="F78" s="10" t="s">
        <v>296</v>
      </c>
      <c r="G78" s="10">
        <v>1</v>
      </c>
      <c r="H78" s="36"/>
      <c r="I78" s="36"/>
      <c r="J78" s="37"/>
      <c r="K78" s="38">
        <f aca="true" t="shared" si="2" ref="K78:K106">J78*16%</f>
        <v>0</v>
      </c>
      <c r="L78" s="38">
        <f aca="true" t="shared" si="3" ref="L78:L106">(J78+K78)*G78</f>
        <v>0</v>
      </c>
      <c r="M78" s="38"/>
      <c r="N78" s="38"/>
      <c r="O78" s="38"/>
      <c r="P78" s="38"/>
      <c r="Q78" s="39"/>
    </row>
    <row r="79" spans="1:17" ht="63" customHeight="1">
      <c r="A79" s="2">
        <v>67</v>
      </c>
      <c r="B79" s="61" t="s">
        <v>122</v>
      </c>
      <c r="C79" s="6" t="s">
        <v>168</v>
      </c>
      <c r="D79" s="4" t="s">
        <v>297</v>
      </c>
      <c r="E79" s="67" t="s">
        <v>169</v>
      </c>
      <c r="F79" s="18" t="s">
        <v>170</v>
      </c>
      <c r="G79" s="19">
        <v>2</v>
      </c>
      <c r="H79" s="36"/>
      <c r="I79" s="36"/>
      <c r="J79" s="37"/>
      <c r="K79" s="38">
        <f t="shared" si="2"/>
        <v>0</v>
      </c>
      <c r="L79" s="38">
        <f t="shared" si="3"/>
        <v>0</v>
      </c>
      <c r="M79" s="38"/>
      <c r="N79" s="38"/>
      <c r="O79" s="38"/>
      <c r="P79" s="38"/>
      <c r="Q79" s="39"/>
    </row>
    <row r="80" spans="1:17" ht="77.25" customHeight="1">
      <c r="A80" s="2">
        <v>68</v>
      </c>
      <c r="B80" s="61" t="s">
        <v>122</v>
      </c>
      <c r="C80" s="6" t="s">
        <v>171</v>
      </c>
      <c r="D80" s="4" t="s">
        <v>172</v>
      </c>
      <c r="E80" s="15"/>
      <c r="F80" s="18" t="s">
        <v>173</v>
      </c>
      <c r="G80" s="18">
        <v>6</v>
      </c>
      <c r="H80" s="36"/>
      <c r="I80" s="36"/>
      <c r="J80" s="37"/>
      <c r="K80" s="38">
        <f t="shared" si="2"/>
        <v>0</v>
      </c>
      <c r="L80" s="38">
        <f t="shared" si="3"/>
        <v>0</v>
      </c>
      <c r="M80" s="38"/>
      <c r="N80" s="38"/>
      <c r="O80" s="38"/>
      <c r="P80" s="38"/>
      <c r="Q80" s="39"/>
    </row>
    <row r="81" spans="1:17" ht="81" customHeight="1">
      <c r="A81" s="2">
        <v>69</v>
      </c>
      <c r="B81" s="61" t="s">
        <v>122</v>
      </c>
      <c r="C81" s="6" t="s">
        <v>174</v>
      </c>
      <c r="D81" s="4" t="s">
        <v>175</v>
      </c>
      <c r="E81" s="4" t="s">
        <v>176</v>
      </c>
      <c r="F81" s="10" t="s">
        <v>177</v>
      </c>
      <c r="G81" s="10">
        <v>1</v>
      </c>
      <c r="H81" s="36"/>
      <c r="I81" s="36"/>
      <c r="J81" s="37"/>
      <c r="K81" s="38">
        <f t="shared" si="2"/>
        <v>0</v>
      </c>
      <c r="L81" s="38">
        <f t="shared" si="3"/>
        <v>0</v>
      </c>
      <c r="M81" s="38"/>
      <c r="N81" s="38"/>
      <c r="O81" s="38"/>
      <c r="P81" s="38"/>
      <c r="Q81" s="39"/>
    </row>
    <row r="82" spans="1:17" ht="63" customHeight="1">
      <c r="A82" s="2">
        <v>70</v>
      </c>
      <c r="B82" s="61" t="s">
        <v>122</v>
      </c>
      <c r="C82" s="6" t="s">
        <v>178</v>
      </c>
      <c r="D82" s="4" t="s">
        <v>298</v>
      </c>
      <c r="E82" s="68"/>
      <c r="F82" s="18" t="s">
        <v>173</v>
      </c>
      <c r="G82" s="14">
        <v>10</v>
      </c>
      <c r="H82" s="36"/>
      <c r="I82" s="36"/>
      <c r="J82" s="37"/>
      <c r="K82" s="38">
        <f t="shared" si="2"/>
        <v>0</v>
      </c>
      <c r="L82" s="38">
        <f t="shared" si="3"/>
        <v>0</v>
      </c>
      <c r="M82" s="38"/>
      <c r="N82" s="38"/>
      <c r="O82" s="38"/>
      <c r="P82" s="38"/>
      <c r="Q82" s="39"/>
    </row>
    <row r="83" spans="1:17" ht="61.5" customHeight="1">
      <c r="A83" s="2">
        <v>71</v>
      </c>
      <c r="B83" s="61" t="s">
        <v>122</v>
      </c>
      <c r="C83" s="6" t="s">
        <v>179</v>
      </c>
      <c r="D83" s="4" t="s">
        <v>180</v>
      </c>
      <c r="E83" s="15" t="s">
        <v>181</v>
      </c>
      <c r="F83" s="10" t="s">
        <v>182</v>
      </c>
      <c r="G83" s="2">
        <v>4</v>
      </c>
      <c r="H83" s="36"/>
      <c r="I83" s="36"/>
      <c r="J83" s="37"/>
      <c r="K83" s="38">
        <f t="shared" si="2"/>
        <v>0</v>
      </c>
      <c r="L83" s="38">
        <f t="shared" si="3"/>
        <v>0</v>
      </c>
      <c r="M83" s="38"/>
      <c r="N83" s="38"/>
      <c r="O83" s="38"/>
      <c r="P83" s="38"/>
      <c r="Q83" s="39"/>
    </row>
    <row r="84" spans="1:17" ht="65.25" customHeight="1">
      <c r="A84" s="2">
        <v>72</v>
      </c>
      <c r="B84" s="61" t="s">
        <v>122</v>
      </c>
      <c r="C84" s="6" t="s">
        <v>183</v>
      </c>
      <c r="D84" s="4" t="s">
        <v>299</v>
      </c>
      <c r="E84" s="4" t="s">
        <v>300</v>
      </c>
      <c r="F84" s="10" t="s">
        <v>184</v>
      </c>
      <c r="G84" s="10">
        <v>2</v>
      </c>
      <c r="H84" s="36"/>
      <c r="I84" s="36"/>
      <c r="J84" s="37"/>
      <c r="K84" s="38">
        <f t="shared" si="2"/>
        <v>0</v>
      </c>
      <c r="L84" s="38">
        <f t="shared" si="3"/>
        <v>0</v>
      </c>
      <c r="M84" s="38"/>
      <c r="N84" s="38"/>
      <c r="O84" s="38"/>
      <c r="P84" s="38"/>
      <c r="Q84" s="39"/>
    </row>
    <row r="85" spans="1:17" ht="47.25" customHeight="1">
      <c r="A85" s="2">
        <v>73</v>
      </c>
      <c r="B85" s="61" t="s">
        <v>122</v>
      </c>
      <c r="C85" s="6" t="s">
        <v>185</v>
      </c>
      <c r="D85" s="4" t="s">
        <v>321</v>
      </c>
      <c r="E85" s="4" t="s">
        <v>301</v>
      </c>
      <c r="F85" s="10"/>
      <c r="G85" s="2">
        <v>2</v>
      </c>
      <c r="H85" s="36"/>
      <c r="I85" s="36"/>
      <c r="J85" s="37"/>
      <c r="K85" s="38">
        <f t="shared" si="2"/>
        <v>0</v>
      </c>
      <c r="L85" s="38">
        <f t="shared" si="3"/>
        <v>0</v>
      </c>
      <c r="M85" s="38"/>
      <c r="N85" s="38"/>
      <c r="O85" s="38"/>
      <c r="P85" s="38"/>
      <c r="Q85" s="39"/>
    </row>
    <row r="86" spans="1:17" s="7" customFormat="1" ht="47.25" customHeight="1">
      <c r="A86" s="2">
        <v>74</v>
      </c>
      <c r="B86" s="61" t="s">
        <v>78</v>
      </c>
      <c r="C86" s="4" t="s">
        <v>90</v>
      </c>
      <c r="D86" s="4" t="s">
        <v>91</v>
      </c>
      <c r="E86" s="4"/>
      <c r="F86" s="69" t="s">
        <v>302</v>
      </c>
      <c r="G86" s="2">
        <v>10</v>
      </c>
      <c r="H86" s="36"/>
      <c r="I86" s="36"/>
      <c r="J86" s="37"/>
      <c r="K86" s="38">
        <f t="shared" si="2"/>
        <v>0</v>
      </c>
      <c r="L86" s="38">
        <f t="shared" si="3"/>
        <v>0</v>
      </c>
      <c r="M86" s="38"/>
      <c r="N86" s="38"/>
      <c r="O86" s="38"/>
      <c r="P86" s="38"/>
      <c r="Q86" s="39"/>
    </row>
    <row r="87" spans="1:17" s="7" customFormat="1" ht="58.5" customHeight="1">
      <c r="A87" s="2">
        <v>75</v>
      </c>
      <c r="B87" s="61" t="s">
        <v>78</v>
      </c>
      <c r="C87" s="4" t="s">
        <v>88</v>
      </c>
      <c r="D87" s="4" t="s">
        <v>89</v>
      </c>
      <c r="E87" s="4"/>
      <c r="F87" s="10"/>
      <c r="G87" s="2">
        <v>10</v>
      </c>
      <c r="H87" s="36"/>
      <c r="I87" s="36"/>
      <c r="J87" s="37"/>
      <c r="K87" s="38">
        <f t="shared" si="2"/>
        <v>0</v>
      </c>
      <c r="L87" s="38">
        <f t="shared" si="3"/>
        <v>0</v>
      </c>
      <c r="M87" s="38"/>
      <c r="N87" s="38"/>
      <c r="O87" s="38"/>
      <c r="P87" s="38"/>
      <c r="Q87" s="39"/>
    </row>
    <row r="88" spans="1:17" s="7" customFormat="1" ht="49.5" customHeight="1">
      <c r="A88" s="2">
        <v>76</v>
      </c>
      <c r="B88" s="61" t="s">
        <v>78</v>
      </c>
      <c r="C88" s="4" t="s">
        <v>101</v>
      </c>
      <c r="D88" s="4" t="s">
        <v>102</v>
      </c>
      <c r="E88" s="4"/>
      <c r="F88" s="10" t="s">
        <v>22</v>
      </c>
      <c r="G88" s="2">
        <v>1</v>
      </c>
      <c r="H88" s="36"/>
      <c r="I88" s="36"/>
      <c r="J88" s="37"/>
      <c r="K88" s="38">
        <f t="shared" si="2"/>
        <v>0</v>
      </c>
      <c r="L88" s="38">
        <f t="shared" si="3"/>
        <v>0</v>
      </c>
      <c r="M88" s="38"/>
      <c r="N88" s="38"/>
      <c r="O88" s="38"/>
      <c r="P88" s="38"/>
      <c r="Q88" s="39"/>
    </row>
    <row r="89" spans="1:17" s="7" customFormat="1" ht="75.75" customHeight="1">
      <c r="A89" s="2">
        <v>77</v>
      </c>
      <c r="B89" s="61" t="s">
        <v>78</v>
      </c>
      <c r="C89" s="4" t="s">
        <v>99</v>
      </c>
      <c r="D89" s="4" t="s">
        <v>100</v>
      </c>
      <c r="E89" s="4"/>
      <c r="F89" s="10" t="s">
        <v>22</v>
      </c>
      <c r="G89" s="2">
        <v>1</v>
      </c>
      <c r="H89" s="36"/>
      <c r="I89" s="36"/>
      <c r="J89" s="37"/>
      <c r="K89" s="38">
        <f t="shared" si="2"/>
        <v>0</v>
      </c>
      <c r="L89" s="38">
        <f t="shared" si="3"/>
        <v>0</v>
      </c>
      <c r="M89" s="38"/>
      <c r="N89" s="38"/>
      <c r="O89" s="38"/>
      <c r="P89" s="38"/>
      <c r="Q89" s="39"/>
    </row>
    <row r="90" spans="1:17" s="7" customFormat="1" ht="55.5" customHeight="1">
      <c r="A90" s="2">
        <v>78</v>
      </c>
      <c r="B90" s="61" t="s">
        <v>78</v>
      </c>
      <c r="C90" s="4" t="s">
        <v>103</v>
      </c>
      <c r="D90" s="4" t="s">
        <v>104</v>
      </c>
      <c r="E90" s="4"/>
      <c r="F90" s="10"/>
      <c r="G90" s="2">
        <v>1</v>
      </c>
      <c r="H90" s="36"/>
      <c r="I90" s="36"/>
      <c r="J90" s="37"/>
      <c r="K90" s="38">
        <f t="shared" si="2"/>
        <v>0</v>
      </c>
      <c r="L90" s="38">
        <f t="shared" si="3"/>
        <v>0</v>
      </c>
      <c r="M90" s="38"/>
      <c r="N90" s="38"/>
      <c r="O90" s="38"/>
      <c r="P90" s="38"/>
      <c r="Q90" s="39"/>
    </row>
    <row r="91" spans="1:17" s="7" customFormat="1" ht="80.25" customHeight="1">
      <c r="A91" s="2">
        <v>79</v>
      </c>
      <c r="B91" s="61" t="s">
        <v>78</v>
      </c>
      <c r="C91" s="4" t="s">
        <v>97</v>
      </c>
      <c r="D91" s="4" t="s">
        <v>98</v>
      </c>
      <c r="E91" s="4"/>
      <c r="F91" s="10" t="s">
        <v>22</v>
      </c>
      <c r="G91" s="2">
        <v>1</v>
      </c>
      <c r="H91" s="36"/>
      <c r="I91" s="36"/>
      <c r="J91" s="37"/>
      <c r="K91" s="38">
        <f t="shared" si="2"/>
        <v>0</v>
      </c>
      <c r="L91" s="38">
        <f t="shared" si="3"/>
        <v>0</v>
      </c>
      <c r="M91" s="38"/>
      <c r="N91" s="38"/>
      <c r="O91" s="38"/>
      <c r="P91" s="38"/>
      <c r="Q91" s="39"/>
    </row>
    <row r="92" spans="1:17" s="7" customFormat="1" ht="87.75" customHeight="1">
      <c r="A92" s="2">
        <v>80</v>
      </c>
      <c r="B92" s="61" t="s">
        <v>78</v>
      </c>
      <c r="C92" s="4" t="s">
        <v>95</v>
      </c>
      <c r="D92" s="4" t="s">
        <v>96</v>
      </c>
      <c r="E92" s="4"/>
      <c r="F92" s="10" t="s">
        <v>22</v>
      </c>
      <c r="G92" s="2">
        <v>1</v>
      </c>
      <c r="H92" s="36"/>
      <c r="I92" s="36"/>
      <c r="J92" s="37"/>
      <c r="K92" s="38">
        <f t="shared" si="2"/>
        <v>0</v>
      </c>
      <c r="L92" s="38">
        <f t="shared" si="3"/>
        <v>0</v>
      </c>
      <c r="M92" s="38"/>
      <c r="N92" s="38"/>
      <c r="O92" s="38"/>
      <c r="P92" s="38"/>
      <c r="Q92" s="39"/>
    </row>
    <row r="93" spans="1:17" s="7" customFormat="1" ht="75.75" customHeight="1">
      <c r="A93" s="2">
        <v>81</v>
      </c>
      <c r="B93" s="61" t="s">
        <v>78</v>
      </c>
      <c r="C93" s="4" t="s">
        <v>105</v>
      </c>
      <c r="D93" s="4" t="s">
        <v>205</v>
      </c>
      <c r="E93" s="4"/>
      <c r="F93" s="10" t="s">
        <v>106</v>
      </c>
      <c r="G93" s="2">
        <v>1</v>
      </c>
      <c r="H93" s="36"/>
      <c r="I93" s="36"/>
      <c r="J93" s="37"/>
      <c r="K93" s="38">
        <f t="shared" si="2"/>
        <v>0</v>
      </c>
      <c r="L93" s="38">
        <f t="shared" si="3"/>
        <v>0</v>
      </c>
      <c r="M93" s="38"/>
      <c r="N93" s="38"/>
      <c r="O93" s="38"/>
      <c r="P93" s="38"/>
      <c r="Q93" s="39"/>
    </row>
    <row r="94" spans="1:17" s="7" customFormat="1" ht="75.75" customHeight="1">
      <c r="A94" s="2">
        <v>82</v>
      </c>
      <c r="B94" s="61" t="s">
        <v>78</v>
      </c>
      <c r="C94" s="4" t="s">
        <v>92</v>
      </c>
      <c r="D94" s="4" t="s">
        <v>93</v>
      </c>
      <c r="E94" s="4"/>
      <c r="F94" s="10" t="s">
        <v>94</v>
      </c>
      <c r="G94" s="2">
        <v>1</v>
      </c>
      <c r="H94" s="36"/>
      <c r="I94" s="36"/>
      <c r="J94" s="37"/>
      <c r="K94" s="38">
        <f t="shared" si="2"/>
        <v>0</v>
      </c>
      <c r="L94" s="38">
        <f t="shared" si="3"/>
        <v>0</v>
      </c>
      <c r="M94" s="38"/>
      <c r="N94" s="38"/>
      <c r="O94" s="38"/>
      <c r="P94" s="38"/>
      <c r="Q94" s="39"/>
    </row>
    <row r="95" spans="1:17" s="7" customFormat="1" ht="75.75" customHeight="1">
      <c r="A95" s="2">
        <v>83</v>
      </c>
      <c r="B95" s="61" t="s">
        <v>78</v>
      </c>
      <c r="C95" s="4" t="s">
        <v>303</v>
      </c>
      <c r="D95" s="4" t="s">
        <v>304</v>
      </c>
      <c r="E95" s="4"/>
      <c r="F95" s="10" t="s">
        <v>120</v>
      </c>
      <c r="G95" s="2">
        <v>1</v>
      </c>
      <c r="H95" s="36"/>
      <c r="I95" s="36"/>
      <c r="J95" s="37"/>
      <c r="K95" s="38">
        <f t="shared" si="2"/>
        <v>0</v>
      </c>
      <c r="L95" s="38">
        <f t="shared" si="3"/>
        <v>0</v>
      </c>
      <c r="M95" s="38"/>
      <c r="N95" s="38"/>
      <c r="O95" s="38"/>
      <c r="P95" s="38"/>
      <c r="Q95" s="39"/>
    </row>
    <row r="96" spans="1:17" s="7" customFormat="1" ht="75.75" customHeight="1">
      <c r="A96" s="2">
        <v>84</v>
      </c>
      <c r="B96" s="61" t="s">
        <v>78</v>
      </c>
      <c r="C96" s="4" t="s">
        <v>121</v>
      </c>
      <c r="D96" s="4" t="s">
        <v>305</v>
      </c>
      <c r="E96" s="4"/>
      <c r="F96" s="10" t="s">
        <v>120</v>
      </c>
      <c r="G96" s="2">
        <v>1</v>
      </c>
      <c r="H96" s="36"/>
      <c r="I96" s="36"/>
      <c r="J96" s="37"/>
      <c r="K96" s="38">
        <f t="shared" si="2"/>
        <v>0</v>
      </c>
      <c r="L96" s="38">
        <f t="shared" si="3"/>
        <v>0</v>
      </c>
      <c r="M96" s="38"/>
      <c r="N96" s="38"/>
      <c r="O96" s="38"/>
      <c r="P96" s="38"/>
      <c r="Q96" s="39"/>
    </row>
    <row r="97" spans="1:17" s="7" customFormat="1" ht="75.75" customHeight="1">
      <c r="A97" s="2">
        <v>85</v>
      </c>
      <c r="B97" s="61" t="s">
        <v>78</v>
      </c>
      <c r="C97" s="4" t="s">
        <v>117</v>
      </c>
      <c r="D97" s="4" t="s">
        <v>202</v>
      </c>
      <c r="E97" s="4">
        <v>72933</v>
      </c>
      <c r="F97" s="10" t="s">
        <v>118</v>
      </c>
      <c r="G97" s="2">
        <v>1</v>
      </c>
      <c r="H97" s="36"/>
      <c r="I97" s="36"/>
      <c r="J97" s="37"/>
      <c r="K97" s="38">
        <f t="shared" si="2"/>
        <v>0</v>
      </c>
      <c r="L97" s="38">
        <f t="shared" si="3"/>
        <v>0</v>
      </c>
      <c r="M97" s="38"/>
      <c r="N97" s="38"/>
      <c r="O97" s="38"/>
      <c r="P97" s="38"/>
      <c r="Q97" s="39"/>
    </row>
    <row r="98" spans="1:17" s="7" customFormat="1" ht="150.75" customHeight="1">
      <c r="A98" s="2">
        <v>86</v>
      </c>
      <c r="B98" s="61" t="s">
        <v>78</v>
      </c>
      <c r="C98" s="4" t="s">
        <v>110</v>
      </c>
      <c r="D98" s="4" t="s">
        <v>322</v>
      </c>
      <c r="E98" s="4" t="s">
        <v>206</v>
      </c>
      <c r="F98" s="10" t="s">
        <v>111</v>
      </c>
      <c r="G98" s="2">
        <v>1</v>
      </c>
      <c r="H98" s="36"/>
      <c r="I98" s="36"/>
      <c r="J98" s="37"/>
      <c r="K98" s="38">
        <f t="shared" si="2"/>
        <v>0</v>
      </c>
      <c r="L98" s="38">
        <f t="shared" si="3"/>
        <v>0</v>
      </c>
      <c r="M98" s="38"/>
      <c r="N98" s="38"/>
      <c r="O98" s="38"/>
      <c r="P98" s="38"/>
      <c r="Q98" s="39"/>
    </row>
    <row r="99" spans="1:17" s="7" customFormat="1" ht="84" customHeight="1">
      <c r="A99" s="2">
        <v>87</v>
      </c>
      <c r="B99" s="61" t="s">
        <v>78</v>
      </c>
      <c r="C99" s="4" t="s">
        <v>112</v>
      </c>
      <c r="D99" s="4" t="s">
        <v>224</v>
      </c>
      <c r="E99" s="4">
        <v>445713</v>
      </c>
      <c r="F99" s="10" t="s">
        <v>87</v>
      </c>
      <c r="G99" s="2">
        <v>1</v>
      </c>
      <c r="H99" s="36"/>
      <c r="I99" s="36"/>
      <c r="J99" s="37"/>
      <c r="K99" s="38">
        <f t="shared" si="2"/>
        <v>0</v>
      </c>
      <c r="L99" s="38">
        <f t="shared" si="3"/>
        <v>0</v>
      </c>
      <c r="M99" s="38"/>
      <c r="N99" s="38"/>
      <c r="O99" s="38"/>
      <c r="P99" s="38"/>
      <c r="Q99" s="39"/>
    </row>
    <row r="100" spans="1:17" s="7" customFormat="1" ht="84" customHeight="1">
      <c r="A100" s="2">
        <v>88</v>
      </c>
      <c r="B100" s="61" t="s">
        <v>78</v>
      </c>
      <c r="C100" s="4" t="s">
        <v>119</v>
      </c>
      <c r="D100" s="4" t="s">
        <v>306</v>
      </c>
      <c r="E100" s="4" t="s">
        <v>307</v>
      </c>
      <c r="F100" s="10" t="s">
        <v>308</v>
      </c>
      <c r="G100" s="2">
        <v>1</v>
      </c>
      <c r="H100" s="36"/>
      <c r="I100" s="36"/>
      <c r="J100" s="37"/>
      <c r="K100" s="38">
        <f t="shared" si="2"/>
        <v>0</v>
      </c>
      <c r="L100" s="38">
        <f t="shared" si="3"/>
        <v>0</v>
      </c>
      <c r="M100" s="38"/>
      <c r="N100" s="38"/>
      <c r="O100" s="38"/>
      <c r="P100" s="38"/>
      <c r="Q100" s="39"/>
    </row>
    <row r="101" spans="1:17" s="7" customFormat="1" ht="56.25" customHeight="1">
      <c r="A101" s="2">
        <v>89</v>
      </c>
      <c r="B101" s="61" t="s">
        <v>78</v>
      </c>
      <c r="C101" s="4" t="s">
        <v>107</v>
      </c>
      <c r="D101" s="4" t="s">
        <v>309</v>
      </c>
      <c r="E101" s="4" t="s">
        <v>310</v>
      </c>
      <c r="F101" s="10" t="s">
        <v>108</v>
      </c>
      <c r="G101" s="2">
        <v>1</v>
      </c>
      <c r="H101" s="36"/>
      <c r="I101" s="36"/>
      <c r="J101" s="37"/>
      <c r="K101" s="38">
        <f t="shared" si="2"/>
        <v>0</v>
      </c>
      <c r="L101" s="38">
        <f t="shared" si="3"/>
        <v>0</v>
      </c>
      <c r="M101" s="38"/>
      <c r="N101" s="38"/>
      <c r="O101" s="38"/>
      <c r="P101" s="38"/>
      <c r="Q101" s="39"/>
    </row>
    <row r="102" spans="1:17" s="7" customFormat="1" ht="50.25" customHeight="1">
      <c r="A102" s="2">
        <v>90</v>
      </c>
      <c r="B102" s="61" t="s">
        <v>78</v>
      </c>
      <c r="C102" s="4" t="s">
        <v>113</v>
      </c>
      <c r="D102" s="4" t="s">
        <v>311</v>
      </c>
      <c r="E102" s="4" t="s">
        <v>312</v>
      </c>
      <c r="F102" s="10" t="s">
        <v>109</v>
      </c>
      <c r="G102" s="2">
        <v>1</v>
      </c>
      <c r="H102" s="36"/>
      <c r="I102" s="36"/>
      <c r="J102" s="37"/>
      <c r="K102" s="38">
        <f t="shared" si="2"/>
        <v>0</v>
      </c>
      <c r="L102" s="38">
        <f t="shared" si="3"/>
        <v>0</v>
      </c>
      <c r="M102" s="38"/>
      <c r="N102" s="38"/>
      <c r="O102" s="38"/>
      <c r="P102" s="38"/>
      <c r="Q102" s="39"/>
    </row>
    <row r="103" spans="1:17" s="7" customFormat="1" ht="48.75" customHeight="1">
      <c r="A103" s="2">
        <v>91</v>
      </c>
      <c r="B103" s="61" t="s">
        <v>78</v>
      </c>
      <c r="C103" s="4" t="s">
        <v>114</v>
      </c>
      <c r="D103" s="4" t="s">
        <v>115</v>
      </c>
      <c r="E103" s="4" t="s">
        <v>116</v>
      </c>
      <c r="F103" s="10" t="s">
        <v>109</v>
      </c>
      <c r="G103" s="2">
        <v>1</v>
      </c>
      <c r="H103" s="36"/>
      <c r="I103" s="36"/>
      <c r="J103" s="37"/>
      <c r="K103" s="38">
        <f t="shared" si="2"/>
        <v>0</v>
      </c>
      <c r="L103" s="38">
        <f t="shared" si="3"/>
        <v>0</v>
      </c>
      <c r="M103" s="38"/>
      <c r="N103" s="38"/>
      <c r="O103" s="38"/>
      <c r="P103" s="38"/>
      <c r="Q103" s="39"/>
    </row>
    <row r="104" spans="1:17" s="7" customFormat="1" ht="60" customHeight="1">
      <c r="A104" s="2">
        <v>92</v>
      </c>
      <c r="B104" s="61" t="s">
        <v>78</v>
      </c>
      <c r="C104" s="4" t="s">
        <v>83</v>
      </c>
      <c r="D104" s="4" t="s">
        <v>84</v>
      </c>
      <c r="E104" s="4" t="s">
        <v>85</v>
      </c>
      <c r="F104" s="10" t="s">
        <v>86</v>
      </c>
      <c r="G104" s="2">
        <v>1</v>
      </c>
      <c r="H104" s="36"/>
      <c r="I104" s="36"/>
      <c r="J104" s="37"/>
      <c r="K104" s="38">
        <f t="shared" si="2"/>
        <v>0</v>
      </c>
      <c r="L104" s="38">
        <f t="shared" si="3"/>
        <v>0</v>
      </c>
      <c r="M104" s="38"/>
      <c r="N104" s="38"/>
      <c r="O104" s="38"/>
      <c r="P104" s="38"/>
      <c r="Q104" s="39"/>
    </row>
    <row r="105" spans="1:17" s="7" customFormat="1" ht="86.25" customHeight="1">
      <c r="A105" s="2">
        <v>93</v>
      </c>
      <c r="B105" s="61" t="s">
        <v>78</v>
      </c>
      <c r="C105" s="4" t="s">
        <v>81</v>
      </c>
      <c r="D105" s="4" t="s">
        <v>209</v>
      </c>
      <c r="E105" s="4" t="s">
        <v>82</v>
      </c>
      <c r="F105" s="10" t="s">
        <v>80</v>
      </c>
      <c r="G105" s="2">
        <v>1</v>
      </c>
      <c r="H105" s="36"/>
      <c r="I105" s="36"/>
      <c r="J105" s="37"/>
      <c r="K105" s="38">
        <f t="shared" si="2"/>
        <v>0</v>
      </c>
      <c r="L105" s="38">
        <f t="shared" si="3"/>
        <v>0</v>
      </c>
      <c r="M105" s="38"/>
      <c r="N105" s="38"/>
      <c r="O105" s="38"/>
      <c r="P105" s="38"/>
      <c r="Q105" s="39"/>
    </row>
    <row r="106" spans="1:17" s="7" customFormat="1" ht="61.5" customHeight="1" thickBot="1">
      <c r="A106" s="2">
        <v>94</v>
      </c>
      <c r="B106" s="61" t="s">
        <v>78</v>
      </c>
      <c r="C106" s="4" t="s">
        <v>79</v>
      </c>
      <c r="D106" s="4" t="s">
        <v>313</v>
      </c>
      <c r="E106" s="4" t="s">
        <v>314</v>
      </c>
      <c r="F106" s="10" t="s">
        <v>315</v>
      </c>
      <c r="G106" s="2">
        <v>2</v>
      </c>
      <c r="H106" s="36"/>
      <c r="I106" s="36"/>
      <c r="J106" s="37"/>
      <c r="K106" s="38">
        <f t="shared" si="2"/>
        <v>0</v>
      </c>
      <c r="L106" s="38">
        <f t="shared" si="3"/>
        <v>0</v>
      </c>
      <c r="M106" s="38"/>
      <c r="N106" s="38"/>
      <c r="O106" s="38"/>
      <c r="P106" s="38"/>
      <c r="Q106" s="39"/>
    </row>
    <row r="107" spans="3:18" s="7" customFormat="1" ht="34.5" customHeight="1" thickBot="1">
      <c r="C107" s="20"/>
      <c r="D107" s="20"/>
      <c r="F107" s="21"/>
      <c r="H107" s="8"/>
      <c r="I107" s="50" t="s">
        <v>221</v>
      </c>
      <c r="J107" s="51"/>
      <c r="K107" s="52"/>
      <c r="L107" s="41">
        <f>SUM(L13:L106)</f>
        <v>0</v>
      </c>
      <c r="M107" s="35"/>
      <c r="N107" s="35"/>
      <c r="O107" s="35"/>
      <c r="P107" s="35"/>
      <c r="Q107" s="35"/>
      <c r="R107" s="40"/>
    </row>
    <row r="108" spans="3:18" s="7" customFormat="1" ht="12">
      <c r="C108" s="20"/>
      <c r="D108" s="22"/>
      <c r="E108" s="22"/>
      <c r="F108" s="23"/>
      <c r="G108" s="21"/>
      <c r="H108" s="8"/>
      <c r="I108" s="8"/>
      <c r="M108" s="35"/>
      <c r="N108" s="35"/>
      <c r="O108" s="35"/>
      <c r="P108" s="35"/>
      <c r="Q108" s="35"/>
      <c r="R108" s="40"/>
    </row>
    <row r="109" spans="3:18" s="7" customFormat="1" ht="12">
      <c r="C109" s="20"/>
      <c r="D109" s="22"/>
      <c r="E109" s="22"/>
      <c r="F109" s="23"/>
      <c r="G109" s="21"/>
      <c r="H109" s="8"/>
      <c r="I109" s="8"/>
      <c r="M109" s="35"/>
      <c r="N109" s="35"/>
      <c r="O109" s="35"/>
      <c r="P109" s="35"/>
      <c r="Q109" s="35"/>
      <c r="R109" s="40"/>
    </row>
    <row r="110" spans="3:9" s="7" customFormat="1" ht="10.5">
      <c r="C110" s="20"/>
      <c r="D110" s="22"/>
      <c r="E110" s="22"/>
      <c r="F110" s="23"/>
      <c r="G110" s="21"/>
      <c r="H110" s="8"/>
      <c r="I110" s="8"/>
    </row>
    <row r="111" spans="3:9" s="7" customFormat="1" ht="10.5">
      <c r="C111" s="20"/>
      <c r="D111" s="22"/>
      <c r="E111" s="22"/>
      <c r="F111" s="23"/>
      <c r="G111" s="21"/>
      <c r="H111" s="8"/>
      <c r="I111" s="8"/>
    </row>
    <row r="112" spans="3:7" s="7" customFormat="1" ht="10.5">
      <c r="C112" s="20"/>
      <c r="D112" s="22"/>
      <c r="E112" s="22"/>
      <c r="F112" s="23"/>
      <c r="G112" s="21"/>
    </row>
    <row r="113" spans="3:7" s="7" customFormat="1" ht="10.5">
      <c r="C113" s="20"/>
      <c r="D113" s="22"/>
      <c r="E113" s="22"/>
      <c r="F113" s="23"/>
      <c r="G113" s="21"/>
    </row>
    <row r="114" spans="3:7" s="7" customFormat="1" ht="10.5">
      <c r="C114" s="20"/>
      <c r="D114" s="22"/>
      <c r="E114" s="22"/>
      <c r="F114" s="23"/>
      <c r="G114" s="21"/>
    </row>
    <row r="115" spans="3:7" s="7" customFormat="1" ht="10.5">
      <c r="C115" s="20"/>
      <c r="D115" s="22"/>
      <c r="E115" s="22"/>
      <c r="F115" s="23"/>
      <c r="G115" s="21"/>
    </row>
    <row r="116" spans="3:7" s="7" customFormat="1" ht="10.5">
      <c r="C116" s="20"/>
      <c r="D116" s="22" t="s">
        <v>233</v>
      </c>
      <c r="E116" s="22"/>
      <c r="F116" s="23"/>
      <c r="G116" s="21"/>
    </row>
    <row r="117" spans="3:7" s="7" customFormat="1" ht="10.5">
      <c r="C117" s="20"/>
      <c r="D117" s="22"/>
      <c r="E117" s="22"/>
      <c r="F117" s="23"/>
      <c r="G117" s="21"/>
    </row>
    <row r="118" spans="3:7" s="7" customFormat="1" ht="10.5">
      <c r="C118" s="20"/>
      <c r="D118" s="22"/>
      <c r="E118" s="22"/>
      <c r="F118" s="23"/>
      <c r="G118" s="21"/>
    </row>
    <row r="119" spans="3:7" s="7" customFormat="1" ht="10.5">
      <c r="C119" s="20"/>
      <c r="D119" s="22"/>
      <c r="E119" s="22"/>
      <c r="F119" s="23"/>
      <c r="G119" s="21"/>
    </row>
    <row r="120" spans="3:7" s="7" customFormat="1" ht="10.5">
      <c r="C120" s="20"/>
      <c r="D120" s="22"/>
      <c r="E120" s="22"/>
      <c r="F120" s="23"/>
      <c r="G120" s="21"/>
    </row>
    <row r="121" spans="3:7" s="7" customFormat="1" ht="10.5">
      <c r="C121" s="20"/>
      <c r="D121" s="22"/>
      <c r="E121" s="22"/>
      <c r="F121" s="23"/>
      <c r="G121" s="21"/>
    </row>
    <row r="122" spans="3:7" s="7" customFormat="1" ht="10.5">
      <c r="C122" s="20"/>
      <c r="D122" s="22"/>
      <c r="E122" s="22"/>
      <c r="F122" s="23"/>
      <c r="G122" s="21"/>
    </row>
    <row r="123" spans="3:7" s="7" customFormat="1" ht="10.5">
      <c r="C123" s="20"/>
      <c r="D123" s="22"/>
      <c r="E123" s="22"/>
      <c r="F123" s="23"/>
      <c r="G123" s="21"/>
    </row>
    <row r="124" spans="3:7" s="7" customFormat="1" ht="10.5">
      <c r="C124" s="20"/>
      <c r="D124" s="22"/>
      <c r="E124" s="22"/>
      <c r="F124" s="23"/>
      <c r="G124" s="21"/>
    </row>
    <row r="125" spans="3:7" s="7" customFormat="1" ht="10.5">
      <c r="C125" s="20"/>
      <c r="D125" s="22"/>
      <c r="E125" s="22"/>
      <c r="F125" s="23"/>
      <c r="G125" s="21"/>
    </row>
    <row r="126" spans="3:7" s="7" customFormat="1" ht="10.5">
      <c r="C126" s="20"/>
      <c r="D126" s="22"/>
      <c r="E126" s="22"/>
      <c r="F126" s="23"/>
      <c r="G126" s="21"/>
    </row>
    <row r="127" spans="3:7" s="7" customFormat="1" ht="10.5">
      <c r="C127" s="20"/>
      <c r="D127" s="22"/>
      <c r="E127" s="22"/>
      <c r="F127" s="23"/>
      <c r="G127" s="21"/>
    </row>
    <row r="128" spans="3:7" s="7" customFormat="1" ht="10.5">
      <c r="C128" s="20"/>
      <c r="D128" s="22"/>
      <c r="E128" s="22"/>
      <c r="F128" s="23"/>
      <c r="G128" s="21"/>
    </row>
    <row r="129" spans="3:7" s="7" customFormat="1" ht="10.5">
      <c r="C129" s="20"/>
      <c r="D129" s="22"/>
      <c r="E129" s="22"/>
      <c r="F129" s="23"/>
      <c r="G129" s="21"/>
    </row>
    <row r="130" spans="3:7" s="7" customFormat="1" ht="10.5">
      <c r="C130" s="20"/>
      <c r="D130" s="22"/>
      <c r="E130" s="22"/>
      <c r="F130" s="23"/>
      <c r="G130" s="21"/>
    </row>
    <row r="131" spans="3:7" s="7" customFormat="1" ht="10.5">
      <c r="C131" s="20"/>
      <c r="D131" s="22"/>
      <c r="E131" s="22"/>
      <c r="F131" s="23"/>
      <c r="G131" s="21"/>
    </row>
    <row r="132" spans="3:7" s="7" customFormat="1" ht="10.5">
      <c r="C132" s="20"/>
      <c r="D132" s="22"/>
      <c r="E132" s="22"/>
      <c r="F132" s="23"/>
      <c r="G132" s="21"/>
    </row>
    <row r="133" spans="3:7" s="7" customFormat="1" ht="10.5">
      <c r="C133" s="20"/>
      <c r="D133" s="22"/>
      <c r="E133" s="22"/>
      <c r="F133" s="23"/>
      <c r="G133" s="21"/>
    </row>
    <row r="134" spans="3:7" s="7" customFormat="1" ht="10.5">
      <c r="C134" s="20"/>
      <c r="D134" s="22"/>
      <c r="E134" s="22"/>
      <c r="F134" s="23"/>
      <c r="G134" s="21"/>
    </row>
    <row r="135" spans="3:7" s="7" customFormat="1" ht="10.5">
      <c r="C135" s="20"/>
      <c r="D135" s="22"/>
      <c r="E135" s="22"/>
      <c r="F135" s="23"/>
      <c r="G135" s="21"/>
    </row>
    <row r="136" spans="3:7" s="7" customFormat="1" ht="10.5">
      <c r="C136" s="20"/>
      <c r="D136" s="22"/>
      <c r="E136" s="22"/>
      <c r="F136" s="23"/>
      <c r="G136" s="21"/>
    </row>
    <row r="137" spans="3:7" s="7" customFormat="1" ht="10.5">
      <c r="C137" s="20"/>
      <c r="D137" s="22"/>
      <c r="E137" s="22"/>
      <c r="F137" s="23"/>
      <c r="G137" s="21"/>
    </row>
    <row r="138" spans="3:7" s="7" customFormat="1" ht="10.5">
      <c r="C138" s="20"/>
      <c r="D138" s="22"/>
      <c r="E138" s="22"/>
      <c r="F138" s="23"/>
      <c r="G138" s="21"/>
    </row>
    <row r="139" spans="3:7" s="7" customFormat="1" ht="10.5">
      <c r="C139" s="20"/>
      <c r="D139" s="22"/>
      <c r="E139" s="22"/>
      <c r="F139" s="23"/>
      <c r="G139" s="21"/>
    </row>
    <row r="140" spans="3:7" s="7" customFormat="1" ht="10.5">
      <c r="C140" s="20"/>
      <c r="D140" s="22"/>
      <c r="E140" s="22"/>
      <c r="F140" s="23"/>
      <c r="G140" s="21"/>
    </row>
    <row r="141" spans="3:7" s="7" customFormat="1" ht="10.5">
      <c r="C141" s="20"/>
      <c r="D141" s="22"/>
      <c r="E141" s="22"/>
      <c r="F141" s="23"/>
      <c r="G141" s="21"/>
    </row>
    <row r="142" spans="3:7" s="7" customFormat="1" ht="10.5">
      <c r="C142" s="20"/>
      <c r="D142" s="22"/>
      <c r="E142" s="22"/>
      <c r="F142" s="23"/>
      <c r="G142" s="21"/>
    </row>
    <row r="143" spans="3:7" s="7" customFormat="1" ht="10.5">
      <c r="C143" s="20"/>
      <c r="D143" s="22"/>
      <c r="E143" s="22"/>
      <c r="F143" s="23"/>
      <c r="G143" s="21"/>
    </row>
    <row r="144" spans="3:7" s="7" customFormat="1" ht="10.5">
      <c r="C144" s="20"/>
      <c r="D144" s="22"/>
      <c r="E144" s="22"/>
      <c r="F144" s="23"/>
      <c r="G144" s="21"/>
    </row>
    <row r="145" spans="3:7" s="7" customFormat="1" ht="10.5">
      <c r="C145" s="20"/>
      <c r="D145" s="22"/>
      <c r="E145" s="22"/>
      <c r="F145" s="23"/>
      <c r="G145" s="21"/>
    </row>
    <row r="146" spans="3:7" s="7" customFormat="1" ht="10.5">
      <c r="C146" s="20"/>
      <c r="D146" s="22"/>
      <c r="E146" s="22"/>
      <c r="F146" s="23"/>
      <c r="G146" s="21"/>
    </row>
    <row r="147" spans="3:7" s="7" customFormat="1" ht="10.5">
      <c r="C147" s="20"/>
      <c r="D147" s="22"/>
      <c r="E147" s="22"/>
      <c r="F147" s="23"/>
      <c r="G147" s="21"/>
    </row>
    <row r="148" spans="3:7" s="7" customFormat="1" ht="10.5">
      <c r="C148" s="20"/>
      <c r="D148" s="22"/>
      <c r="E148" s="22"/>
      <c r="F148" s="23"/>
      <c r="G148" s="21"/>
    </row>
    <row r="149" spans="3:7" s="7" customFormat="1" ht="10.5">
      <c r="C149" s="20"/>
      <c r="D149" s="22"/>
      <c r="E149" s="22"/>
      <c r="F149" s="23"/>
      <c r="G149" s="21"/>
    </row>
    <row r="150" spans="3:7" s="7" customFormat="1" ht="10.5">
      <c r="C150" s="20"/>
      <c r="D150" s="22"/>
      <c r="E150" s="22"/>
      <c r="F150" s="23"/>
      <c r="G150" s="21"/>
    </row>
    <row r="151" spans="3:7" s="7" customFormat="1" ht="10.5">
      <c r="C151" s="20"/>
      <c r="D151" s="22"/>
      <c r="E151" s="22"/>
      <c r="F151" s="23"/>
      <c r="G151" s="21"/>
    </row>
    <row r="152" spans="3:7" s="7" customFormat="1" ht="10.5">
      <c r="C152" s="20"/>
      <c r="D152" s="22"/>
      <c r="E152" s="22"/>
      <c r="F152" s="23"/>
      <c r="G152" s="21"/>
    </row>
    <row r="153" spans="3:7" s="7" customFormat="1" ht="10.5">
      <c r="C153" s="20"/>
      <c r="D153" s="22"/>
      <c r="E153" s="22"/>
      <c r="F153" s="23"/>
      <c r="G153" s="21"/>
    </row>
    <row r="154" spans="3:7" s="7" customFormat="1" ht="10.5">
      <c r="C154" s="20"/>
      <c r="D154" s="22"/>
      <c r="E154" s="22"/>
      <c r="F154" s="23"/>
      <c r="G154" s="21"/>
    </row>
    <row r="155" spans="3:7" s="7" customFormat="1" ht="10.5">
      <c r="C155" s="20"/>
      <c r="D155" s="22"/>
      <c r="E155" s="22"/>
      <c r="F155" s="23"/>
      <c r="G155" s="21"/>
    </row>
    <row r="156" spans="3:7" s="7" customFormat="1" ht="10.5">
      <c r="C156" s="20"/>
      <c r="D156" s="22"/>
      <c r="E156" s="22"/>
      <c r="F156" s="23"/>
      <c r="G156" s="21"/>
    </row>
    <row r="157" spans="3:7" s="7" customFormat="1" ht="10.5">
      <c r="C157" s="20"/>
      <c r="D157" s="22"/>
      <c r="E157" s="22"/>
      <c r="F157" s="23"/>
      <c r="G157" s="21"/>
    </row>
    <row r="158" spans="3:7" s="7" customFormat="1" ht="10.5">
      <c r="C158" s="20"/>
      <c r="D158" s="22"/>
      <c r="E158" s="22"/>
      <c r="F158" s="23"/>
      <c r="G158" s="21"/>
    </row>
    <row r="159" spans="3:7" s="7" customFormat="1" ht="10.5">
      <c r="C159" s="20"/>
      <c r="D159" s="22"/>
      <c r="E159" s="22"/>
      <c r="F159" s="23"/>
      <c r="G159" s="21"/>
    </row>
    <row r="160" spans="3:7" s="7" customFormat="1" ht="10.5">
      <c r="C160" s="20"/>
      <c r="D160" s="22"/>
      <c r="E160" s="22"/>
      <c r="F160" s="23"/>
      <c r="G160" s="21"/>
    </row>
    <row r="161" spans="3:7" s="7" customFormat="1" ht="10.5">
      <c r="C161" s="20"/>
      <c r="D161" s="22"/>
      <c r="E161" s="22"/>
      <c r="F161" s="23"/>
      <c r="G161" s="21"/>
    </row>
    <row r="162" spans="3:7" s="7" customFormat="1" ht="10.5">
      <c r="C162" s="20"/>
      <c r="D162" s="22"/>
      <c r="E162" s="22"/>
      <c r="F162" s="23"/>
      <c r="G162" s="21"/>
    </row>
    <row r="163" spans="3:7" s="7" customFormat="1" ht="10.5">
      <c r="C163" s="20"/>
      <c r="D163" s="22"/>
      <c r="E163" s="22"/>
      <c r="F163" s="23"/>
      <c r="G163" s="21"/>
    </row>
    <row r="164" spans="3:7" s="7" customFormat="1" ht="10.5">
      <c r="C164" s="20"/>
      <c r="D164" s="22"/>
      <c r="E164" s="22"/>
      <c r="F164" s="23"/>
      <c r="G164" s="21"/>
    </row>
    <row r="165" spans="3:7" s="7" customFormat="1" ht="10.5">
      <c r="C165" s="20"/>
      <c r="D165" s="22"/>
      <c r="E165" s="22"/>
      <c r="F165" s="23"/>
      <c r="G165" s="21"/>
    </row>
    <row r="166" spans="3:7" s="7" customFormat="1" ht="10.5">
      <c r="C166" s="20"/>
      <c r="D166" s="22"/>
      <c r="E166" s="22"/>
      <c r="F166" s="23"/>
      <c r="G166" s="21"/>
    </row>
    <row r="167" spans="3:7" s="7" customFormat="1" ht="10.5">
      <c r="C167" s="20"/>
      <c r="D167" s="22"/>
      <c r="E167" s="22"/>
      <c r="F167" s="23"/>
      <c r="G167" s="21"/>
    </row>
    <row r="168" spans="3:7" s="7" customFormat="1" ht="10.5">
      <c r="C168" s="20"/>
      <c r="D168" s="22"/>
      <c r="E168" s="22"/>
      <c r="F168" s="23"/>
      <c r="G168" s="21"/>
    </row>
    <row r="169" spans="3:7" s="7" customFormat="1" ht="10.5">
      <c r="C169" s="20"/>
      <c r="D169" s="22"/>
      <c r="E169" s="22"/>
      <c r="F169" s="23"/>
      <c r="G169" s="21"/>
    </row>
    <row r="170" spans="3:7" s="7" customFormat="1" ht="10.5">
      <c r="C170" s="20"/>
      <c r="D170" s="22"/>
      <c r="E170" s="22"/>
      <c r="F170" s="23"/>
      <c r="G170" s="21"/>
    </row>
    <row r="171" spans="3:7" s="7" customFormat="1" ht="10.5">
      <c r="C171" s="20"/>
      <c r="D171" s="22"/>
      <c r="E171" s="22"/>
      <c r="F171" s="23"/>
      <c r="G171" s="21"/>
    </row>
    <row r="172" spans="3:7" s="7" customFormat="1" ht="10.5">
      <c r="C172" s="20"/>
      <c r="D172" s="22"/>
      <c r="E172" s="22"/>
      <c r="F172" s="23"/>
      <c r="G172" s="21"/>
    </row>
    <row r="173" spans="3:7" s="7" customFormat="1" ht="10.5">
      <c r="C173" s="20"/>
      <c r="D173" s="22"/>
      <c r="E173" s="22"/>
      <c r="F173" s="23"/>
      <c r="G173" s="21"/>
    </row>
    <row r="174" spans="3:7" s="7" customFormat="1" ht="10.5">
      <c r="C174" s="20"/>
      <c r="D174" s="22"/>
      <c r="E174" s="22"/>
      <c r="F174" s="23"/>
      <c r="G174" s="21"/>
    </row>
    <row r="175" spans="3:7" s="7" customFormat="1" ht="10.5">
      <c r="C175" s="20"/>
      <c r="D175" s="22"/>
      <c r="E175" s="22"/>
      <c r="F175" s="23"/>
      <c r="G175" s="21"/>
    </row>
    <row r="176" spans="3:7" s="7" customFormat="1" ht="10.5">
      <c r="C176" s="20"/>
      <c r="D176" s="22"/>
      <c r="E176" s="22"/>
      <c r="F176" s="23"/>
      <c r="G176" s="21"/>
    </row>
    <row r="177" spans="3:7" s="7" customFormat="1" ht="10.5">
      <c r="C177" s="20"/>
      <c r="D177" s="22"/>
      <c r="E177" s="22"/>
      <c r="F177" s="23"/>
      <c r="G177" s="21"/>
    </row>
    <row r="178" spans="3:7" s="7" customFormat="1" ht="10.5">
      <c r="C178" s="20"/>
      <c r="D178" s="22"/>
      <c r="E178" s="22"/>
      <c r="F178" s="23"/>
      <c r="G178" s="21"/>
    </row>
    <row r="179" spans="3:7" s="7" customFormat="1" ht="10.5">
      <c r="C179" s="20"/>
      <c r="D179" s="22"/>
      <c r="E179" s="22"/>
      <c r="F179" s="23"/>
      <c r="G179" s="21"/>
    </row>
    <row r="180" spans="3:7" s="7" customFormat="1" ht="10.5">
      <c r="C180" s="20"/>
      <c r="D180" s="22"/>
      <c r="E180" s="22"/>
      <c r="F180" s="23"/>
      <c r="G180" s="21"/>
    </row>
    <row r="181" spans="3:7" s="7" customFormat="1" ht="10.5">
      <c r="C181" s="20"/>
      <c r="D181" s="22"/>
      <c r="E181" s="22"/>
      <c r="F181" s="23"/>
      <c r="G181" s="21"/>
    </row>
    <row r="182" spans="3:7" s="7" customFormat="1" ht="10.5">
      <c r="C182" s="20"/>
      <c r="D182" s="22"/>
      <c r="E182" s="22"/>
      <c r="F182" s="23"/>
      <c r="G182" s="21"/>
    </row>
    <row r="183" spans="3:7" s="7" customFormat="1" ht="10.5">
      <c r="C183" s="20"/>
      <c r="D183" s="22"/>
      <c r="E183" s="22"/>
      <c r="F183" s="23"/>
      <c r="G183" s="21"/>
    </row>
    <row r="184" spans="3:7" s="7" customFormat="1" ht="10.5">
      <c r="C184" s="20"/>
      <c r="D184" s="22"/>
      <c r="E184" s="22"/>
      <c r="F184" s="23"/>
      <c r="G184" s="21"/>
    </row>
    <row r="185" spans="3:7" s="7" customFormat="1" ht="10.5">
      <c r="C185" s="20"/>
      <c r="D185" s="22"/>
      <c r="E185" s="22"/>
      <c r="F185" s="23"/>
      <c r="G185" s="21"/>
    </row>
    <row r="186" spans="3:7" s="7" customFormat="1" ht="10.5">
      <c r="C186" s="20"/>
      <c r="D186" s="22"/>
      <c r="E186" s="22"/>
      <c r="F186" s="23"/>
      <c r="G186" s="21"/>
    </row>
    <row r="187" spans="3:7" s="7" customFormat="1" ht="10.5">
      <c r="C187" s="20"/>
      <c r="D187" s="22"/>
      <c r="E187" s="22"/>
      <c r="F187" s="23"/>
      <c r="G187" s="21"/>
    </row>
    <row r="188" spans="3:7" s="7" customFormat="1" ht="10.5">
      <c r="C188" s="20"/>
      <c r="D188" s="22"/>
      <c r="E188" s="22"/>
      <c r="F188" s="23"/>
      <c r="G188" s="21"/>
    </row>
    <row r="189" spans="3:7" s="7" customFormat="1" ht="10.5">
      <c r="C189" s="20"/>
      <c r="D189" s="22"/>
      <c r="E189" s="22"/>
      <c r="F189" s="23"/>
      <c r="G189" s="21"/>
    </row>
    <row r="190" spans="3:7" s="7" customFormat="1" ht="10.5">
      <c r="C190" s="20"/>
      <c r="D190" s="22"/>
      <c r="E190" s="22"/>
      <c r="F190" s="23"/>
      <c r="G190" s="21"/>
    </row>
    <row r="191" spans="3:7" s="7" customFormat="1" ht="10.5">
      <c r="C191" s="20"/>
      <c r="D191" s="22"/>
      <c r="E191" s="22"/>
      <c r="F191" s="23"/>
      <c r="G191" s="21"/>
    </row>
    <row r="192" spans="3:7" s="7" customFormat="1" ht="10.5">
      <c r="C192" s="20"/>
      <c r="D192" s="22"/>
      <c r="E192" s="22"/>
      <c r="F192" s="23"/>
      <c r="G192" s="21"/>
    </row>
    <row r="193" spans="3:7" s="7" customFormat="1" ht="10.5">
      <c r="C193" s="20"/>
      <c r="D193" s="22"/>
      <c r="E193" s="22"/>
      <c r="F193" s="23"/>
      <c r="G193" s="21"/>
    </row>
    <row r="194" spans="3:7" s="7" customFormat="1" ht="10.5">
      <c r="C194" s="20"/>
      <c r="D194" s="22"/>
      <c r="E194" s="22"/>
      <c r="F194" s="23"/>
      <c r="G194" s="21"/>
    </row>
    <row r="195" spans="3:7" s="7" customFormat="1" ht="10.5">
      <c r="C195" s="20"/>
      <c r="D195" s="22"/>
      <c r="E195" s="22"/>
      <c r="F195" s="23"/>
      <c r="G195" s="21"/>
    </row>
    <row r="196" spans="3:7" s="7" customFormat="1" ht="10.5">
      <c r="C196" s="20"/>
      <c r="D196" s="22"/>
      <c r="E196" s="22"/>
      <c r="F196" s="23"/>
      <c r="G196" s="21"/>
    </row>
    <row r="197" spans="3:7" s="7" customFormat="1" ht="10.5">
      <c r="C197" s="20"/>
      <c r="D197" s="22"/>
      <c r="E197" s="22"/>
      <c r="F197" s="23"/>
      <c r="G197" s="21"/>
    </row>
    <row r="198" spans="3:7" s="7" customFormat="1" ht="10.5">
      <c r="C198" s="20"/>
      <c r="D198" s="22"/>
      <c r="E198" s="22"/>
      <c r="F198" s="23"/>
      <c r="G198" s="21"/>
    </row>
    <row r="199" spans="3:7" s="7" customFormat="1" ht="10.5">
      <c r="C199" s="20"/>
      <c r="D199" s="22"/>
      <c r="E199" s="22"/>
      <c r="F199" s="23"/>
      <c r="G199" s="21"/>
    </row>
    <row r="200" spans="3:7" s="7" customFormat="1" ht="10.5">
      <c r="C200" s="20"/>
      <c r="D200" s="22"/>
      <c r="E200" s="22"/>
      <c r="F200" s="23"/>
      <c r="G200" s="21"/>
    </row>
    <row r="201" spans="3:7" s="7" customFormat="1" ht="10.5">
      <c r="C201" s="20"/>
      <c r="D201" s="22"/>
      <c r="E201" s="22"/>
      <c r="F201" s="23"/>
      <c r="G201" s="21"/>
    </row>
    <row r="202" spans="3:7" s="7" customFormat="1" ht="10.5">
      <c r="C202" s="20"/>
      <c r="D202" s="22"/>
      <c r="E202" s="22"/>
      <c r="F202" s="23"/>
      <c r="G202" s="21"/>
    </row>
    <row r="203" spans="3:7" s="7" customFormat="1" ht="10.5">
      <c r="C203" s="20"/>
      <c r="D203" s="22"/>
      <c r="E203" s="22"/>
      <c r="F203" s="23"/>
      <c r="G203" s="21"/>
    </row>
    <row r="204" spans="3:7" s="7" customFormat="1" ht="10.5">
      <c r="C204" s="20"/>
      <c r="D204" s="22"/>
      <c r="E204" s="22"/>
      <c r="F204" s="23"/>
      <c r="G204" s="21"/>
    </row>
    <row r="205" spans="3:7" s="7" customFormat="1" ht="10.5">
      <c r="C205" s="20"/>
      <c r="D205" s="22"/>
      <c r="E205" s="22"/>
      <c r="F205" s="23"/>
      <c r="G205" s="21"/>
    </row>
    <row r="206" spans="3:7" s="7" customFormat="1" ht="10.5">
      <c r="C206" s="20"/>
      <c r="D206" s="22"/>
      <c r="E206" s="22"/>
      <c r="F206" s="23"/>
      <c r="G206" s="21"/>
    </row>
    <row r="207" spans="3:7" s="7" customFormat="1" ht="10.5">
      <c r="C207" s="20"/>
      <c r="D207" s="22"/>
      <c r="E207" s="22"/>
      <c r="F207" s="23"/>
      <c r="G207" s="21"/>
    </row>
    <row r="208" spans="3:7" s="7" customFormat="1" ht="10.5">
      <c r="C208" s="20"/>
      <c r="D208" s="22"/>
      <c r="E208" s="22"/>
      <c r="F208" s="23"/>
      <c r="G208" s="21"/>
    </row>
    <row r="209" spans="3:7" s="7" customFormat="1" ht="10.5">
      <c r="C209" s="20"/>
      <c r="D209" s="22"/>
      <c r="E209" s="22"/>
      <c r="F209" s="23"/>
      <c r="G209" s="21"/>
    </row>
    <row r="210" spans="3:7" s="7" customFormat="1" ht="10.5">
      <c r="C210" s="20"/>
      <c r="D210" s="22"/>
      <c r="E210" s="22"/>
      <c r="F210" s="23"/>
      <c r="G210" s="21"/>
    </row>
    <row r="211" spans="3:7" s="7" customFormat="1" ht="10.5">
      <c r="C211" s="20"/>
      <c r="D211" s="22"/>
      <c r="E211" s="22"/>
      <c r="F211" s="23"/>
      <c r="G211" s="21"/>
    </row>
    <row r="212" spans="3:7" s="7" customFormat="1" ht="10.5">
      <c r="C212" s="20"/>
      <c r="D212" s="22"/>
      <c r="E212" s="22"/>
      <c r="F212" s="23"/>
      <c r="G212" s="21"/>
    </row>
    <row r="213" spans="3:7" s="7" customFormat="1" ht="10.5">
      <c r="C213" s="20"/>
      <c r="D213" s="22"/>
      <c r="E213" s="22"/>
      <c r="F213" s="23"/>
      <c r="G213" s="21"/>
    </row>
    <row r="214" spans="3:7" s="7" customFormat="1" ht="10.5">
      <c r="C214" s="20"/>
      <c r="D214" s="22"/>
      <c r="E214" s="22"/>
      <c r="F214" s="23"/>
      <c r="G214" s="21"/>
    </row>
    <row r="215" spans="3:7" s="7" customFormat="1" ht="10.5">
      <c r="C215" s="20"/>
      <c r="D215" s="22"/>
      <c r="E215" s="22"/>
      <c r="F215" s="23"/>
      <c r="G215" s="21"/>
    </row>
    <row r="216" spans="3:7" s="7" customFormat="1" ht="10.5">
      <c r="C216" s="20"/>
      <c r="D216" s="22"/>
      <c r="E216" s="22"/>
      <c r="F216" s="23"/>
      <c r="G216" s="21"/>
    </row>
    <row r="217" spans="3:7" s="7" customFormat="1" ht="10.5">
      <c r="C217" s="20"/>
      <c r="D217" s="22"/>
      <c r="E217" s="22"/>
      <c r="F217" s="23"/>
      <c r="G217" s="21"/>
    </row>
    <row r="218" spans="3:7" s="7" customFormat="1" ht="10.5">
      <c r="C218" s="20"/>
      <c r="D218" s="22"/>
      <c r="E218" s="22"/>
      <c r="F218" s="23"/>
      <c r="G218" s="21"/>
    </row>
    <row r="219" spans="3:7" s="7" customFormat="1" ht="10.5">
      <c r="C219" s="20"/>
      <c r="D219" s="22"/>
      <c r="E219" s="22"/>
      <c r="F219" s="23"/>
      <c r="G219" s="21"/>
    </row>
    <row r="220" spans="3:7" s="7" customFormat="1" ht="10.5">
      <c r="C220" s="20"/>
      <c r="D220" s="22"/>
      <c r="E220" s="22"/>
      <c r="F220" s="23"/>
      <c r="G220" s="21"/>
    </row>
    <row r="221" spans="3:7" s="7" customFormat="1" ht="10.5">
      <c r="C221" s="20"/>
      <c r="D221" s="22"/>
      <c r="E221" s="22"/>
      <c r="F221" s="23"/>
      <c r="G221" s="21"/>
    </row>
    <row r="222" spans="3:7" s="7" customFormat="1" ht="10.5">
      <c r="C222" s="20"/>
      <c r="D222" s="22"/>
      <c r="E222" s="22"/>
      <c r="F222" s="23"/>
      <c r="G222" s="21"/>
    </row>
    <row r="223" spans="3:7" s="7" customFormat="1" ht="10.5">
      <c r="C223" s="20"/>
      <c r="D223" s="22"/>
      <c r="E223" s="22"/>
      <c r="F223" s="23"/>
      <c r="G223" s="21"/>
    </row>
    <row r="224" spans="3:7" s="7" customFormat="1" ht="10.5">
      <c r="C224" s="20"/>
      <c r="D224" s="22"/>
      <c r="E224" s="22"/>
      <c r="F224" s="23"/>
      <c r="G224" s="21"/>
    </row>
    <row r="225" spans="3:7" s="7" customFormat="1" ht="10.5">
      <c r="C225" s="20"/>
      <c r="D225" s="22"/>
      <c r="E225" s="22"/>
      <c r="F225" s="23"/>
      <c r="G225" s="21"/>
    </row>
    <row r="226" spans="3:7" s="7" customFormat="1" ht="10.5">
      <c r="C226" s="20"/>
      <c r="D226" s="22"/>
      <c r="E226" s="22"/>
      <c r="F226" s="23"/>
      <c r="G226" s="21"/>
    </row>
    <row r="227" spans="3:7" s="7" customFormat="1" ht="10.5">
      <c r="C227" s="20"/>
      <c r="D227" s="22"/>
      <c r="E227" s="22"/>
      <c r="F227" s="23"/>
      <c r="G227" s="21"/>
    </row>
    <row r="228" spans="3:7" s="7" customFormat="1" ht="10.5">
      <c r="C228" s="20"/>
      <c r="D228" s="22"/>
      <c r="E228" s="22"/>
      <c r="F228" s="23"/>
      <c r="G228" s="21"/>
    </row>
    <row r="229" spans="3:7" s="7" customFormat="1" ht="10.5">
      <c r="C229" s="20"/>
      <c r="D229" s="22"/>
      <c r="E229" s="22"/>
      <c r="F229" s="23"/>
      <c r="G229" s="21"/>
    </row>
    <row r="230" spans="3:7" s="7" customFormat="1" ht="10.5">
      <c r="C230" s="20"/>
      <c r="D230" s="22"/>
      <c r="E230" s="22"/>
      <c r="F230" s="23"/>
      <c r="G230" s="21"/>
    </row>
    <row r="231" spans="3:7" s="7" customFormat="1" ht="10.5">
      <c r="C231" s="20"/>
      <c r="D231" s="22"/>
      <c r="E231" s="22"/>
      <c r="F231" s="23"/>
      <c r="G231" s="21"/>
    </row>
    <row r="232" spans="3:7" s="7" customFormat="1" ht="10.5">
      <c r="C232" s="20"/>
      <c r="D232" s="22"/>
      <c r="E232" s="22"/>
      <c r="F232" s="23"/>
      <c r="G232" s="21"/>
    </row>
    <row r="233" spans="3:7" s="7" customFormat="1" ht="10.5">
      <c r="C233" s="20"/>
      <c r="D233" s="22"/>
      <c r="E233" s="22"/>
      <c r="F233" s="23"/>
      <c r="G233" s="21"/>
    </row>
    <row r="234" spans="3:7" s="7" customFormat="1" ht="10.5">
      <c r="C234" s="20"/>
      <c r="D234" s="22"/>
      <c r="E234" s="22"/>
      <c r="F234" s="23"/>
      <c r="G234" s="21"/>
    </row>
    <row r="235" spans="3:7" s="7" customFormat="1" ht="10.5">
      <c r="C235" s="20"/>
      <c r="D235" s="22"/>
      <c r="E235" s="22"/>
      <c r="F235" s="23"/>
      <c r="G235" s="21"/>
    </row>
    <row r="236" spans="3:7" s="7" customFormat="1" ht="10.5">
      <c r="C236" s="20"/>
      <c r="D236" s="22"/>
      <c r="E236" s="22"/>
      <c r="F236" s="23"/>
      <c r="G236" s="21"/>
    </row>
    <row r="237" spans="3:7" s="7" customFormat="1" ht="10.5">
      <c r="C237" s="20"/>
      <c r="D237" s="22"/>
      <c r="E237" s="22"/>
      <c r="F237" s="23"/>
      <c r="G237" s="21"/>
    </row>
    <row r="238" spans="3:7" s="7" customFormat="1" ht="10.5">
      <c r="C238" s="20"/>
      <c r="D238" s="22"/>
      <c r="E238" s="22"/>
      <c r="F238" s="23"/>
      <c r="G238" s="21"/>
    </row>
    <row r="239" spans="3:7" s="7" customFormat="1" ht="10.5">
      <c r="C239" s="20"/>
      <c r="D239" s="22"/>
      <c r="E239" s="22"/>
      <c r="F239" s="23"/>
      <c r="G239" s="21"/>
    </row>
    <row r="240" spans="3:7" s="7" customFormat="1" ht="10.5">
      <c r="C240" s="20"/>
      <c r="D240" s="22"/>
      <c r="E240" s="22"/>
      <c r="F240" s="23"/>
      <c r="G240" s="21"/>
    </row>
    <row r="241" spans="3:7" s="7" customFormat="1" ht="10.5">
      <c r="C241" s="20"/>
      <c r="D241" s="22"/>
      <c r="E241" s="22"/>
      <c r="F241" s="23"/>
      <c r="G241" s="21"/>
    </row>
    <row r="242" spans="3:7" s="7" customFormat="1" ht="10.5">
      <c r="C242" s="20"/>
      <c r="D242" s="22"/>
      <c r="E242" s="22"/>
      <c r="F242" s="23"/>
      <c r="G242" s="21"/>
    </row>
    <row r="243" spans="3:7" s="7" customFormat="1" ht="10.5">
      <c r="C243" s="20"/>
      <c r="D243" s="22"/>
      <c r="E243" s="22"/>
      <c r="F243" s="23"/>
      <c r="G243" s="21"/>
    </row>
    <row r="244" spans="3:7" s="7" customFormat="1" ht="10.5">
      <c r="C244" s="20"/>
      <c r="D244" s="22"/>
      <c r="E244" s="22"/>
      <c r="F244" s="23"/>
      <c r="G244" s="21"/>
    </row>
    <row r="245" spans="3:7" s="7" customFormat="1" ht="10.5">
      <c r="C245" s="20"/>
      <c r="D245" s="22"/>
      <c r="E245" s="22"/>
      <c r="F245" s="23"/>
      <c r="G245" s="21"/>
    </row>
    <row r="246" spans="3:7" s="7" customFormat="1" ht="10.5">
      <c r="C246" s="20"/>
      <c r="D246" s="22"/>
      <c r="E246" s="22"/>
      <c r="F246" s="23"/>
      <c r="G246" s="21"/>
    </row>
    <row r="247" spans="3:7" s="7" customFormat="1" ht="10.5">
      <c r="C247" s="20"/>
      <c r="D247" s="22"/>
      <c r="E247" s="22"/>
      <c r="F247" s="23"/>
      <c r="G247" s="21"/>
    </row>
    <row r="248" spans="3:7" s="7" customFormat="1" ht="10.5">
      <c r="C248" s="20"/>
      <c r="D248" s="22"/>
      <c r="E248" s="22"/>
      <c r="F248" s="23"/>
      <c r="G248" s="21"/>
    </row>
    <row r="249" spans="3:7" s="7" customFormat="1" ht="10.5">
      <c r="C249" s="20"/>
      <c r="D249" s="22"/>
      <c r="E249" s="22"/>
      <c r="F249" s="23"/>
      <c r="G249" s="21"/>
    </row>
    <row r="250" spans="3:7" s="7" customFormat="1" ht="10.5">
      <c r="C250" s="20"/>
      <c r="D250" s="22"/>
      <c r="E250" s="22"/>
      <c r="F250" s="23"/>
      <c r="G250" s="21"/>
    </row>
    <row r="251" spans="3:7" s="7" customFormat="1" ht="10.5">
      <c r="C251" s="20"/>
      <c r="D251" s="22"/>
      <c r="E251" s="22"/>
      <c r="F251" s="23"/>
      <c r="G251" s="21"/>
    </row>
    <row r="252" spans="3:7" s="7" customFormat="1" ht="10.5">
      <c r="C252" s="20"/>
      <c r="D252" s="22"/>
      <c r="E252" s="22"/>
      <c r="F252" s="23"/>
      <c r="G252" s="21"/>
    </row>
    <row r="253" spans="3:7" s="7" customFormat="1" ht="10.5">
      <c r="C253" s="20"/>
      <c r="D253" s="22"/>
      <c r="E253" s="22"/>
      <c r="F253" s="23"/>
      <c r="G253" s="21"/>
    </row>
    <row r="254" spans="3:7" s="7" customFormat="1" ht="10.5">
      <c r="C254" s="20"/>
      <c r="D254" s="22"/>
      <c r="E254" s="22"/>
      <c r="F254" s="23"/>
      <c r="G254" s="21"/>
    </row>
    <row r="255" spans="3:7" s="7" customFormat="1" ht="10.5">
      <c r="C255" s="20"/>
      <c r="D255" s="22"/>
      <c r="E255" s="22"/>
      <c r="F255" s="23"/>
      <c r="G255" s="21"/>
    </row>
    <row r="256" spans="3:7" s="7" customFormat="1" ht="10.5">
      <c r="C256" s="20"/>
      <c r="D256" s="22"/>
      <c r="E256" s="22"/>
      <c r="F256" s="23"/>
      <c r="G256" s="21"/>
    </row>
    <row r="257" spans="3:7" s="7" customFormat="1" ht="10.5">
      <c r="C257" s="20"/>
      <c r="D257" s="22"/>
      <c r="E257" s="22"/>
      <c r="F257" s="23"/>
      <c r="G257" s="21"/>
    </row>
    <row r="258" spans="3:7" s="7" customFormat="1" ht="10.5">
      <c r="C258" s="20"/>
      <c r="D258" s="22"/>
      <c r="E258" s="22"/>
      <c r="F258" s="23"/>
      <c r="G258" s="21"/>
    </row>
    <row r="259" spans="3:7" s="7" customFormat="1" ht="10.5">
      <c r="C259" s="20"/>
      <c r="D259" s="22"/>
      <c r="E259" s="22"/>
      <c r="F259" s="23"/>
      <c r="G259" s="21"/>
    </row>
    <row r="260" spans="3:7" s="7" customFormat="1" ht="10.5">
      <c r="C260" s="20"/>
      <c r="D260" s="22"/>
      <c r="E260" s="22"/>
      <c r="F260" s="23"/>
      <c r="G260" s="21"/>
    </row>
    <row r="261" spans="3:7" s="7" customFormat="1" ht="10.5">
      <c r="C261" s="20"/>
      <c r="D261" s="22"/>
      <c r="E261" s="22"/>
      <c r="F261" s="23"/>
      <c r="G261" s="21"/>
    </row>
    <row r="262" spans="3:7" s="7" customFormat="1" ht="10.5">
      <c r="C262" s="20"/>
      <c r="D262" s="22"/>
      <c r="E262" s="22"/>
      <c r="F262" s="23"/>
      <c r="G262" s="21"/>
    </row>
    <row r="263" spans="3:7" s="7" customFormat="1" ht="10.5">
      <c r="C263" s="20"/>
      <c r="D263" s="22"/>
      <c r="E263" s="22"/>
      <c r="F263" s="23"/>
      <c r="G263" s="21"/>
    </row>
    <row r="264" spans="3:7" s="7" customFormat="1" ht="10.5">
      <c r="C264" s="20"/>
      <c r="D264" s="22"/>
      <c r="E264" s="22"/>
      <c r="F264" s="23"/>
      <c r="G264" s="21"/>
    </row>
    <row r="265" spans="3:7" s="7" customFormat="1" ht="10.5">
      <c r="C265" s="20"/>
      <c r="D265" s="22"/>
      <c r="E265" s="22"/>
      <c r="F265" s="23"/>
      <c r="G265" s="21"/>
    </row>
    <row r="266" spans="3:7" s="7" customFormat="1" ht="10.5">
      <c r="C266" s="20"/>
      <c r="D266" s="22"/>
      <c r="E266" s="22"/>
      <c r="F266" s="23"/>
      <c r="G266" s="21"/>
    </row>
    <row r="267" spans="3:7" s="7" customFormat="1" ht="10.5">
      <c r="C267" s="20"/>
      <c r="D267" s="22"/>
      <c r="E267" s="22"/>
      <c r="F267" s="23"/>
      <c r="G267" s="21"/>
    </row>
    <row r="268" spans="3:7" s="7" customFormat="1" ht="10.5">
      <c r="C268" s="20"/>
      <c r="D268" s="22"/>
      <c r="E268" s="22"/>
      <c r="F268" s="23"/>
      <c r="G268" s="21"/>
    </row>
    <row r="269" spans="3:7" s="7" customFormat="1" ht="10.5">
      <c r="C269" s="20"/>
      <c r="D269" s="22"/>
      <c r="E269" s="22"/>
      <c r="F269" s="23"/>
      <c r="G269" s="21"/>
    </row>
    <row r="270" spans="3:7" s="7" customFormat="1" ht="10.5">
      <c r="C270" s="20"/>
      <c r="D270" s="22"/>
      <c r="E270" s="22"/>
      <c r="F270" s="23"/>
      <c r="G270" s="21"/>
    </row>
    <row r="271" spans="3:7" s="7" customFormat="1" ht="10.5">
      <c r="C271" s="20"/>
      <c r="D271" s="22"/>
      <c r="E271" s="22"/>
      <c r="F271" s="23"/>
      <c r="G271" s="21"/>
    </row>
    <row r="272" spans="3:7" s="7" customFormat="1" ht="10.5">
      <c r="C272" s="20"/>
      <c r="D272" s="22"/>
      <c r="E272" s="22"/>
      <c r="F272" s="23"/>
      <c r="G272" s="21"/>
    </row>
    <row r="273" spans="3:7" s="7" customFormat="1" ht="10.5">
      <c r="C273" s="20"/>
      <c r="D273" s="22"/>
      <c r="E273" s="22"/>
      <c r="F273" s="23"/>
      <c r="G273" s="21"/>
    </row>
    <row r="274" spans="3:7" s="7" customFormat="1" ht="10.5">
      <c r="C274" s="20"/>
      <c r="D274" s="22"/>
      <c r="E274" s="22"/>
      <c r="F274" s="23"/>
      <c r="G274" s="21"/>
    </row>
    <row r="275" spans="3:7" s="7" customFormat="1" ht="10.5">
      <c r="C275" s="20"/>
      <c r="D275" s="22"/>
      <c r="E275" s="22"/>
      <c r="F275" s="23"/>
      <c r="G275" s="21"/>
    </row>
    <row r="276" spans="3:7" s="7" customFormat="1" ht="10.5">
      <c r="C276" s="20"/>
      <c r="D276" s="22"/>
      <c r="E276" s="22"/>
      <c r="F276" s="23"/>
      <c r="G276" s="21"/>
    </row>
    <row r="277" spans="3:7" s="7" customFormat="1" ht="10.5">
      <c r="C277" s="20"/>
      <c r="D277" s="22"/>
      <c r="E277" s="22"/>
      <c r="F277" s="23"/>
      <c r="G277" s="21"/>
    </row>
    <row r="278" spans="3:7" s="7" customFormat="1" ht="10.5">
      <c r="C278" s="20"/>
      <c r="D278" s="22"/>
      <c r="E278" s="22"/>
      <c r="F278" s="23"/>
      <c r="G278" s="21"/>
    </row>
    <row r="279" spans="3:7" s="7" customFormat="1" ht="10.5">
      <c r="C279" s="20"/>
      <c r="D279" s="22"/>
      <c r="E279" s="22"/>
      <c r="F279" s="23"/>
      <c r="G279" s="21"/>
    </row>
    <row r="280" spans="3:7" s="7" customFormat="1" ht="10.5">
      <c r="C280" s="20"/>
      <c r="D280" s="22"/>
      <c r="E280" s="22"/>
      <c r="F280" s="23"/>
      <c r="G280" s="21"/>
    </row>
    <row r="281" spans="3:7" s="7" customFormat="1" ht="10.5">
      <c r="C281" s="20"/>
      <c r="D281" s="22"/>
      <c r="E281" s="22"/>
      <c r="F281" s="23"/>
      <c r="G281" s="21"/>
    </row>
    <row r="282" spans="3:7" s="7" customFormat="1" ht="10.5">
      <c r="C282" s="20"/>
      <c r="D282" s="22"/>
      <c r="E282" s="22"/>
      <c r="F282" s="23"/>
      <c r="G282" s="21"/>
    </row>
    <row r="283" spans="3:7" s="7" customFormat="1" ht="10.5">
      <c r="C283" s="20"/>
      <c r="D283" s="22"/>
      <c r="E283" s="22"/>
      <c r="F283" s="23"/>
      <c r="G283" s="21"/>
    </row>
    <row r="284" spans="3:7" s="7" customFormat="1" ht="10.5">
      <c r="C284" s="20"/>
      <c r="D284" s="22"/>
      <c r="E284" s="22"/>
      <c r="F284" s="23"/>
      <c r="G284" s="21"/>
    </row>
    <row r="285" spans="3:7" s="7" customFormat="1" ht="10.5">
      <c r="C285" s="20"/>
      <c r="D285" s="22"/>
      <c r="E285" s="22"/>
      <c r="F285" s="23"/>
      <c r="G285" s="21"/>
    </row>
    <row r="286" spans="3:7" s="7" customFormat="1" ht="10.5">
      <c r="C286" s="20"/>
      <c r="D286" s="22"/>
      <c r="E286" s="22"/>
      <c r="F286" s="23"/>
      <c r="G286" s="21"/>
    </row>
    <row r="287" spans="3:7" s="7" customFormat="1" ht="10.5">
      <c r="C287" s="20"/>
      <c r="D287" s="22"/>
      <c r="E287" s="22"/>
      <c r="F287" s="23"/>
      <c r="G287" s="21"/>
    </row>
    <row r="288" spans="3:7" s="7" customFormat="1" ht="10.5">
      <c r="C288" s="20"/>
      <c r="D288" s="22"/>
      <c r="E288" s="22"/>
      <c r="F288" s="23"/>
      <c r="G288" s="21"/>
    </row>
    <row r="289" spans="3:7" s="7" customFormat="1" ht="10.5">
      <c r="C289" s="20"/>
      <c r="D289" s="22"/>
      <c r="E289" s="22"/>
      <c r="F289" s="23"/>
      <c r="G289" s="21"/>
    </row>
    <row r="290" spans="3:7" s="7" customFormat="1" ht="10.5">
      <c r="C290" s="20"/>
      <c r="D290" s="22"/>
      <c r="E290" s="22"/>
      <c r="F290" s="23"/>
      <c r="G290" s="21"/>
    </row>
    <row r="291" spans="3:7" s="7" customFormat="1" ht="10.5">
      <c r="C291" s="20"/>
      <c r="D291" s="22"/>
      <c r="E291" s="22"/>
      <c r="F291" s="23"/>
      <c r="G291" s="21"/>
    </row>
    <row r="292" spans="3:7" s="7" customFormat="1" ht="10.5">
      <c r="C292" s="20"/>
      <c r="D292" s="22"/>
      <c r="E292" s="22"/>
      <c r="F292" s="23"/>
      <c r="G292" s="21"/>
    </row>
    <row r="293" spans="3:7" s="7" customFormat="1" ht="10.5">
      <c r="C293" s="20"/>
      <c r="D293" s="22"/>
      <c r="E293" s="22"/>
      <c r="F293" s="23"/>
      <c r="G293" s="21"/>
    </row>
    <row r="294" spans="3:7" s="7" customFormat="1" ht="10.5">
      <c r="C294" s="20"/>
      <c r="D294" s="22"/>
      <c r="E294" s="22"/>
      <c r="F294" s="23"/>
      <c r="G294" s="21"/>
    </row>
    <row r="295" spans="3:7" s="7" customFormat="1" ht="10.5">
      <c r="C295" s="20"/>
      <c r="D295" s="22"/>
      <c r="E295" s="22"/>
      <c r="F295" s="23"/>
      <c r="G295" s="21"/>
    </row>
    <row r="296" spans="3:7" s="7" customFormat="1" ht="10.5">
      <c r="C296" s="20"/>
      <c r="D296" s="22"/>
      <c r="E296" s="22"/>
      <c r="F296" s="23"/>
      <c r="G296" s="21"/>
    </row>
    <row r="297" spans="3:7" s="7" customFormat="1" ht="10.5">
      <c r="C297" s="20"/>
      <c r="D297" s="22"/>
      <c r="E297" s="22"/>
      <c r="F297" s="23"/>
      <c r="G297" s="21"/>
    </row>
    <row r="298" spans="3:7" s="7" customFormat="1" ht="10.5">
      <c r="C298" s="20"/>
      <c r="D298" s="22"/>
      <c r="E298" s="22"/>
      <c r="F298" s="23"/>
      <c r="G298" s="21"/>
    </row>
    <row r="299" spans="3:7" s="7" customFormat="1" ht="10.5">
      <c r="C299" s="20"/>
      <c r="D299" s="22"/>
      <c r="E299" s="22"/>
      <c r="F299" s="23"/>
      <c r="G299" s="21"/>
    </row>
    <row r="300" spans="3:7" s="7" customFormat="1" ht="10.5">
      <c r="C300" s="20"/>
      <c r="D300" s="22"/>
      <c r="E300" s="22"/>
      <c r="F300" s="23"/>
      <c r="G300" s="21"/>
    </row>
    <row r="301" spans="3:7" s="7" customFormat="1" ht="10.5">
      <c r="C301" s="20"/>
      <c r="D301" s="22"/>
      <c r="E301" s="22"/>
      <c r="F301" s="23"/>
      <c r="G301" s="21"/>
    </row>
    <row r="302" spans="3:7" s="7" customFormat="1" ht="10.5">
      <c r="C302" s="20"/>
      <c r="D302" s="22"/>
      <c r="E302" s="22"/>
      <c r="F302" s="23"/>
      <c r="G302" s="21"/>
    </row>
    <row r="303" spans="3:7" s="7" customFormat="1" ht="10.5">
      <c r="C303" s="20"/>
      <c r="D303" s="22"/>
      <c r="E303" s="22"/>
      <c r="F303" s="23"/>
      <c r="G303" s="21"/>
    </row>
    <row r="304" spans="3:7" s="7" customFormat="1" ht="10.5">
      <c r="C304" s="20"/>
      <c r="D304" s="22"/>
      <c r="E304" s="22"/>
      <c r="F304" s="23"/>
      <c r="G304" s="21"/>
    </row>
    <row r="305" spans="3:7" s="7" customFormat="1" ht="10.5">
      <c r="C305" s="20"/>
      <c r="D305" s="22"/>
      <c r="E305" s="22"/>
      <c r="F305" s="23"/>
      <c r="G305" s="21"/>
    </row>
    <row r="306" spans="3:7" s="7" customFormat="1" ht="10.5">
      <c r="C306" s="20"/>
      <c r="D306" s="22"/>
      <c r="E306" s="22"/>
      <c r="F306" s="23"/>
      <c r="G306" s="21"/>
    </row>
    <row r="307" spans="3:7" s="7" customFormat="1" ht="10.5">
      <c r="C307" s="20"/>
      <c r="D307" s="22"/>
      <c r="E307" s="22"/>
      <c r="F307" s="23"/>
      <c r="G307" s="21"/>
    </row>
    <row r="308" spans="3:7" s="7" customFormat="1" ht="10.5">
      <c r="C308" s="20"/>
      <c r="D308" s="22"/>
      <c r="E308" s="22"/>
      <c r="F308" s="23"/>
      <c r="G308" s="21"/>
    </row>
    <row r="309" spans="3:7" s="7" customFormat="1" ht="10.5">
      <c r="C309" s="20"/>
      <c r="D309" s="22"/>
      <c r="E309" s="22"/>
      <c r="F309" s="23"/>
      <c r="G309" s="21"/>
    </row>
    <row r="310" spans="3:7" s="7" customFormat="1" ht="10.5">
      <c r="C310" s="20"/>
      <c r="D310" s="22"/>
      <c r="E310" s="22"/>
      <c r="F310" s="23"/>
      <c r="G310" s="21"/>
    </row>
    <row r="311" spans="3:7" s="7" customFormat="1" ht="10.5">
      <c r="C311" s="20"/>
      <c r="D311" s="22"/>
      <c r="E311" s="22"/>
      <c r="F311" s="23"/>
      <c r="G311" s="21"/>
    </row>
    <row r="312" spans="3:7" s="7" customFormat="1" ht="10.5">
      <c r="C312" s="20"/>
      <c r="D312" s="22"/>
      <c r="E312" s="22"/>
      <c r="F312" s="23"/>
      <c r="G312" s="21"/>
    </row>
    <row r="313" spans="3:7" s="7" customFormat="1" ht="10.5">
      <c r="C313" s="20"/>
      <c r="D313" s="22"/>
      <c r="E313" s="22"/>
      <c r="F313" s="23"/>
      <c r="G313" s="21"/>
    </row>
    <row r="314" spans="3:7" s="7" customFormat="1" ht="10.5">
      <c r="C314" s="20"/>
      <c r="D314" s="22"/>
      <c r="E314" s="22"/>
      <c r="F314" s="23"/>
      <c r="G314" s="21"/>
    </row>
    <row r="315" spans="3:7" s="7" customFormat="1" ht="10.5">
      <c r="C315" s="20"/>
      <c r="D315" s="22"/>
      <c r="E315" s="22"/>
      <c r="F315" s="23"/>
      <c r="G315" s="21"/>
    </row>
    <row r="316" spans="3:7" s="7" customFormat="1" ht="10.5">
      <c r="C316" s="20"/>
      <c r="D316" s="22"/>
      <c r="E316" s="22"/>
      <c r="F316" s="23"/>
      <c r="G316" s="21"/>
    </row>
    <row r="317" spans="3:7" s="7" customFormat="1" ht="10.5">
      <c r="C317" s="20"/>
      <c r="D317" s="22"/>
      <c r="E317" s="22"/>
      <c r="F317" s="23"/>
      <c r="G317" s="21"/>
    </row>
    <row r="318" spans="3:7" s="7" customFormat="1" ht="10.5">
      <c r="C318" s="20"/>
      <c r="D318" s="22"/>
      <c r="E318" s="22"/>
      <c r="F318" s="23"/>
      <c r="G318" s="21"/>
    </row>
    <row r="319" spans="3:7" s="7" customFormat="1" ht="10.5">
      <c r="C319" s="20"/>
      <c r="D319" s="22"/>
      <c r="E319" s="22"/>
      <c r="F319" s="23"/>
      <c r="G319" s="21"/>
    </row>
    <row r="320" spans="3:7" s="7" customFormat="1" ht="10.5">
      <c r="C320" s="20"/>
      <c r="D320" s="22"/>
      <c r="E320" s="22"/>
      <c r="F320" s="23"/>
      <c r="G320" s="21"/>
    </row>
    <row r="321" spans="3:7" s="7" customFormat="1" ht="10.5">
      <c r="C321" s="20"/>
      <c r="D321" s="22"/>
      <c r="E321" s="22"/>
      <c r="F321" s="23"/>
      <c r="G321" s="21"/>
    </row>
    <row r="322" spans="3:7" s="7" customFormat="1" ht="10.5">
      <c r="C322" s="20"/>
      <c r="D322" s="22"/>
      <c r="E322" s="22"/>
      <c r="F322" s="23"/>
      <c r="G322" s="21"/>
    </row>
    <row r="323" spans="3:7" s="7" customFormat="1" ht="10.5">
      <c r="C323" s="20"/>
      <c r="D323" s="22"/>
      <c r="E323" s="22"/>
      <c r="F323" s="23"/>
      <c r="G323" s="21"/>
    </row>
    <row r="324" spans="3:7" s="7" customFormat="1" ht="10.5">
      <c r="C324" s="20"/>
      <c r="D324" s="22"/>
      <c r="E324" s="22"/>
      <c r="F324" s="23"/>
      <c r="G324" s="21"/>
    </row>
    <row r="325" spans="3:7" s="7" customFormat="1" ht="10.5">
      <c r="C325" s="20"/>
      <c r="D325" s="22"/>
      <c r="E325" s="22"/>
      <c r="F325" s="23"/>
      <c r="G325" s="21"/>
    </row>
    <row r="326" spans="3:7" s="7" customFormat="1" ht="10.5">
      <c r="C326" s="20"/>
      <c r="D326" s="22"/>
      <c r="E326" s="22"/>
      <c r="F326" s="23"/>
      <c r="G326" s="21"/>
    </row>
    <row r="327" spans="3:7" s="7" customFormat="1" ht="10.5">
      <c r="C327" s="20"/>
      <c r="D327" s="22"/>
      <c r="E327" s="22"/>
      <c r="F327" s="23"/>
      <c r="G327" s="21"/>
    </row>
    <row r="328" spans="3:7" s="7" customFormat="1" ht="10.5">
      <c r="C328" s="20"/>
      <c r="D328" s="22"/>
      <c r="E328" s="22"/>
      <c r="F328" s="23"/>
      <c r="G328" s="21"/>
    </row>
    <row r="329" spans="3:7" s="7" customFormat="1" ht="10.5">
      <c r="C329" s="20"/>
      <c r="D329" s="22"/>
      <c r="E329" s="22"/>
      <c r="F329" s="23"/>
      <c r="G329" s="21"/>
    </row>
    <row r="330" spans="3:7" s="7" customFormat="1" ht="10.5">
      <c r="C330" s="20"/>
      <c r="D330" s="22"/>
      <c r="E330" s="22"/>
      <c r="F330" s="23"/>
      <c r="G330" s="21"/>
    </row>
    <row r="331" spans="3:7" s="7" customFormat="1" ht="10.5">
      <c r="C331" s="20"/>
      <c r="D331" s="22"/>
      <c r="E331" s="22"/>
      <c r="F331" s="23"/>
      <c r="G331" s="21"/>
    </row>
    <row r="332" spans="3:7" s="7" customFormat="1" ht="10.5">
      <c r="C332" s="20"/>
      <c r="D332" s="22"/>
      <c r="E332" s="22"/>
      <c r="F332" s="23"/>
      <c r="G332" s="21"/>
    </row>
    <row r="333" spans="3:7" s="7" customFormat="1" ht="10.5">
      <c r="C333" s="20"/>
      <c r="D333" s="22"/>
      <c r="E333" s="22"/>
      <c r="F333" s="23"/>
      <c r="G333" s="21"/>
    </row>
    <row r="334" spans="3:7" s="7" customFormat="1" ht="10.5">
      <c r="C334" s="20"/>
      <c r="D334" s="22"/>
      <c r="E334" s="22"/>
      <c r="F334" s="23"/>
      <c r="G334" s="21"/>
    </row>
    <row r="335" spans="3:7" s="7" customFormat="1" ht="10.5">
      <c r="C335" s="20"/>
      <c r="D335" s="22"/>
      <c r="E335" s="22"/>
      <c r="F335" s="23"/>
      <c r="G335" s="21"/>
    </row>
    <row r="336" spans="3:7" s="7" customFormat="1" ht="10.5">
      <c r="C336" s="20"/>
      <c r="D336" s="22"/>
      <c r="E336" s="22"/>
      <c r="F336" s="23"/>
      <c r="G336" s="21"/>
    </row>
    <row r="337" spans="3:7" s="7" customFormat="1" ht="10.5">
      <c r="C337" s="20"/>
      <c r="D337" s="22"/>
      <c r="E337" s="22"/>
      <c r="F337" s="23"/>
      <c r="G337" s="21"/>
    </row>
    <row r="338" spans="3:7" s="7" customFormat="1" ht="10.5">
      <c r="C338" s="20"/>
      <c r="D338" s="22"/>
      <c r="E338" s="22"/>
      <c r="F338" s="23"/>
      <c r="G338" s="21"/>
    </row>
    <row r="339" spans="3:7" s="7" customFormat="1" ht="10.5">
      <c r="C339" s="20"/>
      <c r="D339" s="22"/>
      <c r="E339" s="22"/>
      <c r="F339" s="23"/>
      <c r="G339" s="21"/>
    </row>
    <row r="340" spans="3:7" s="7" customFormat="1" ht="10.5">
      <c r="C340" s="20"/>
      <c r="D340" s="22"/>
      <c r="E340" s="22"/>
      <c r="F340" s="23"/>
      <c r="G340" s="21"/>
    </row>
    <row r="341" spans="3:7" s="7" customFormat="1" ht="10.5">
      <c r="C341" s="20"/>
      <c r="D341" s="22"/>
      <c r="E341" s="22"/>
      <c r="F341" s="23"/>
      <c r="G341" s="21"/>
    </row>
    <row r="342" spans="3:7" s="7" customFormat="1" ht="10.5">
      <c r="C342" s="20"/>
      <c r="D342" s="22"/>
      <c r="E342" s="22"/>
      <c r="F342" s="23"/>
      <c r="G342" s="21"/>
    </row>
    <row r="343" spans="3:7" s="7" customFormat="1" ht="10.5">
      <c r="C343" s="20"/>
      <c r="D343" s="22"/>
      <c r="E343" s="22"/>
      <c r="F343" s="23"/>
      <c r="G343" s="21"/>
    </row>
    <row r="344" spans="3:7" s="7" customFormat="1" ht="10.5">
      <c r="C344" s="20"/>
      <c r="D344" s="22"/>
      <c r="E344" s="22"/>
      <c r="F344" s="23"/>
      <c r="G344" s="21"/>
    </row>
    <row r="345" spans="3:7" s="7" customFormat="1" ht="10.5">
      <c r="C345" s="20"/>
      <c r="D345" s="22"/>
      <c r="E345" s="22"/>
      <c r="F345" s="23"/>
      <c r="G345" s="21"/>
    </row>
    <row r="346" spans="3:7" s="7" customFormat="1" ht="10.5">
      <c r="C346" s="20"/>
      <c r="D346" s="22"/>
      <c r="E346" s="22"/>
      <c r="F346" s="23"/>
      <c r="G346" s="21"/>
    </row>
    <row r="347" spans="3:7" s="7" customFormat="1" ht="10.5">
      <c r="C347" s="20"/>
      <c r="D347" s="22"/>
      <c r="E347" s="22"/>
      <c r="F347" s="23"/>
      <c r="G347" s="21"/>
    </row>
    <row r="348" spans="3:7" s="7" customFormat="1" ht="10.5">
      <c r="C348" s="20"/>
      <c r="D348" s="22"/>
      <c r="E348" s="22"/>
      <c r="F348" s="23"/>
      <c r="G348" s="21"/>
    </row>
    <row r="349" spans="3:7" s="7" customFormat="1" ht="10.5">
      <c r="C349" s="20"/>
      <c r="D349" s="22"/>
      <c r="E349" s="22"/>
      <c r="F349" s="23"/>
      <c r="G349" s="21"/>
    </row>
    <row r="350" spans="3:7" s="7" customFormat="1" ht="10.5">
      <c r="C350" s="20"/>
      <c r="D350" s="22"/>
      <c r="E350" s="22"/>
      <c r="F350" s="23"/>
      <c r="G350" s="21"/>
    </row>
    <row r="351" spans="3:7" s="7" customFormat="1" ht="10.5">
      <c r="C351" s="20"/>
      <c r="D351" s="22"/>
      <c r="E351" s="22"/>
      <c r="F351" s="23"/>
      <c r="G351" s="21"/>
    </row>
    <row r="352" spans="3:7" s="7" customFormat="1" ht="10.5">
      <c r="C352" s="20"/>
      <c r="D352" s="22"/>
      <c r="E352" s="22"/>
      <c r="F352" s="23"/>
      <c r="G352" s="21"/>
    </row>
    <row r="353" spans="3:7" s="7" customFormat="1" ht="10.5">
      <c r="C353" s="20"/>
      <c r="D353" s="22"/>
      <c r="E353" s="22"/>
      <c r="F353" s="23"/>
      <c r="G353" s="21"/>
    </row>
    <row r="354" spans="3:7" s="7" customFormat="1" ht="10.5">
      <c r="C354" s="20"/>
      <c r="D354" s="22"/>
      <c r="E354" s="22"/>
      <c r="F354" s="23"/>
      <c r="G354" s="21"/>
    </row>
    <row r="355" spans="3:7" s="7" customFormat="1" ht="10.5">
      <c r="C355" s="20"/>
      <c r="D355" s="22"/>
      <c r="E355" s="22"/>
      <c r="F355" s="23"/>
      <c r="G355" s="21"/>
    </row>
    <row r="356" spans="3:7" s="7" customFormat="1" ht="10.5">
      <c r="C356" s="20"/>
      <c r="D356" s="22"/>
      <c r="E356" s="22"/>
      <c r="F356" s="23"/>
      <c r="G356" s="21"/>
    </row>
    <row r="357" spans="3:7" s="7" customFormat="1" ht="10.5">
      <c r="C357" s="20"/>
      <c r="D357" s="22"/>
      <c r="E357" s="22"/>
      <c r="F357" s="23"/>
      <c r="G357" s="21"/>
    </row>
    <row r="358" spans="3:7" s="7" customFormat="1" ht="10.5">
      <c r="C358" s="20"/>
      <c r="D358" s="22"/>
      <c r="E358" s="22"/>
      <c r="F358" s="23"/>
      <c r="G358" s="21"/>
    </row>
    <row r="359" spans="3:7" s="7" customFormat="1" ht="10.5">
      <c r="C359" s="20"/>
      <c r="D359" s="22"/>
      <c r="E359" s="22"/>
      <c r="F359" s="23"/>
      <c r="G359" s="21"/>
    </row>
    <row r="360" spans="3:7" s="7" customFormat="1" ht="10.5">
      <c r="C360" s="20"/>
      <c r="D360" s="22"/>
      <c r="E360" s="22"/>
      <c r="F360" s="23"/>
      <c r="G360" s="21"/>
    </row>
    <row r="361" spans="3:7" s="7" customFormat="1" ht="10.5">
      <c r="C361" s="20"/>
      <c r="D361" s="22"/>
      <c r="E361" s="22"/>
      <c r="F361" s="23"/>
      <c r="G361" s="21"/>
    </row>
    <row r="362" spans="3:7" s="7" customFormat="1" ht="10.5">
      <c r="C362" s="20"/>
      <c r="D362" s="22"/>
      <c r="E362" s="22"/>
      <c r="F362" s="23"/>
      <c r="G362" s="21"/>
    </row>
    <row r="363" spans="3:7" s="7" customFormat="1" ht="10.5">
      <c r="C363" s="20"/>
      <c r="D363" s="22"/>
      <c r="E363" s="22"/>
      <c r="F363" s="23"/>
      <c r="G363" s="21"/>
    </row>
    <row r="364" spans="3:7" s="7" customFormat="1" ht="10.5">
      <c r="C364" s="20"/>
      <c r="D364" s="22"/>
      <c r="E364" s="22"/>
      <c r="F364" s="23"/>
      <c r="G364" s="21"/>
    </row>
    <row r="365" spans="3:7" s="7" customFormat="1" ht="10.5">
      <c r="C365" s="20"/>
      <c r="D365" s="22"/>
      <c r="E365" s="22"/>
      <c r="F365" s="23"/>
      <c r="G365" s="21"/>
    </row>
    <row r="366" spans="3:7" s="7" customFormat="1" ht="10.5">
      <c r="C366" s="20"/>
      <c r="D366" s="22"/>
      <c r="E366" s="22"/>
      <c r="F366" s="23"/>
      <c r="G366" s="21"/>
    </row>
    <row r="367" spans="3:7" s="7" customFormat="1" ht="10.5">
      <c r="C367" s="20"/>
      <c r="D367" s="22"/>
      <c r="E367" s="22"/>
      <c r="F367" s="23"/>
      <c r="G367" s="21"/>
    </row>
    <row r="368" spans="3:7" s="7" customFormat="1" ht="10.5">
      <c r="C368" s="20"/>
      <c r="D368" s="22"/>
      <c r="E368" s="22"/>
      <c r="F368" s="23"/>
      <c r="G368" s="21"/>
    </row>
    <row r="369" spans="3:7" s="7" customFormat="1" ht="10.5">
      <c r="C369" s="20"/>
      <c r="D369" s="22"/>
      <c r="E369" s="22"/>
      <c r="F369" s="23"/>
      <c r="G369" s="21"/>
    </row>
    <row r="370" spans="3:7" s="7" customFormat="1" ht="10.5">
      <c r="C370" s="20"/>
      <c r="D370" s="22"/>
      <c r="E370" s="22"/>
      <c r="F370" s="23"/>
      <c r="G370" s="21"/>
    </row>
    <row r="371" spans="3:7" s="7" customFormat="1" ht="10.5">
      <c r="C371" s="20"/>
      <c r="D371" s="22"/>
      <c r="E371" s="22"/>
      <c r="F371" s="23"/>
      <c r="G371" s="21"/>
    </row>
    <row r="372" spans="3:7" s="7" customFormat="1" ht="10.5">
      <c r="C372" s="20"/>
      <c r="D372" s="22"/>
      <c r="E372" s="22"/>
      <c r="F372" s="23"/>
      <c r="G372" s="21"/>
    </row>
    <row r="373" spans="3:7" s="7" customFormat="1" ht="10.5">
      <c r="C373" s="20"/>
      <c r="D373" s="22"/>
      <c r="E373" s="22"/>
      <c r="F373" s="23"/>
      <c r="G373" s="21"/>
    </row>
    <row r="374" spans="3:7" s="7" customFormat="1" ht="10.5">
      <c r="C374" s="20"/>
      <c r="D374" s="22"/>
      <c r="E374" s="22"/>
      <c r="F374" s="23"/>
      <c r="G374" s="21"/>
    </row>
    <row r="375" spans="3:7" s="7" customFormat="1" ht="10.5">
      <c r="C375" s="20"/>
      <c r="D375" s="22"/>
      <c r="E375" s="22"/>
      <c r="F375" s="23"/>
      <c r="G375" s="21"/>
    </row>
    <row r="376" spans="3:7" s="7" customFormat="1" ht="10.5">
      <c r="C376" s="20"/>
      <c r="D376" s="22"/>
      <c r="E376" s="22"/>
      <c r="F376" s="23"/>
      <c r="G376" s="21"/>
    </row>
    <row r="377" spans="3:7" s="7" customFormat="1" ht="10.5">
      <c r="C377" s="20"/>
      <c r="D377" s="22"/>
      <c r="E377" s="22"/>
      <c r="F377" s="23"/>
      <c r="G377" s="21"/>
    </row>
    <row r="378" spans="3:7" s="7" customFormat="1" ht="10.5">
      <c r="C378" s="20"/>
      <c r="D378" s="22"/>
      <c r="E378" s="22"/>
      <c r="F378" s="23"/>
      <c r="G378" s="21"/>
    </row>
    <row r="379" spans="3:7" s="7" customFormat="1" ht="10.5">
      <c r="C379" s="20"/>
      <c r="D379" s="22"/>
      <c r="E379" s="22"/>
      <c r="F379" s="23"/>
      <c r="G379" s="21"/>
    </row>
    <row r="380" spans="3:7" s="7" customFormat="1" ht="10.5">
      <c r="C380" s="20"/>
      <c r="D380" s="22"/>
      <c r="E380" s="22"/>
      <c r="F380" s="23"/>
      <c r="G380" s="21"/>
    </row>
    <row r="381" spans="3:7" s="7" customFormat="1" ht="10.5">
      <c r="C381" s="20"/>
      <c r="D381" s="22"/>
      <c r="E381" s="22"/>
      <c r="F381" s="23"/>
      <c r="G381" s="21"/>
    </row>
    <row r="382" spans="3:7" s="7" customFormat="1" ht="10.5">
      <c r="C382" s="20"/>
      <c r="D382" s="22"/>
      <c r="E382" s="22"/>
      <c r="F382" s="23"/>
      <c r="G382" s="21"/>
    </row>
    <row r="383" spans="3:7" s="7" customFormat="1" ht="10.5">
      <c r="C383" s="20"/>
      <c r="D383" s="22"/>
      <c r="E383" s="22"/>
      <c r="F383" s="23"/>
      <c r="G383" s="21"/>
    </row>
    <row r="384" spans="3:7" s="7" customFormat="1" ht="10.5">
      <c r="C384" s="20"/>
      <c r="D384" s="22"/>
      <c r="E384" s="22"/>
      <c r="F384" s="23"/>
      <c r="G384" s="21"/>
    </row>
    <row r="385" spans="3:7" s="7" customFormat="1" ht="10.5">
      <c r="C385" s="20"/>
      <c r="D385" s="22"/>
      <c r="E385" s="22"/>
      <c r="F385" s="23"/>
      <c r="G385" s="21"/>
    </row>
    <row r="386" spans="3:7" s="7" customFormat="1" ht="10.5">
      <c r="C386" s="20"/>
      <c r="D386" s="22"/>
      <c r="E386" s="22"/>
      <c r="F386" s="23"/>
      <c r="G386" s="21"/>
    </row>
    <row r="387" spans="3:7" s="7" customFormat="1" ht="10.5">
      <c r="C387" s="20"/>
      <c r="D387" s="22"/>
      <c r="E387" s="22"/>
      <c r="F387" s="23"/>
      <c r="G387" s="21"/>
    </row>
    <row r="388" spans="3:7" s="7" customFormat="1" ht="10.5">
      <c r="C388" s="20"/>
      <c r="D388" s="22"/>
      <c r="E388" s="22"/>
      <c r="F388" s="23"/>
      <c r="G388" s="21"/>
    </row>
    <row r="389" spans="3:7" s="7" customFormat="1" ht="10.5">
      <c r="C389" s="20"/>
      <c r="D389" s="22"/>
      <c r="E389" s="22"/>
      <c r="F389" s="23"/>
      <c r="G389" s="21"/>
    </row>
    <row r="390" spans="3:7" s="7" customFormat="1" ht="10.5">
      <c r="C390" s="20"/>
      <c r="D390" s="22"/>
      <c r="E390" s="22"/>
      <c r="F390" s="23"/>
      <c r="G390" s="21"/>
    </row>
    <row r="391" spans="3:7" s="7" customFormat="1" ht="10.5">
      <c r="C391" s="20"/>
      <c r="D391" s="22"/>
      <c r="E391" s="22"/>
      <c r="F391" s="23"/>
      <c r="G391" s="21"/>
    </row>
    <row r="392" spans="3:7" s="7" customFormat="1" ht="10.5">
      <c r="C392" s="20"/>
      <c r="D392" s="22"/>
      <c r="E392" s="22"/>
      <c r="F392" s="23"/>
      <c r="G392" s="21"/>
    </row>
    <row r="393" spans="3:7" s="7" customFormat="1" ht="10.5">
      <c r="C393" s="20"/>
      <c r="D393" s="22"/>
      <c r="E393" s="22"/>
      <c r="F393" s="23"/>
      <c r="G393" s="21"/>
    </row>
    <row r="394" spans="3:7" s="7" customFormat="1" ht="10.5">
      <c r="C394" s="20"/>
      <c r="D394" s="22"/>
      <c r="E394" s="22"/>
      <c r="F394" s="23"/>
      <c r="G394" s="21"/>
    </row>
    <row r="395" spans="3:7" s="7" customFormat="1" ht="10.5">
      <c r="C395" s="20"/>
      <c r="D395" s="22"/>
      <c r="E395" s="22"/>
      <c r="F395" s="23"/>
      <c r="G395" s="21"/>
    </row>
    <row r="396" spans="3:7" s="7" customFormat="1" ht="10.5">
      <c r="C396" s="20"/>
      <c r="D396" s="22"/>
      <c r="E396" s="22"/>
      <c r="F396" s="23"/>
      <c r="G396" s="21"/>
    </row>
    <row r="397" spans="3:7" s="7" customFormat="1" ht="10.5">
      <c r="C397" s="20"/>
      <c r="D397" s="22"/>
      <c r="E397" s="22"/>
      <c r="F397" s="23"/>
      <c r="G397" s="21"/>
    </row>
    <row r="398" spans="3:7" s="7" customFormat="1" ht="10.5">
      <c r="C398" s="20"/>
      <c r="D398" s="22"/>
      <c r="E398" s="22"/>
      <c r="F398" s="23"/>
      <c r="G398" s="21"/>
    </row>
    <row r="399" spans="3:7" s="7" customFormat="1" ht="10.5">
      <c r="C399" s="20"/>
      <c r="D399" s="22"/>
      <c r="E399" s="22"/>
      <c r="F399" s="23"/>
      <c r="G399" s="21"/>
    </row>
    <row r="400" spans="3:7" s="7" customFormat="1" ht="10.5">
      <c r="C400" s="20"/>
      <c r="D400" s="22"/>
      <c r="E400" s="22"/>
      <c r="F400" s="23"/>
      <c r="G400" s="21"/>
    </row>
    <row r="401" spans="3:7" s="7" customFormat="1" ht="10.5">
      <c r="C401" s="20"/>
      <c r="D401" s="22"/>
      <c r="E401" s="22"/>
      <c r="F401" s="23"/>
      <c r="G401" s="21"/>
    </row>
    <row r="402" spans="3:7" s="7" customFormat="1" ht="10.5">
      <c r="C402" s="20"/>
      <c r="D402" s="22"/>
      <c r="E402" s="22"/>
      <c r="F402" s="23"/>
      <c r="G402" s="21"/>
    </row>
    <row r="403" spans="3:7" s="7" customFormat="1" ht="10.5">
      <c r="C403" s="20"/>
      <c r="D403" s="22"/>
      <c r="E403" s="22"/>
      <c r="F403" s="23"/>
      <c r="G403" s="21"/>
    </row>
    <row r="404" spans="3:7" s="7" customFormat="1" ht="10.5">
      <c r="C404" s="20"/>
      <c r="D404" s="22"/>
      <c r="E404" s="22"/>
      <c r="F404" s="23"/>
      <c r="G404" s="21"/>
    </row>
    <row r="405" spans="3:7" s="7" customFormat="1" ht="10.5">
      <c r="C405" s="20"/>
      <c r="D405" s="22"/>
      <c r="E405" s="22"/>
      <c r="F405" s="23"/>
      <c r="G405" s="21"/>
    </row>
    <row r="406" spans="3:7" s="7" customFormat="1" ht="10.5">
      <c r="C406" s="20"/>
      <c r="D406" s="22"/>
      <c r="E406" s="22"/>
      <c r="F406" s="23"/>
      <c r="G406" s="21"/>
    </row>
    <row r="407" spans="3:7" s="7" customFormat="1" ht="10.5">
      <c r="C407" s="20"/>
      <c r="D407" s="22"/>
      <c r="E407" s="22"/>
      <c r="F407" s="23"/>
      <c r="G407" s="21"/>
    </row>
    <row r="408" spans="3:7" s="7" customFormat="1" ht="10.5">
      <c r="C408" s="20"/>
      <c r="D408" s="22"/>
      <c r="E408" s="22"/>
      <c r="F408" s="23"/>
      <c r="G408" s="21"/>
    </row>
    <row r="409" spans="3:7" s="7" customFormat="1" ht="10.5">
      <c r="C409" s="20"/>
      <c r="D409" s="22"/>
      <c r="E409" s="22"/>
      <c r="F409" s="23"/>
      <c r="G409" s="21"/>
    </row>
    <row r="410" spans="3:7" s="7" customFormat="1" ht="10.5">
      <c r="C410" s="20"/>
      <c r="D410" s="22"/>
      <c r="E410" s="22"/>
      <c r="F410" s="23"/>
      <c r="G410" s="21"/>
    </row>
    <row r="411" spans="3:7" s="7" customFormat="1" ht="10.5">
      <c r="C411" s="20"/>
      <c r="D411" s="22"/>
      <c r="E411" s="22"/>
      <c r="F411" s="23"/>
      <c r="G411" s="21"/>
    </row>
    <row r="412" spans="3:7" s="7" customFormat="1" ht="10.5">
      <c r="C412" s="20"/>
      <c r="D412" s="22"/>
      <c r="E412" s="22"/>
      <c r="F412" s="23"/>
      <c r="G412" s="21"/>
    </row>
    <row r="413" spans="3:7" s="7" customFormat="1" ht="10.5">
      <c r="C413" s="20"/>
      <c r="D413" s="22"/>
      <c r="E413" s="22"/>
      <c r="F413" s="23"/>
      <c r="G413" s="21"/>
    </row>
    <row r="414" spans="3:7" s="7" customFormat="1" ht="10.5">
      <c r="C414" s="20"/>
      <c r="D414" s="22"/>
      <c r="E414" s="22"/>
      <c r="F414" s="23"/>
      <c r="G414" s="21"/>
    </row>
    <row r="415" spans="3:7" s="7" customFormat="1" ht="10.5">
      <c r="C415" s="20"/>
      <c r="D415" s="22"/>
      <c r="E415" s="22"/>
      <c r="F415" s="23"/>
      <c r="G415" s="21"/>
    </row>
    <row r="416" spans="3:7" s="7" customFormat="1" ht="10.5">
      <c r="C416" s="20"/>
      <c r="D416" s="22"/>
      <c r="E416" s="22"/>
      <c r="F416" s="23"/>
      <c r="G416" s="21"/>
    </row>
    <row r="417" spans="3:7" s="7" customFormat="1" ht="10.5">
      <c r="C417" s="20"/>
      <c r="D417" s="22"/>
      <c r="E417" s="22"/>
      <c r="F417" s="23"/>
      <c r="G417" s="21"/>
    </row>
    <row r="418" spans="3:7" s="7" customFormat="1" ht="10.5">
      <c r="C418" s="20"/>
      <c r="D418" s="22"/>
      <c r="E418" s="22"/>
      <c r="F418" s="23"/>
      <c r="G418" s="21"/>
    </row>
    <row r="419" spans="3:7" s="7" customFormat="1" ht="10.5">
      <c r="C419" s="20"/>
      <c r="D419" s="22"/>
      <c r="E419" s="22"/>
      <c r="F419" s="23"/>
      <c r="G419" s="21"/>
    </row>
    <row r="420" spans="3:7" s="7" customFormat="1" ht="10.5">
      <c r="C420" s="20"/>
      <c r="D420" s="22"/>
      <c r="E420" s="22"/>
      <c r="F420" s="23"/>
      <c r="G420" s="21"/>
    </row>
    <row r="421" spans="3:7" s="7" customFormat="1" ht="10.5">
      <c r="C421" s="20"/>
      <c r="D421" s="22"/>
      <c r="E421" s="22"/>
      <c r="F421" s="23"/>
      <c r="G421" s="21"/>
    </row>
    <row r="422" spans="3:7" s="7" customFormat="1" ht="10.5">
      <c r="C422" s="20"/>
      <c r="D422" s="22"/>
      <c r="E422" s="22"/>
      <c r="F422" s="23"/>
      <c r="G422" s="21"/>
    </row>
    <row r="423" spans="3:7" s="7" customFormat="1" ht="10.5">
      <c r="C423" s="20"/>
      <c r="D423" s="22"/>
      <c r="E423" s="22"/>
      <c r="F423" s="23"/>
      <c r="G423" s="21"/>
    </row>
    <row r="424" spans="3:7" s="7" customFormat="1" ht="10.5">
      <c r="C424" s="20"/>
      <c r="D424" s="22"/>
      <c r="E424" s="22"/>
      <c r="F424" s="23"/>
      <c r="G424" s="21"/>
    </row>
    <row r="425" spans="3:7" s="7" customFormat="1" ht="10.5">
      <c r="C425" s="20"/>
      <c r="D425" s="22"/>
      <c r="E425" s="22"/>
      <c r="F425" s="23"/>
      <c r="G425" s="21"/>
    </row>
    <row r="426" spans="3:7" s="7" customFormat="1" ht="10.5">
      <c r="C426" s="20"/>
      <c r="D426" s="22"/>
      <c r="E426" s="22"/>
      <c r="F426" s="23"/>
      <c r="G426" s="21"/>
    </row>
    <row r="427" spans="3:7" s="7" customFormat="1" ht="10.5">
      <c r="C427" s="20"/>
      <c r="D427" s="22"/>
      <c r="E427" s="22"/>
      <c r="F427" s="23"/>
      <c r="G427" s="21"/>
    </row>
    <row r="428" spans="3:7" s="7" customFormat="1" ht="10.5">
      <c r="C428" s="20"/>
      <c r="D428" s="22"/>
      <c r="E428" s="22"/>
      <c r="F428" s="23"/>
      <c r="G428" s="21"/>
    </row>
    <row r="429" spans="3:7" s="7" customFormat="1" ht="10.5">
      <c r="C429" s="20"/>
      <c r="D429" s="22"/>
      <c r="E429" s="22"/>
      <c r="F429" s="23"/>
      <c r="G429" s="21"/>
    </row>
    <row r="430" spans="3:7" s="7" customFormat="1" ht="10.5">
      <c r="C430" s="20"/>
      <c r="D430" s="22"/>
      <c r="E430" s="22"/>
      <c r="F430" s="23"/>
      <c r="G430" s="21"/>
    </row>
    <row r="431" spans="3:7" s="7" customFormat="1" ht="10.5">
      <c r="C431" s="20"/>
      <c r="D431" s="22"/>
      <c r="E431" s="22"/>
      <c r="F431" s="23"/>
      <c r="G431" s="21"/>
    </row>
    <row r="432" spans="3:7" s="7" customFormat="1" ht="10.5">
      <c r="C432" s="20"/>
      <c r="D432" s="22"/>
      <c r="E432" s="22"/>
      <c r="F432" s="23"/>
      <c r="G432" s="21"/>
    </row>
    <row r="433" spans="3:7" s="7" customFormat="1" ht="10.5">
      <c r="C433" s="20"/>
      <c r="D433" s="22"/>
      <c r="E433" s="22"/>
      <c r="F433" s="23"/>
      <c r="G433" s="21"/>
    </row>
    <row r="434" spans="3:7" s="7" customFormat="1" ht="10.5">
      <c r="C434" s="20"/>
      <c r="D434" s="22"/>
      <c r="E434" s="22"/>
      <c r="F434" s="23"/>
      <c r="G434" s="21"/>
    </row>
    <row r="435" spans="3:7" s="7" customFormat="1" ht="10.5">
      <c r="C435" s="20"/>
      <c r="D435" s="22"/>
      <c r="E435" s="22"/>
      <c r="F435" s="23"/>
      <c r="G435" s="21"/>
    </row>
    <row r="436" spans="3:7" s="7" customFormat="1" ht="10.5">
      <c r="C436" s="20"/>
      <c r="D436" s="22"/>
      <c r="E436" s="22"/>
      <c r="F436" s="23"/>
      <c r="G436" s="21"/>
    </row>
    <row r="437" spans="3:7" s="7" customFormat="1" ht="10.5">
      <c r="C437" s="20"/>
      <c r="D437" s="22"/>
      <c r="E437" s="22"/>
      <c r="F437" s="23"/>
      <c r="G437" s="21"/>
    </row>
    <row r="438" spans="3:7" s="7" customFormat="1" ht="10.5">
      <c r="C438" s="20"/>
      <c r="D438" s="22"/>
      <c r="E438" s="22"/>
      <c r="F438" s="23"/>
      <c r="G438" s="21"/>
    </row>
    <row r="439" spans="3:7" s="7" customFormat="1" ht="10.5">
      <c r="C439" s="20"/>
      <c r="D439" s="22"/>
      <c r="E439" s="22"/>
      <c r="F439" s="23"/>
      <c r="G439" s="21"/>
    </row>
    <row r="440" spans="3:7" s="7" customFormat="1" ht="10.5">
      <c r="C440" s="20"/>
      <c r="D440" s="22"/>
      <c r="E440" s="22"/>
      <c r="F440" s="23"/>
      <c r="G440" s="21"/>
    </row>
    <row r="441" spans="3:7" s="7" customFormat="1" ht="10.5">
      <c r="C441" s="20"/>
      <c r="D441" s="22"/>
      <c r="E441" s="22"/>
      <c r="F441" s="23"/>
      <c r="G441" s="21"/>
    </row>
    <row r="442" spans="3:7" s="7" customFormat="1" ht="10.5">
      <c r="C442" s="20"/>
      <c r="D442" s="22"/>
      <c r="E442" s="22"/>
      <c r="F442" s="23"/>
      <c r="G442" s="21"/>
    </row>
    <row r="443" spans="3:7" s="7" customFormat="1" ht="10.5">
      <c r="C443" s="20"/>
      <c r="D443" s="22"/>
      <c r="E443" s="22"/>
      <c r="F443" s="23"/>
      <c r="G443" s="21"/>
    </row>
    <row r="444" spans="3:7" s="7" customFormat="1" ht="10.5">
      <c r="C444" s="20"/>
      <c r="D444" s="22"/>
      <c r="E444" s="22"/>
      <c r="F444" s="23"/>
      <c r="G444" s="21"/>
    </row>
    <row r="445" spans="3:7" s="7" customFormat="1" ht="10.5">
      <c r="C445" s="20"/>
      <c r="D445" s="22"/>
      <c r="E445" s="22"/>
      <c r="F445" s="23"/>
      <c r="G445" s="21"/>
    </row>
    <row r="446" spans="3:7" s="7" customFormat="1" ht="10.5">
      <c r="C446" s="20"/>
      <c r="D446" s="22"/>
      <c r="E446" s="22"/>
      <c r="F446" s="23"/>
      <c r="G446" s="21"/>
    </row>
    <row r="447" spans="3:7" s="7" customFormat="1" ht="10.5">
      <c r="C447" s="20"/>
      <c r="D447" s="22"/>
      <c r="E447" s="22"/>
      <c r="F447" s="23"/>
      <c r="G447" s="21"/>
    </row>
    <row r="448" spans="3:7" s="7" customFormat="1" ht="10.5">
      <c r="C448" s="20"/>
      <c r="D448" s="22"/>
      <c r="E448" s="22"/>
      <c r="F448" s="23"/>
      <c r="G448" s="21"/>
    </row>
    <row r="449" spans="3:7" s="7" customFormat="1" ht="10.5">
      <c r="C449" s="20"/>
      <c r="D449" s="22"/>
      <c r="E449" s="22"/>
      <c r="F449" s="23"/>
      <c r="G449" s="21"/>
    </row>
    <row r="450" spans="3:7" s="7" customFormat="1" ht="10.5">
      <c r="C450" s="20"/>
      <c r="D450" s="22"/>
      <c r="E450" s="22"/>
      <c r="F450" s="23"/>
      <c r="G450" s="21"/>
    </row>
    <row r="451" spans="3:7" s="7" customFormat="1" ht="10.5">
      <c r="C451" s="20"/>
      <c r="D451" s="22"/>
      <c r="E451" s="22"/>
      <c r="F451" s="23"/>
      <c r="G451" s="21"/>
    </row>
    <row r="452" spans="3:7" s="7" customFormat="1" ht="10.5">
      <c r="C452" s="20"/>
      <c r="D452" s="22"/>
      <c r="E452" s="22"/>
      <c r="F452" s="23"/>
      <c r="G452" s="21"/>
    </row>
    <row r="453" spans="3:7" s="7" customFormat="1" ht="10.5">
      <c r="C453" s="20"/>
      <c r="D453" s="22"/>
      <c r="E453" s="22"/>
      <c r="F453" s="23"/>
      <c r="G453" s="21"/>
    </row>
    <row r="454" spans="3:7" s="7" customFormat="1" ht="10.5">
      <c r="C454" s="20"/>
      <c r="D454" s="22"/>
      <c r="E454" s="22"/>
      <c r="F454" s="23"/>
      <c r="G454" s="21"/>
    </row>
    <row r="455" spans="3:7" s="7" customFormat="1" ht="10.5">
      <c r="C455" s="20"/>
      <c r="D455" s="22"/>
      <c r="E455" s="22"/>
      <c r="F455" s="23"/>
      <c r="G455" s="21"/>
    </row>
    <row r="456" spans="3:7" s="7" customFormat="1" ht="10.5">
      <c r="C456" s="20"/>
      <c r="D456" s="22"/>
      <c r="E456" s="22"/>
      <c r="F456" s="23"/>
      <c r="G456" s="21"/>
    </row>
    <row r="457" spans="3:7" s="7" customFormat="1" ht="10.5">
      <c r="C457" s="20"/>
      <c r="D457" s="22"/>
      <c r="E457" s="22"/>
      <c r="F457" s="23"/>
      <c r="G457" s="21"/>
    </row>
    <row r="458" spans="3:7" s="7" customFormat="1" ht="10.5">
      <c r="C458" s="20"/>
      <c r="D458" s="22"/>
      <c r="E458" s="22"/>
      <c r="F458" s="23"/>
      <c r="G458" s="21"/>
    </row>
    <row r="459" spans="3:7" s="7" customFormat="1" ht="10.5">
      <c r="C459" s="20"/>
      <c r="D459" s="22"/>
      <c r="E459" s="22"/>
      <c r="F459" s="23"/>
      <c r="G459" s="21"/>
    </row>
    <row r="460" spans="3:7" s="7" customFormat="1" ht="10.5">
      <c r="C460" s="20"/>
      <c r="D460" s="22"/>
      <c r="E460" s="22"/>
      <c r="F460" s="23"/>
      <c r="G460" s="21"/>
    </row>
    <row r="461" spans="3:7" s="7" customFormat="1" ht="10.5">
      <c r="C461" s="20"/>
      <c r="D461" s="22"/>
      <c r="E461" s="22"/>
      <c r="F461" s="23"/>
      <c r="G461" s="21"/>
    </row>
    <row r="462" spans="3:7" s="7" customFormat="1" ht="10.5">
      <c r="C462" s="20"/>
      <c r="D462" s="22"/>
      <c r="E462" s="22"/>
      <c r="F462" s="23"/>
      <c r="G462" s="21"/>
    </row>
    <row r="463" spans="3:7" s="7" customFormat="1" ht="10.5">
      <c r="C463" s="20"/>
      <c r="D463" s="22"/>
      <c r="E463" s="22"/>
      <c r="F463" s="23"/>
      <c r="G463" s="21"/>
    </row>
    <row r="464" spans="3:7" s="7" customFormat="1" ht="10.5">
      <c r="C464" s="20"/>
      <c r="D464" s="22"/>
      <c r="E464" s="22"/>
      <c r="F464" s="23"/>
      <c r="G464" s="21"/>
    </row>
    <row r="465" spans="3:7" s="7" customFormat="1" ht="10.5">
      <c r="C465" s="20"/>
      <c r="D465" s="22"/>
      <c r="E465" s="22"/>
      <c r="F465" s="23"/>
      <c r="G465" s="21"/>
    </row>
    <row r="466" spans="3:7" s="7" customFormat="1" ht="10.5">
      <c r="C466" s="20"/>
      <c r="D466" s="22"/>
      <c r="E466" s="22"/>
      <c r="F466" s="23"/>
      <c r="G466" s="21"/>
    </row>
    <row r="467" spans="3:7" s="7" customFormat="1" ht="10.5">
      <c r="C467" s="20"/>
      <c r="D467" s="22"/>
      <c r="E467" s="22"/>
      <c r="F467" s="23"/>
      <c r="G467" s="21"/>
    </row>
    <row r="468" spans="3:7" s="7" customFormat="1" ht="10.5">
      <c r="C468" s="20"/>
      <c r="D468" s="22"/>
      <c r="E468" s="22"/>
      <c r="F468" s="23"/>
      <c r="G468" s="21"/>
    </row>
    <row r="469" spans="3:7" s="7" customFormat="1" ht="10.5">
      <c r="C469" s="20"/>
      <c r="D469" s="22"/>
      <c r="E469" s="22"/>
      <c r="F469" s="23"/>
      <c r="G469" s="21"/>
    </row>
    <row r="470" spans="3:7" s="7" customFormat="1" ht="10.5">
      <c r="C470" s="20"/>
      <c r="D470" s="22"/>
      <c r="E470" s="22"/>
      <c r="F470" s="23"/>
      <c r="G470" s="21"/>
    </row>
    <row r="471" spans="3:7" s="7" customFormat="1" ht="10.5">
      <c r="C471" s="20"/>
      <c r="D471" s="22"/>
      <c r="E471" s="22"/>
      <c r="F471" s="23"/>
      <c r="G471" s="21"/>
    </row>
    <row r="472" spans="3:7" s="7" customFormat="1" ht="10.5">
      <c r="C472" s="20"/>
      <c r="D472" s="22"/>
      <c r="E472" s="22"/>
      <c r="F472" s="23"/>
      <c r="G472" s="21"/>
    </row>
    <row r="473" spans="3:7" s="7" customFormat="1" ht="10.5">
      <c r="C473" s="20"/>
      <c r="D473" s="22"/>
      <c r="E473" s="22"/>
      <c r="F473" s="23"/>
      <c r="G473" s="21"/>
    </row>
    <row r="474" spans="3:7" s="7" customFormat="1" ht="10.5">
      <c r="C474" s="20"/>
      <c r="D474" s="22"/>
      <c r="E474" s="22"/>
      <c r="F474" s="23"/>
      <c r="G474" s="21"/>
    </row>
    <row r="475" spans="3:7" s="7" customFormat="1" ht="10.5">
      <c r="C475" s="20"/>
      <c r="D475" s="22"/>
      <c r="E475" s="22"/>
      <c r="F475" s="23"/>
      <c r="G475" s="21"/>
    </row>
    <row r="476" spans="3:7" s="7" customFormat="1" ht="10.5">
      <c r="C476" s="20"/>
      <c r="D476" s="22"/>
      <c r="E476" s="22"/>
      <c r="F476" s="23"/>
      <c r="G476" s="21"/>
    </row>
    <row r="477" spans="3:7" s="7" customFormat="1" ht="10.5">
      <c r="C477" s="20"/>
      <c r="D477" s="22"/>
      <c r="E477" s="22"/>
      <c r="F477" s="23"/>
      <c r="G477" s="21"/>
    </row>
    <row r="478" spans="3:7" s="7" customFormat="1" ht="10.5">
      <c r="C478" s="20"/>
      <c r="D478" s="22"/>
      <c r="E478" s="22"/>
      <c r="F478" s="23"/>
      <c r="G478" s="21"/>
    </row>
    <row r="479" spans="3:7" s="7" customFormat="1" ht="10.5">
      <c r="C479" s="20"/>
      <c r="D479" s="22"/>
      <c r="E479" s="22"/>
      <c r="F479" s="23"/>
      <c r="G479" s="21"/>
    </row>
    <row r="480" spans="3:7" s="7" customFormat="1" ht="10.5">
      <c r="C480" s="20"/>
      <c r="D480" s="22"/>
      <c r="E480" s="22"/>
      <c r="F480" s="23"/>
      <c r="G480" s="21"/>
    </row>
    <row r="481" spans="3:7" s="7" customFormat="1" ht="10.5">
      <c r="C481" s="20"/>
      <c r="D481" s="22"/>
      <c r="E481" s="22"/>
      <c r="F481" s="23"/>
      <c r="G481" s="21"/>
    </row>
    <row r="482" spans="3:7" s="7" customFormat="1" ht="10.5">
      <c r="C482" s="20"/>
      <c r="D482" s="22"/>
      <c r="E482" s="22"/>
      <c r="F482" s="23"/>
      <c r="G482" s="21"/>
    </row>
    <row r="483" spans="3:7" s="7" customFormat="1" ht="10.5">
      <c r="C483" s="20"/>
      <c r="D483" s="22"/>
      <c r="E483" s="22"/>
      <c r="F483" s="23"/>
      <c r="G483" s="21"/>
    </row>
    <row r="484" spans="3:7" s="7" customFormat="1" ht="10.5">
      <c r="C484" s="20"/>
      <c r="D484" s="22"/>
      <c r="E484" s="22"/>
      <c r="F484" s="23"/>
      <c r="G484" s="21"/>
    </row>
    <row r="485" spans="3:7" s="7" customFormat="1" ht="10.5">
      <c r="C485" s="20"/>
      <c r="D485" s="22"/>
      <c r="E485" s="22"/>
      <c r="F485" s="23"/>
      <c r="G485" s="21"/>
    </row>
    <row r="486" spans="3:7" s="7" customFormat="1" ht="10.5">
      <c r="C486" s="20"/>
      <c r="D486" s="22"/>
      <c r="E486" s="22"/>
      <c r="F486" s="23"/>
      <c r="G486" s="21"/>
    </row>
    <row r="487" spans="3:7" s="7" customFormat="1" ht="10.5">
      <c r="C487" s="20"/>
      <c r="D487" s="22"/>
      <c r="E487" s="22"/>
      <c r="F487" s="23"/>
      <c r="G487" s="21"/>
    </row>
    <row r="488" spans="3:7" s="7" customFormat="1" ht="10.5">
      <c r="C488" s="20"/>
      <c r="D488" s="22"/>
      <c r="E488" s="22"/>
      <c r="F488" s="23"/>
      <c r="G488" s="21"/>
    </row>
    <row r="489" spans="3:7" s="7" customFormat="1" ht="10.5">
      <c r="C489" s="20"/>
      <c r="D489" s="22"/>
      <c r="E489" s="22"/>
      <c r="F489" s="23"/>
      <c r="G489" s="21"/>
    </row>
    <row r="490" spans="3:7" s="7" customFormat="1" ht="10.5">
      <c r="C490" s="20"/>
      <c r="D490" s="22"/>
      <c r="E490" s="22"/>
      <c r="F490" s="23"/>
      <c r="G490" s="21"/>
    </row>
    <row r="491" spans="3:7" s="7" customFormat="1" ht="10.5">
      <c r="C491" s="20"/>
      <c r="D491" s="22"/>
      <c r="E491" s="22"/>
      <c r="F491" s="23"/>
      <c r="G491" s="21"/>
    </row>
    <row r="492" spans="3:7" s="7" customFormat="1" ht="10.5">
      <c r="C492" s="20"/>
      <c r="D492" s="22"/>
      <c r="E492" s="22"/>
      <c r="F492" s="23"/>
      <c r="G492" s="21"/>
    </row>
    <row r="493" spans="3:7" s="7" customFormat="1" ht="10.5">
      <c r="C493" s="20"/>
      <c r="D493" s="22"/>
      <c r="E493" s="22"/>
      <c r="F493" s="23"/>
      <c r="G493" s="21"/>
    </row>
    <row r="494" spans="3:7" s="7" customFormat="1" ht="10.5">
      <c r="C494" s="20"/>
      <c r="D494" s="22"/>
      <c r="E494" s="22"/>
      <c r="F494" s="23"/>
      <c r="G494" s="21"/>
    </row>
    <row r="495" spans="3:7" s="7" customFormat="1" ht="10.5">
      <c r="C495" s="20"/>
      <c r="D495" s="22"/>
      <c r="E495" s="22"/>
      <c r="F495" s="23"/>
      <c r="G495" s="21"/>
    </row>
    <row r="496" spans="3:7" s="7" customFormat="1" ht="10.5">
      <c r="C496" s="20"/>
      <c r="D496" s="22"/>
      <c r="E496" s="22"/>
      <c r="F496" s="23"/>
      <c r="G496" s="21"/>
    </row>
    <row r="497" spans="3:7" s="7" customFormat="1" ht="10.5">
      <c r="C497" s="20"/>
      <c r="D497" s="22"/>
      <c r="E497" s="22"/>
      <c r="F497" s="23"/>
      <c r="G497" s="21"/>
    </row>
    <row r="498" spans="3:7" s="7" customFormat="1" ht="10.5">
      <c r="C498" s="20"/>
      <c r="D498" s="22"/>
      <c r="E498" s="22"/>
      <c r="F498" s="23"/>
      <c r="G498" s="21"/>
    </row>
    <row r="499" spans="3:7" s="7" customFormat="1" ht="10.5">
      <c r="C499" s="20"/>
      <c r="D499" s="22"/>
      <c r="E499" s="22"/>
      <c r="F499" s="23"/>
      <c r="G499" s="21"/>
    </row>
    <row r="500" spans="3:7" s="7" customFormat="1" ht="10.5">
      <c r="C500" s="20"/>
      <c r="D500" s="22"/>
      <c r="E500" s="22"/>
      <c r="F500" s="23"/>
      <c r="G500" s="21"/>
    </row>
    <row r="501" spans="3:7" s="7" customFormat="1" ht="10.5">
      <c r="C501" s="20"/>
      <c r="D501" s="22"/>
      <c r="E501" s="22"/>
      <c r="F501" s="23"/>
      <c r="G501" s="21"/>
    </row>
    <row r="502" spans="3:7" s="7" customFormat="1" ht="10.5">
      <c r="C502" s="20"/>
      <c r="D502" s="22"/>
      <c r="E502" s="22"/>
      <c r="F502" s="23"/>
      <c r="G502" s="21"/>
    </row>
    <row r="503" spans="3:7" s="7" customFormat="1" ht="10.5">
      <c r="C503" s="20"/>
      <c r="D503" s="22"/>
      <c r="E503" s="22"/>
      <c r="F503" s="23"/>
      <c r="G503" s="21"/>
    </row>
    <row r="504" spans="3:7" s="7" customFormat="1" ht="10.5">
      <c r="C504" s="20"/>
      <c r="D504" s="22"/>
      <c r="E504" s="22"/>
      <c r="F504" s="23"/>
      <c r="G504" s="21"/>
    </row>
    <row r="505" spans="3:7" s="7" customFormat="1" ht="10.5">
      <c r="C505" s="20"/>
      <c r="D505" s="22"/>
      <c r="E505" s="22"/>
      <c r="F505" s="23"/>
      <c r="G505" s="21"/>
    </row>
    <row r="506" spans="3:7" s="7" customFormat="1" ht="10.5">
      <c r="C506" s="20"/>
      <c r="D506" s="22"/>
      <c r="E506" s="22"/>
      <c r="F506" s="23"/>
      <c r="G506" s="21"/>
    </row>
    <row r="507" spans="3:7" s="7" customFormat="1" ht="10.5">
      <c r="C507" s="20"/>
      <c r="D507" s="22"/>
      <c r="E507" s="22"/>
      <c r="F507" s="23"/>
      <c r="G507" s="21"/>
    </row>
    <row r="508" spans="3:7" s="7" customFormat="1" ht="10.5">
      <c r="C508" s="20"/>
      <c r="D508" s="22"/>
      <c r="E508" s="22"/>
      <c r="F508" s="23"/>
      <c r="G508" s="21"/>
    </row>
    <row r="509" spans="3:7" s="7" customFormat="1" ht="10.5">
      <c r="C509" s="20"/>
      <c r="D509" s="22"/>
      <c r="E509" s="22"/>
      <c r="F509" s="23"/>
      <c r="G509" s="21"/>
    </row>
    <row r="510" spans="3:7" s="7" customFormat="1" ht="10.5">
      <c r="C510" s="20"/>
      <c r="D510" s="22"/>
      <c r="E510" s="22"/>
      <c r="F510" s="23"/>
      <c r="G510" s="21"/>
    </row>
    <row r="511" spans="3:7" s="7" customFormat="1" ht="10.5">
      <c r="C511" s="20"/>
      <c r="D511" s="22"/>
      <c r="E511" s="22"/>
      <c r="F511" s="23"/>
      <c r="G511" s="21"/>
    </row>
    <row r="512" spans="3:7" s="7" customFormat="1" ht="10.5">
      <c r="C512" s="20"/>
      <c r="D512" s="22"/>
      <c r="E512" s="22"/>
      <c r="F512" s="23"/>
      <c r="G512" s="21"/>
    </row>
    <row r="513" spans="3:7" s="7" customFormat="1" ht="10.5">
      <c r="C513" s="20"/>
      <c r="D513" s="22"/>
      <c r="E513" s="22"/>
      <c r="F513" s="23"/>
      <c r="G513" s="21"/>
    </row>
    <row r="514" spans="3:7" s="7" customFormat="1" ht="10.5">
      <c r="C514" s="20"/>
      <c r="D514" s="22"/>
      <c r="E514" s="22"/>
      <c r="F514" s="23"/>
      <c r="G514" s="21"/>
    </row>
    <row r="515" spans="3:7" s="7" customFormat="1" ht="10.5">
      <c r="C515" s="20"/>
      <c r="D515" s="22"/>
      <c r="E515" s="22"/>
      <c r="F515" s="23"/>
      <c r="G515" s="21"/>
    </row>
    <row r="516" spans="3:7" s="7" customFormat="1" ht="10.5">
      <c r="C516" s="20"/>
      <c r="D516" s="22"/>
      <c r="E516" s="22"/>
      <c r="F516" s="23"/>
      <c r="G516" s="21"/>
    </row>
    <row r="517" spans="3:7" s="7" customFormat="1" ht="10.5">
      <c r="C517" s="20"/>
      <c r="D517" s="22"/>
      <c r="E517" s="22"/>
      <c r="F517" s="23"/>
      <c r="G517" s="21"/>
    </row>
    <row r="518" spans="3:7" s="7" customFormat="1" ht="10.5">
      <c r="C518" s="20"/>
      <c r="D518" s="22"/>
      <c r="E518" s="22"/>
      <c r="F518" s="23"/>
      <c r="G518" s="21"/>
    </row>
    <row r="519" spans="3:7" s="7" customFormat="1" ht="10.5">
      <c r="C519" s="20"/>
      <c r="D519" s="22"/>
      <c r="E519" s="22"/>
      <c r="F519" s="23"/>
      <c r="G519" s="21"/>
    </row>
    <row r="520" spans="3:7" s="7" customFormat="1" ht="10.5">
      <c r="C520" s="20"/>
      <c r="D520" s="22"/>
      <c r="E520" s="22"/>
      <c r="F520" s="23"/>
      <c r="G520" s="21"/>
    </row>
    <row r="521" spans="3:7" s="7" customFormat="1" ht="10.5">
      <c r="C521" s="20"/>
      <c r="D521" s="22"/>
      <c r="E521" s="22"/>
      <c r="F521" s="23"/>
      <c r="G521" s="21"/>
    </row>
    <row r="522" spans="3:7" s="7" customFormat="1" ht="10.5">
      <c r="C522" s="20"/>
      <c r="D522" s="22"/>
      <c r="E522" s="22"/>
      <c r="F522" s="23"/>
      <c r="G522" s="21"/>
    </row>
    <row r="523" spans="3:7" s="7" customFormat="1" ht="10.5">
      <c r="C523" s="20"/>
      <c r="D523" s="22"/>
      <c r="E523" s="22"/>
      <c r="F523" s="23"/>
      <c r="G523" s="21"/>
    </row>
    <row r="524" spans="3:7" s="7" customFormat="1" ht="10.5">
      <c r="C524" s="20"/>
      <c r="D524" s="22"/>
      <c r="E524" s="22"/>
      <c r="F524" s="23"/>
      <c r="G524" s="21"/>
    </row>
    <row r="525" spans="3:7" s="7" customFormat="1" ht="10.5">
      <c r="C525" s="20"/>
      <c r="D525" s="22"/>
      <c r="E525" s="22"/>
      <c r="F525" s="23"/>
      <c r="G525" s="21"/>
    </row>
    <row r="526" spans="3:7" s="7" customFormat="1" ht="10.5">
      <c r="C526" s="20"/>
      <c r="D526" s="22"/>
      <c r="E526" s="22"/>
      <c r="F526" s="23"/>
      <c r="G526" s="21"/>
    </row>
    <row r="527" spans="3:7" s="7" customFormat="1" ht="10.5">
      <c r="C527" s="20"/>
      <c r="D527" s="22"/>
      <c r="E527" s="22"/>
      <c r="F527" s="23"/>
      <c r="G527" s="21"/>
    </row>
    <row r="528" spans="3:7" s="7" customFormat="1" ht="10.5">
      <c r="C528" s="20"/>
      <c r="D528" s="22"/>
      <c r="E528" s="22"/>
      <c r="F528" s="23"/>
      <c r="G528" s="21"/>
    </row>
    <row r="529" spans="3:7" s="7" customFormat="1" ht="10.5">
      <c r="C529" s="20"/>
      <c r="D529" s="22"/>
      <c r="E529" s="22"/>
      <c r="F529" s="23"/>
      <c r="G529" s="21"/>
    </row>
    <row r="530" spans="3:7" s="7" customFormat="1" ht="10.5">
      <c r="C530" s="20"/>
      <c r="D530" s="22"/>
      <c r="E530" s="22"/>
      <c r="F530" s="23"/>
      <c r="G530" s="21"/>
    </row>
    <row r="531" spans="3:7" s="7" customFormat="1" ht="10.5">
      <c r="C531" s="20"/>
      <c r="D531" s="22"/>
      <c r="E531" s="22"/>
      <c r="F531" s="23"/>
      <c r="G531" s="21"/>
    </row>
    <row r="532" spans="3:7" s="7" customFormat="1" ht="10.5">
      <c r="C532" s="20"/>
      <c r="D532" s="22"/>
      <c r="E532" s="22"/>
      <c r="F532" s="23"/>
      <c r="G532" s="21"/>
    </row>
    <row r="533" spans="3:7" s="7" customFormat="1" ht="10.5">
      <c r="C533" s="20"/>
      <c r="D533" s="22"/>
      <c r="E533" s="22"/>
      <c r="F533" s="23"/>
      <c r="G533" s="21"/>
    </row>
    <row r="534" spans="3:7" s="7" customFormat="1" ht="10.5">
      <c r="C534" s="20"/>
      <c r="D534" s="22"/>
      <c r="E534" s="22"/>
      <c r="F534" s="23"/>
      <c r="G534" s="21"/>
    </row>
    <row r="535" spans="8:9" ht="10.5">
      <c r="H535" s="7"/>
      <c r="I535" s="7"/>
    </row>
    <row r="536" spans="8:9" ht="10.5">
      <c r="H536" s="7"/>
      <c r="I536" s="7"/>
    </row>
    <row r="537" spans="8:9" ht="10.5">
      <c r="H537" s="7"/>
      <c r="I537" s="7"/>
    </row>
    <row r="538" spans="8:9" ht="10.5">
      <c r="H538" s="7"/>
      <c r="I538" s="7"/>
    </row>
    <row r="539" spans="8:9" ht="10.5">
      <c r="H539" s="7"/>
      <c r="I539" s="7"/>
    </row>
    <row r="540" spans="8:9" ht="10.5">
      <c r="H540" s="7"/>
      <c r="I540" s="7"/>
    </row>
    <row r="541" spans="8:9" ht="10.5">
      <c r="H541" s="7"/>
      <c r="I541" s="7"/>
    </row>
  </sheetData>
  <sheetProtection password="E9F4" sheet="1"/>
  <autoFilter ref="A11:G109"/>
  <mergeCells count="21">
    <mergeCell ref="G11:G12"/>
    <mergeCell ref="M11:N11"/>
    <mergeCell ref="O11:O12"/>
    <mergeCell ref="P11:P12"/>
    <mergeCell ref="Q11:Q12"/>
    <mergeCell ref="L11:L12"/>
    <mergeCell ref="A2:Q2"/>
    <mergeCell ref="A4:Q4"/>
    <mergeCell ref="A6:Q6"/>
    <mergeCell ref="A8:R8"/>
    <mergeCell ref="B11:B12"/>
    <mergeCell ref="I107:K107"/>
    <mergeCell ref="A11:A12"/>
    <mergeCell ref="H11:H12"/>
    <mergeCell ref="I11:I12"/>
    <mergeCell ref="J11:J12"/>
    <mergeCell ref="K11:K12"/>
    <mergeCell ref="C11:C12"/>
    <mergeCell ref="D11:D12"/>
    <mergeCell ref="E11:E12"/>
    <mergeCell ref="F11:F12"/>
  </mergeCells>
  <printOptions/>
  <pageMargins left="0.7480314960629921" right="0.7480314960629921" top="0.984251968503937" bottom="0.984251968503937"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Universidad Distrital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 Laboratorios</dc:creator>
  <cp:keywords/>
  <dc:description/>
  <cp:lastModifiedBy>red udnet</cp:lastModifiedBy>
  <cp:lastPrinted>2011-10-07T20:34:56Z</cp:lastPrinted>
  <dcterms:created xsi:type="dcterms:W3CDTF">2011-06-27T13:58:00Z</dcterms:created>
  <dcterms:modified xsi:type="dcterms:W3CDTF">2011-10-27T12:48:24Z</dcterms:modified>
  <cp:category/>
  <cp:version/>
  <cp:contentType/>
  <cp:contentStatus/>
</cp:coreProperties>
</file>