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5480" windowHeight="4470" activeTab="0"/>
  </bookViews>
  <sheets>
    <sheet name="MULTIMEDIA SOFTWARE" sheetId="1" r:id="rId1"/>
    <sheet name="ICL" sheetId="2" r:id="rId2"/>
    <sheet name="SAVERA" sheetId="3" r:id="rId3"/>
    <sheet name="I 3 NET" sheetId="4" r:id="rId4"/>
    <sheet name="OFIBOD" sheetId="5" r:id="rId5"/>
    <sheet name="MUSICAL CEDAR" sheetId="6" r:id="rId6"/>
    <sheet name="JEMACOLOR" sheetId="7" r:id="rId7"/>
    <sheet name="YAMAKI" sheetId="8" r:id="rId8"/>
    <sheet name="UNION TEMPORAL" sheetId="9" r:id="rId9"/>
  </sheets>
  <definedNames>
    <definedName name="_xlnm.Print_Titles" localSheetId="3">'I 3 NET'!$A:$A</definedName>
    <definedName name="_xlnm.Print_Titles" localSheetId="1">'ICL'!$A:$A</definedName>
    <definedName name="_xlnm.Print_Titles" localSheetId="6">'JEMACOLOR'!$A:$A</definedName>
    <definedName name="_xlnm.Print_Titles" localSheetId="0">'MULTIMEDIA SOFTWARE'!$A:$A</definedName>
    <definedName name="_xlnm.Print_Titles" localSheetId="5">'MUSICAL CEDAR'!$A:$A</definedName>
    <definedName name="_xlnm.Print_Titles" localSheetId="4">'OFIBOD'!$A:$A</definedName>
    <definedName name="_xlnm.Print_Titles" localSheetId="2">'SAVERA'!$A:$A</definedName>
    <definedName name="_xlnm.Print_Titles" localSheetId="8">'UNION TEMPORAL'!$A:$A</definedName>
    <definedName name="_xlnm.Print_Titles" localSheetId="7">'YAMAKI'!$A:$A</definedName>
  </definedNames>
  <calcPr fullCalcOnLoad="1"/>
</workbook>
</file>

<file path=xl/sharedStrings.xml><?xml version="1.0" encoding="utf-8"?>
<sst xmlns="http://schemas.openxmlformats.org/spreadsheetml/2006/main" count="445" uniqueCount="90">
  <si>
    <t>EVALUACIÓN TÉCNICA</t>
  </si>
  <si>
    <t>EVALUACION CERTIFICACIONES DE EXPERIENCIA</t>
  </si>
  <si>
    <t>CERTIFICACIÓN CON OTRAS ENTIDADES Y/O I.E.S</t>
  </si>
  <si>
    <t>EXPIDE</t>
  </si>
  <si>
    <t>FECHA DE INICIO (MINIMO 1 ENERO DE 2007)</t>
  </si>
  <si>
    <t>MONTO</t>
  </si>
  <si>
    <t>OBSERVACIONES</t>
  </si>
  <si>
    <t>1 CON  I.E.S</t>
  </si>
  <si>
    <t>CUMPLE</t>
  </si>
  <si>
    <t>2 CON  I.E.S</t>
  </si>
  <si>
    <t>VALOR DE CERTIFICACIONES</t>
  </si>
  <si>
    <t>VALOR OFERTA</t>
  </si>
  <si>
    <t>CALIFICACION DE LAS CERTFICACIONES</t>
  </si>
  <si>
    <t>K DE CONTRATACION (MINIMO 3.000)</t>
  </si>
  <si>
    <t>K RESIDUAL (MINIMO EL VALOR DE LA OFERTA</t>
  </si>
  <si>
    <t>MARCAS</t>
  </si>
  <si>
    <t>CERTIFICADOS DE DISTRIBUCION</t>
  </si>
  <si>
    <t>GARANTIA</t>
  </si>
  <si>
    <t>CATALOGOS</t>
  </si>
  <si>
    <t>TIEMPO DE RESPUESTA</t>
  </si>
  <si>
    <t>CAPACITACION</t>
  </si>
  <si>
    <t>REPUESTOS</t>
  </si>
  <si>
    <t>NO OFERTA</t>
  </si>
  <si>
    <t>DILIGENCIAMIENTO ANEXO No. 3</t>
  </si>
  <si>
    <t>VALORACION TECNICA</t>
  </si>
  <si>
    <t>ADMISIBLE</t>
  </si>
  <si>
    <t xml:space="preserve">Evaluación Técnica de la Convocatoria Publica No. 008 de 2011 </t>
  </si>
  <si>
    <t>UT MACRODIGITAL NEVIFOTO</t>
  </si>
  <si>
    <t>UNIVERSIDAD DISTRITAL FRANCISCO JOSE DE CALDAS</t>
  </si>
  <si>
    <t>POLICIA NACIONAL</t>
  </si>
  <si>
    <t xml:space="preserve">ESPECIALIDAD Y GRUPOS </t>
  </si>
  <si>
    <t xml:space="preserve">PANASONIC, SONY,  NEC, IG, SAMSUNG,  LUX, INFOCUS, DELL,  CANON, </t>
  </si>
  <si>
    <t>OFERTA</t>
  </si>
  <si>
    <t>YAMAKI</t>
  </si>
  <si>
    <t>SECRETARIA DE GOBIERNO  UEL</t>
  </si>
  <si>
    <t>SECRETARIA DE EDUCACION</t>
  </si>
  <si>
    <t xml:space="preserve">PHONIC,  SHURE, PROEL, FURMAN,  M-AUDIO,  YAMAHA,  BOSE, AVID,  YAMAKI,  WHIRLWIND,  QSC, </t>
  </si>
  <si>
    <t xml:space="preserve">JESUS M. GOMEZ C. </t>
  </si>
  <si>
    <t>GRUPO SONIDO</t>
  </si>
  <si>
    <t>GRUPO AUDIOVISUALES</t>
  </si>
  <si>
    <t>FISCALIA GENERAL DE LA NACION</t>
  </si>
  <si>
    <t>FUERZAS MILITARES DE COLOMBIA</t>
  </si>
  <si>
    <t>DISGRAFICA BOGOTA LTDA.</t>
  </si>
  <si>
    <t xml:space="preserve">NO CUMPLE CON LA NOTA No. 3 DEL NUMERAL  2,4,1,1, DE LOS TERMINOS DE REFERENCIA </t>
  </si>
  <si>
    <t>NO CUMPLE</t>
  </si>
  <si>
    <t>NO CUMPLE NO PRESENTA CERTIFICACION</t>
  </si>
  <si>
    <t>SHURE, MARSHALL,  M-AUDIO, HERCULES, PROEL, PHONIC, YAMAHA, AUDIO TECNICA, PRESOUNS, ON STAGE STANDS, ZOOM, JBL, GENELC, TASCAM, AKG, SENNHEISER.</t>
  </si>
  <si>
    <t xml:space="preserve">SONY, LEXAR, M-AUDIO, CANNON, </t>
  </si>
  <si>
    <t>NO ADMISIBLE</t>
  </si>
  <si>
    <t>MUSICAL CEDAR</t>
  </si>
  <si>
    <t>GOBERNACION DE ANTIOQUIA</t>
  </si>
  <si>
    <t>GOBERRNACION DEL TOLIMA</t>
  </si>
  <si>
    <t>ALCALDIA DE MEDELLIM</t>
  </si>
  <si>
    <t xml:space="preserve">SAN JACINTO, JFH, JUPITER, JINBAO, CEDAR, CATANGA, LA CLASICA, SONORA, SOPRANOS, ULTIMATE, LP, VARGAS, YAMAHA,EPIPHONE, DIGITECH, </t>
  </si>
  <si>
    <t>OFIBOD</t>
  </si>
  <si>
    <t>GOBERNACION DE BOYACA</t>
  </si>
  <si>
    <t>ESCUELA DE POLICIA SIMON BOLIVAR</t>
  </si>
  <si>
    <t>SECRETARIA DE EDUACION</t>
  </si>
  <si>
    <t>ALCALDIA LOCAL DE BOSA</t>
  </si>
  <si>
    <t>SENA</t>
  </si>
  <si>
    <t>SHURE, YAMAHA, PROEL,  M-AUDIO, BOSE, DIGIDESIGN, AUDIO-TECHNICAL, NEUMANN, WHIRLWIND, JBL, AKG, SENNHEISER</t>
  </si>
  <si>
    <t xml:space="preserve">PANASONIC, SONY,  INFOCUS, ,EPSON, CABIB, </t>
  </si>
  <si>
    <t>I 3 NET</t>
  </si>
  <si>
    <t>SECRETARIA DE EDUCACION DEL CASANARE</t>
  </si>
  <si>
    <t>GOBERNACION DEL CASANARE</t>
  </si>
  <si>
    <t>APC, QBEX, TRIPP LITE, CDP</t>
  </si>
  <si>
    <t>SAVERA</t>
  </si>
  <si>
    <t>FONDO DESARROLLO LOCAL DE SANTAFE</t>
  </si>
  <si>
    <t>IPSE</t>
  </si>
  <si>
    <t>DAFRE</t>
  </si>
  <si>
    <t>APC,  TRIPP LITE,</t>
  </si>
  <si>
    <t xml:space="preserve">POLICIA NACIONAL </t>
  </si>
  <si>
    <t>NO PRESENTA NO CUMPLE</t>
  </si>
  <si>
    <t>APARECEN CERTFICADOS DE DISTRIBUCION PERO NO SE PUEDEN CONFRONTAR PUES EN EL ANIXO No. 3 NO APARECE LA INFORMACION DE LOS EQUIPOS OFERTADOS.</t>
  </si>
  <si>
    <t>NO PRESENTA LA INFORMACION DE LOS EQUIPOS COTIZADOS</t>
  </si>
  <si>
    <t>MULTIMEDIA SOFTWARE</t>
  </si>
  <si>
    <t>ALCALDIA LOCAL DE USAQUEN</t>
  </si>
  <si>
    <t>MUNICIPIO LA JAGUA DE IBIRICO</t>
  </si>
  <si>
    <t>UNIVERSIDAD POPULAR DEL CESAR</t>
  </si>
  <si>
    <t xml:space="preserve">NO CUMPLE CON LAS NOTAS No.  6  DEL NUMERAL  2,4,1,1, DE LOS TERMINOS DE REFERENCIA </t>
  </si>
  <si>
    <t>SONY, VIVITEK, INFOCUS, IP BOARD</t>
  </si>
  <si>
    <t>OFERA SOLAMENTE PARA LOS ITEMS 26 Y 32</t>
  </si>
  <si>
    <t>NO FIGURAN EN EL ANEXO No. 3</t>
  </si>
  <si>
    <t>APARECEN CATALOGOS PERO NO SE PUEDEN CONFRONTAR PUES NO APARECE LA INFORMACION EN EL ANEXO No. 3</t>
  </si>
  <si>
    <t xml:space="preserve">NO PRESENTA CERTIFICADOS DE DISTRIBUCION PARA  SAN JACINTO, JFH, JUPITER, JINBAO,  CATANGA, LA CLASICA, SONORA, SOPRANOS, ULTIMATE, LP, VARGAS, ,EPIPHONE, DIGITECH, </t>
  </si>
  <si>
    <t>INTERNACIONAL DE CAMARAS Y LENTES</t>
  </si>
  <si>
    <t>NO CUMPLE CON LO ESTABLECIDO EN LOS TERMIONOS DE REFERENCIA EN EL NUMERAL 2,4,1,1, NOTAS 3 Y 6</t>
  </si>
  <si>
    <t>NO CUMPLE CON LO ESTABLECIDO EN LOS TERMIONOS DE REFERENCIA EN EL NUMERAL 2,4,1,1, NOTA 6</t>
  </si>
  <si>
    <t>NO CUMPLE CON LO ESTABLECIDO EN LOS TERMIONOS DE REFERENCIA EN EL NUMERAL 2,4,1,1, NOTAS 3 Y6</t>
  </si>
  <si>
    <t>NO PRESENTA CERTFICADO DE DISTRIBUCION PARA LAS MARCAS  PHONIC, YAMAHA,  TASCAM, AKG, SENNHEISER. Y PRESOUNS,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</si>
</sst>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0"/>
      <name val="Tahoma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10" xfId="53" applyFont="1" applyFill="1" applyBorder="1" applyAlignment="1" applyProtection="1">
      <alignment horizontal="center" vertical="center" wrapText="1"/>
      <protection locked="0"/>
    </xf>
    <xf numFmtId="15" fontId="8" fillId="0" borderId="11" xfId="53" applyNumberFormat="1" applyFont="1" applyFill="1" applyBorder="1" applyAlignment="1" applyProtection="1">
      <alignment horizontal="center" vertical="center" wrapText="1"/>
      <protection locked="0"/>
    </xf>
    <xf numFmtId="4" fontId="8" fillId="0" borderId="11" xfId="53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3" applyFont="1" applyFill="1" applyBorder="1" applyAlignment="1" applyProtection="1">
      <alignment horizontal="center" vertical="center" wrapText="1"/>
      <protection locked="0"/>
    </xf>
    <xf numFmtId="0" fontId="9" fillId="0" borderId="11" xfId="53" applyFont="1" applyFill="1" applyBorder="1" applyAlignment="1" applyProtection="1">
      <alignment horizontal="center" vertical="center" wrapText="1"/>
      <protection locked="0"/>
    </xf>
    <xf numFmtId="4" fontId="9" fillId="0" borderId="11" xfId="53" applyNumberFormat="1" applyFont="1" applyFill="1" applyBorder="1" applyAlignment="1" applyProtection="1">
      <alignment horizontal="right" vertical="center" wrapText="1"/>
      <protection locked="0"/>
    </xf>
    <xf numFmtId="4" fontId="9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53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Alignment="1">
      <alignment/>
    </xf>
    <xf numFmtId="0" fontId="6" fillId="0" borderId="11" xfId="53" applyFont="1" applyFill="1" applyBorder="1" applyAlignment="1" applyProtection="1">
      <alignment horizontal="center" vertical="center" wrapText="1"/>
      <protection locked="0"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0" fontId="6" fillId="0" borderId="12" xfId="53" applyFont="1" applyFill="1" applyBorder="1" applyAlignment="1" applyProtection="1">
      <alignment horizontal="center" vertical="center" wrapText="1"/>
      <protection locked="0"/>
    </xf>
    <xf numFmtId="0" fontId="4" fillId="0" borderId="13" xfId="53" applyFont="1" applyFill="1" applyBorder="1" applyAlignment="1" applyProtection="1">
      <alignment horizontal="center" vertical="center" wrapText="1"/>
      <protection/>
    </xf>
    <xf numFmtId="0" fontId="6" fillId="0" borderId="14" xfId="53" applyFont="1" applyFill="1" applyBorder="1" applyAlignment="1" applyProtection="1">
      <alignment horizontal="center" vertical="center" wrapText="1"/>
      <protection locked="0"/>
    </xf>
    <xf numFmtId="4" fontId="8" fillId="0" borderId="14" xfId="53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53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53" applyFont="1" applyFill="1" applyBorder="1" applyAlignment="1" applyProtection="1">
      <alignment horizontal="center" vertical="center" wrapText="1"/>
      <protection locked="0"/>
    </xf>
    <xf numFmtId="0" fontId="8" fillId="0" borderId="11" xfId="53" applyFont="1" applyFill="1" applyBorder="1" applyAlignment="1" applyProtection="1">
      <alignment horizontal="center" vertical="center" wrapText="1"/>
      <protection locked="0"/>
    </xf>
    <xf numFmtId="0" fontId="8" fillId="0" borderId="12" xfId="53" applyFont="1" applyFill="1" applyBorder="1" applyAlignment="1" applyProtection="1">
      <alignment horizontal="center" vertical="center" wrapText="1"/>
      <protection locked="0"/>
    </xf>
    <xf numFmtId="0" fontId="9" fillId="0" borderId="15" xfId="53" applyFont="1" applyFill="1" applyBorder="1" applyAlignment="1" applyProtection="1">
      <alignment horizontal="center" vertical="center" wrapText="1"/>
      <protection locked="0"/>
    </xf>
    <xf numFmtId="0" fontId="9" fillId="0" borderId="16" xfId="53" applyFont="1" applyFill="1" applyBorder="1" applyAlignment="1" applyProtection="1">
      <alignment horizontal="center" vertical="center" wrapText="1"/>
      <protection locked="0"/>
    </xf>
    <xf numFmtId="0" fontId="9" fillId="0" borderId="11" xfId="53" applyFont="1" applyFill="1" applyBorder="1" applyAlignment="1" applyProtection="1">
      <alignment horizontal="center" vertical="center" wrapText="1"/>
      <protection locked="0"/>
    </xf>
    <xf numFmtId="0" fontId="9" fillId="0" borderId="12" xfId="53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7" xfId="53" applyFont="1" applyFill="1" applyBorder="1" applyAlignment="1" applyProtection="1">
      <alignment horizontal="center" vertical="center" wrapText="1"/>
      <protection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0" fontId="5" fillId="33" borderId="18" xfId="53" applyFont="1" applyFill="1" applyBorder="1" applyAlignment="1" applyProtection="1">
      <alignment horizontal="center" vertical="center" wrapText="1"/>
      <protection/>
    </xf>
    <xf numFmtId="0" fontId="5" fillId="33" borderId="19" xfId="53" applyFont="1" applyFill="1" applyBorder="1" applyAlignment="1" applyProtection="1">
      <alignment horizontal="center" vertical="center" wrapText="1"/>
      <protection/>
    </xf>
    <xf numFmtId="0" fontId="5" fillId="33" borderId="11" xfId="53" applyFont="1" applyFill="1" applyBorder="1" applyAlignment="1" applyProtection="1">
      <alignment horizontal="center" vertical="center" wrapText="1"/>
      <protection/>
    </xf>
    <xf numFmtId="0" fontId="5" fillId="33" borderId="12" xfId="53" applyFont="1" applyFill="1" applyBorder="1" applyAlignment="1" applyProtection="1">
      <alignment horizontal="center" vertical="center" wrapText="1"/>
      <protection/>
    </xf>
    <xf numFmtId="4" fontId="9" fillId="0" borderId="11" xfId="53" applyNumberFormat="1" applyFont="1" applyFill="1" applyBorder="1" applyAlignment="1" applyProtection="1">
      <alignment horizontal="center" vertical="center" wrapText="1"/>
      <protection locked="0"/>
    </xf>
    <xf numFmtId="4" fontId="9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53" applyFont="1" applyFill="1" applyBorder="1" applyAlignment="1" applyProtection="1">
      <alignment horizontal="center" vertical="center" wrapText="1"/>
      <protection locked="0"/>
    </xf>
    <xf numFmtId="0" fontId="8" fillId="0" borderId="10" xfId="53" applyFont="1" applyFill="1" applyBorder="1" applyAlignment="1" applyProtection="1">
      <alignment horizontal="center" vertical="center" wrapText="1"/>
      <protection locked="0"/>
    </xf>
    <xf numFmtId="0" fontId="8" fillId="0" borderId="14" xfId="53" applyFont="1" applyFill="1" applyBorder="1" applyAlignment="1" applyProtection="1">
      <alignment horizontal="center" vertical="center" wrapText="1"/>
      <protection locked="0"/>
    </xf>
    <xf numFmtId="0" fontId="5" fillId="33" borderId="20" xfId="53" applyFont="1" applyFill="1" applyBorder="1" applyAlignment="1" applyProtection="1">
      <alignment horizontal="center" vertical="center" wrapText="1"/>
      <protection/>
    </xf>
    <xf numFmtId="0" fontId="5" fillId="33" borderId="21" xfId="53" applyFont="1" applyFill="1" applyBorder="1" applyAlignment="1" applyProtection="1">
      <alignment horizontal="center" vertical="center" wrapText="1"/>
      <protection/>
    </xf>
    <xf numFmtId="0" fontId="5" fillId="33" borderId="22" xfId="53" applyFont="1" applyFill="1" applyBorder="1" applyAlignment="1" applyProtection="1">
      <alignment horizontal="center" vertical="center" wrapText="1"/>
      <protection/>
    </xf>
    <xf numFmtId="0" fontId="9" fillId="0" borderId="14" xfId="53" applyFont="1" applyFill="1" applyBorder="1" applyAlignment="1" applyProtection="1">
      <alignment horizontal="center" vertical="center" wrapText="1"/>
      <protection locked="0"/>
    </xf>
    <xf numFmtId="4" fontId="9" fillId="0" borderId="14" xfId="53" applyNumberFormat="1" applyFont="1" applyFill="1" applyBorder="1" applyAlignment="1" applyProtection="1">
      <alignment horizontal="center" vertical="center" wrapText="1"/>
      <protection locked="0"/>
    </xf>
    <xf numFmtId="0" fontId="5" fillId="33" borderId="17" xfId="53" applyFont="1" applyFill="1" applyBorder="1" applyAlignment="1" applyProtection="1">
      <alignment horizontal="center" vertical="center" wrapText="1"/>
      <protection/>
    </xf>
    <xf numFmtId="0" fontId="5" fillId="33" borderId="10" xfId="53" applyFont="1" applyFill="1" applyBorder="1" applyAlignment="1" applyProtection="1">
      <alignment horizontal="center" vertical="center" wrapText="1"/>
      <protection/>
    </xf>
    <xf numFmtId="4" fontId="9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53" applyFont="1" applyFill="1" applyBorder="1" applyAlignment="1" applyProtection="1">
      <alignment horizontal="center" vertical="center" wrapText="1"/>
      <protection locked="0"/>
    </xf>
    <xf numFmtId="0" fontId="9" fillId="0" borderId="23" xfId="53" applyFont="1" applyFill="1" applyBorder="1" applyAlignment="1" applyProtection="1">
      <alignment horizontal="center" vertical="center" wrapText="1"/>
      <protection locked="0"/>
    </xf>
    <xf numFmtId="0" fontId="5" fillId="33" borderId="24" xfId="53" applyFont="1" applyFill="1" applyBorder="1" applyAlignment="1" applyProtection="1">
      <alignment horizontal="center" vertical="center" wrapText="1"/>
      <protection/>
    </xf>
    <xf numFmtId="0" fontId="5" fillId="33" borderId="14" xfId="53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_EVALUACIÓN TECNICA CONV. PUBLICA No. 009 - 2011 EQUIPOS ROBUSTOS AGO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E29"/>
  <sheetViews>
    <sheetView tabSelected="1" zoomScale="80" zoomScaleNormal="80" zoomScalePageLayoutView="0" workbookViewId="0" topLeftCell="A1">
      <selection activeCell="C31" sqref="C31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28" t="s">
        <v>0</v>
      </c>
      <c r="B2" s="28"/>
      <c r="C2" s="28"/>
      <c r="D2" s="28"/>
      <c r="E2" s="28"/>
    </row>
    <row r="3" spans="1:5" ht="18">
      <c r="A3" s="28" t="s">
        <v>26</v>
      </c>
      <c r="B3" s="28"/>
      <c r="C3" s="28"/>
      <c r="D3" s="28"/>
      <c r="E3" s="28"/>
    </row>
    <row r="5" spans="2:5" ht="18.75" thickBot="1">
      <c r="B5" s="29"/>
      <c r="C5" s="29"/>
      <c r="D5" s="29"/>
      <c r="E5" s="29"/>
    </row>
    <row r="6" spans="1:5" ht="12.75" customHeight="1">
      <c r="A6" s="30" t="s">
        <v>1</v>
      </c>
      <c r="B6" s="32" t="s">
        <v>75</v>
      </c>
      <c r="C6" s="32"/>
      <c r="D6" s="32"/>
      <c r="E6" s="33"/>
    </row>
    <row r="7" spans="1:5" ht="25.5" customHeight="1">
      <c r="A7" s="31"/>
      <c r="B7" s="34"/>
      <c r="C7" s="34"/>
      <c r="D7" s="34"/>
      <c r="E7" s="35"/>
    </row>
    <row r="8" spans="1:5" s="3" customFormat="1" ht="75.75" customHeight="1">
      <c r="A8" s="15" t="s">
        <v>2</v>
      </c>
      <c r="B8" s="14" t="s">
        <v>3</v>
      </c>
      <c r="C8" s="14" t="s">
        <v>4</v>
      </c>
      <c r="D8" s="14" t="s">
        <v>5</v>
      </c>
      <c r="E8" s="16" t="s">
        <v>6</v>
      </c>
    </row>
    <row r="9" spans="1:5" ht="110.25" customHeight="1">
      <c r="A9" s="15">
        <v>1</v>
      </c>
      <c r="B9" s="12" t="s">
        <v>76</v>
      </c>
      <c r="C9" s="5">
        <v>40522</v>
      </c>
      <c r="D9" s="6">
        <v>688988242</v>
      </c>
      <c r="E9" s="7" t="s">
        <v>8</v>
      </c>
    </row>
    <row r="10" spans="1:5" ht="99" customHeight="1">
      <c r="A10" s="15">
        <v>2</v>
      </c>
      <c r="B10" s="12" t="s">
        <v>77</v>
      </c>
      <c r="C10" s="5">
        <v>40228</v>
      </c>
      <c r="D10" s="6">
        <v>1516151189</v>
      </c>
      <c r="E10" s="7" t="s">
        <v>79</v>
      </c>
    </row>
    <row r="11" spans="1:5" ht="136.5" customHeight="1">
      <c r="A11" s="15">
        <v>3</v>
      </c>
      <c r="B11" s="12" t="s">
        <v>78</v>
      </c>
      <c r="C11" s="5">
        <v>40442</v>
      </c>
      <c r="D11" s="6">
        <v>1406837084</v>
      </c>
      <c r="E11" s="7" t="s">
        <v>79</v>
      </c>
    </row>
    <row r="12" spans="1:5" s="3" customFormat="1" ht="21" customHeight="1">
      <c r="A12" s="15" t="s">
        <v>10</v>
      </c>
      <c r="B12" s="9"/>
      <c r="C12" s="9"/>
      <c r="D12" s="10">
        <f>SUM(D9:D11)</f>
        <v>3611976515</v>
      </c>
      <c r="E12" s="11"/>
    </row>
    <row r="13" spans="1:5" s="3" customFormat="1" ht="21" customHeight="1">
      <c r="A13" s="15" t="s">
        <v>11</v>
      </c>
      <c r="B13" s="36">
        <v>425745206</v>
      </c>
      <c r="C13" s="36"/>
      <c r="D13" s="36"/>
      <c r="E13" s="37"/>
    </row>
    <row r="14" spans="1:5" ht="25.5">
      <c r="A14" s="15" t="s">
        <v>12</v>
      </c>
      <c r="B14" s="26" t="s">
        <v>44</v>
      </c>
      <c r="C14" s="26"/>
      <c r="D14" s="26"/>
      <c r="E14" s="27"/>
    </row>
    <row r="15" spans="1:5" ht="34.5" customHeight="1">
      <c r="A15" s="15" t="s">
        <v>13</v>
      </c>
      <c r="B15" s="22" t="s">
        <v>8</v>
      </c>
      <c r="C15" s="22"/>
      <c r="D15" s="22"/>
      <c r="E15" s="23"/>
    </row>
    <row r="16" spans="1:5" ht="32.25" customHeight="1">
      <c r="A16" s="15" t="s">
        <v>30</v>
      </c>
      <c r="B16" s="22" t="s">
        <v>8</v>
      </c>
      <c r="C16" s="22"/>
      <c r="D16" s="22"/>
      <c r="E16" s="23"/>
    </row>
    <row r="17" spans="1:5" ht="33" customHeight="1">
      <c r="A17" s="15" t="s">
        <v>14</v>
      </c>
      <c r="B17" s="22" t="s">
        <v>8</v>
      </c>
      <c r="C17" s="22"/>
      <c r="D17" s="22"/>
      <c r="E17" s="23"/>
    </row>
    <row r="18" spans="1:5" ht="24.75" customHeight="1">
      <c r="A18" s="15" t="s">
        <v>15</v>
      </c>
      <c r="B18" s="22" t="s">
        <v>80</v>
      </c>
      <c r="C18" s="22"/>
      <c r="D18" s="22"/>
      <c r="E18" s="23"/>
    </row>
    <row r="19" spans="1:5" ht="24.75" customHeight="1">
      <c r="A19" s="15" t="s">
        <v>16</v>
      </c>
      <c r="B19" s="22" t="s">
        <v>8</v>
      </c>
      <c r="C19" s="22"/>
      <c r="D19" s="22"/>
      <c r="E19" s="23"/>
    </row>
    <row r="20" spans="1:5" ht="21" customHeight="1">
      <c r="A20" s="15" t="s">
        <v>17</v>
      </c>
      <c r="B20" s="22" t="s">
        <v>8</v>
      </c>
      <c r="C20" s="22"/>
      <c r="D20" s="22"/>
      <c r="E20" s="23"/>
    </row>
    <row r="21" spans="1:5" ht="36" customHeight="1">
      <c r="A21" s="15" t="s">
        <v>18</v>
      </c>
      <c r="B21" s="22" t="s">
        <v>8</v>
      </c>
      <c r="C21" s="22"/>
      <c r="D21" s="22"/>
      <c r="E21" s="23"/>
    </row>
    <row r="22" spans="1:5" ht="21" customHeight="1">
      <c r="A22" s="15" t="s">
        <v>19</v>
      </c>
      <c r="B22" s="22" t="s">
        <v>8</v>
      </c>
      <c r="C22" s="22"/>
      <c r="D22" s="22"/>
      <c r="E22" s="23"/>
    </row>
    <row r="23" spans="1:5" ht="21" customHeight="1">
      <c r="A23" s="15" t="s">
        <v>20</v>
      </c>
      <c r="B23" s="22" t="s">
        <v>22</v>
      </c>
      <c r="C23" s="22"/>
      <c r="D23" s="22"/>
      <c r="E23" s="23"/>
    </row>
    <row r="24" spans="1:5" ht="21" customHeight="1">
      <c r="A24" s="15" t="s">
        <v>21</v>
      </c>
      <c r="B24" s="22" t="s">
        <v>81</v>
      </c>
      <c r="C24" s="22"/>
      <c r="D24" s="22"/>
      <c r="E24" s="23"/>
    </row>
    <row r="25" spans="1:5" ht="21" customHeight="1">
      <c r="A25" s="15" t="s">
        <v>23</v>
      </c>
      <c r="B25" s="22" t="s">
        <v>8</v>
      </c>
      <c r="C25" s="22"/>
      <c r="D25" s="22"/>
      <c r="E25" s="23"/>
    </row>
    <row r="26" spans="1:5" s="3" customFormat="1" ht="26.25" customHeight="1" thickBot="1">
      <c r="A26" s="17" t="s">
        <v>24</v>
      </c>
      <c r="B26" s="24" t="s">
        <v>48</v>
      </c>
      <c r="C26" s="24"/>
      <c r="D26" s="24"/>
      <c r="E26" s="25"/>
    </row>
    <row r="29" spans="4:5" ht="12.75">
      <c r="D29" s="13"/>
      <c r="E29" s="13"/>
    </row>
  </sheetData>
  <sheetProtection/>
  <mergeCells count="19">
    <mergeCell ref="B14:E14"/>
    <mergeCell ref="B15:E15"/>
    <mergeCell ref="B16:E16"/>
    <mergeCell ref="A2:E2"/>
    <mergeCell ref="A3:E3"/>
    <mergeCell ref="B5:E5"/>
    <mergeCell ref="A6:A7"/>
    <mergeCell ref="B6:E7"/>
    <mergeCell ref="B13:E13"/>
    <mergeCell ref="B17:E17"/>
    <mergeCell ref="B26:E26"/>
    <mergeCell ref="B20:E20"/>
    <mergeCell ref="B21:E21"/>
    <mergeCell ref="B22:E22"/>
    <mergeCell ref="B23:E23"/>
    <mergeCell ref="B24:E24"/>
    <mergeCell ref="B25:E25"/>
    <mergeCell ref="B18:E18"/>
    <mergeCell ref="B19:E19"/>
  </mergeCells>
  <printOptions/>
  <pageMargins left="0.5118110236220472" right="0.7480314960629921" top="0.984251968503937" bottom="0.984251968503937" header="0" footer="0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E29"/>
  <sheetViews>
    <sheetView zoomScale="80" zoomScaleNormal="80" zoomScalePageLayoutView="0" workbookViewId="0" topLeftCell="A10">
      <selection activeCell="B11" sqref="B11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28" t="s">
        <v>0</v>
      </c>
      <c r="B2" s="28"/>
      <c r="C2" s="28"/>
      <c r="D2" s="28"/>
      <c r="E2" s="28"/>
    </row>
    <row r="3" spans="1:5" ht="18">
      <c r="A3" s="28" t="s">
        <v>26</v>
      </c>
      <c r="B3" s="28"/>
      <c r="C3" s="28"/>
      <c r="D3" s="28"/>
      <c r="E3" s="28"/>
    </row>
    <row r="5" spans="2:5" ht="18.75" thickBot="1">
      <c r="B5" s="29"/>
      <c r="C5" s="29"/>
      <c r="D5" s="29"/>
      <c r="E5" s="29"/>
    </row>
    <row r="6" spans="1:5" ht="12.75" customHeight="1">
      <c r="A6" s="30" t="s">
        <v>1</v>
      </c>
      <c r="B6" s="32" t="s">
        <v>85</v>
      </c>
      <c r="C6" s="32"/>
      <c r="D6" s="32"/>
      <c r="E6" s="33"/>
    </row>
    <row r="7" spans="1:5" ht="25.5" customHeight="1">
      <c r="A7" s="31"/>
      <c r="B7" s="34"/>
      <c r="C7" s="34"/>
      <c r="D7" s="34"/>
      <c r="E7" s="35"/>
    </row>
    <row r="8" spans="1:5" s="3" customFormat="1" ht="75.75" customHeight="1">
      <c r="A8" s="15" t="s">
        <v>2</v>
      </c>
      <c r="B8" s="14" t="s">
        <v>3</v>
      </c>
      <c r="C8" s="14" t="s">
        <v>4</v>
      </c>
      <c r="D8" s="14" t="s">
        <v>5</v>
      </c>
      <c r="E8" s="16" t="s">
        <v>6</v>
      </c>
    </row>
    <row r="9" spans="1:5" ht="110.25" customHeight="1">
      <c r="A9" s="15">
        <v>1</v>
      </c>
      <c r="B9" s="12" t="s">
        <v>59</v>
      </c>
      <c r="C9" s="5">
        <v>40540</v>
      </c>
      <c r="D9" s="6">
        <v>445842000</v>
      </c>
      <c r="E9" s="7" t="s">
        <v>8</v>
      </c>
    </row>
    <row r="10" spans="1:5" ht="99" customHeight="1">
      <c r="A10" s="15">
        <v>2</v>
      </c>
      <c r="B10" s="12" t="s">
        <v>71</v>
      </c>
      <c r="C10" s="5">
        <v>39799</v>
      </c>
      <c r="D10" s="6">
        <v>278691871</v>
      </c>
      <c r="E10" s="7" t="s">
        <v>8</v>
      </c>
    </row>
    <row r="11" spans="1:5" ht="136.5" customHeight="1">
      <c r="A11" s="15">
        <v>3</v>
      </c>
      <c r="B11" s="12" t="s">
        <v>71</v>
      </c>
      <c r="C11" s="5">
        <v>40373</v>
      </c>
      <c r="D11" s="6">
        <v>227637505</v>
      </c>
      <c r="E11" s="7" t="s">
        <v>8</v>
      </c>
    </row>
    <row r="12" spans="1:5" s="3" customFormat="1" ht="21" customHeight="1">
      <c r="A12" s="15" t="s">
        <v>10</v>
      </c>
      <c r="B12" s="9"/>
      <c r="C12" s="9"/>
      <c r="D12" s="10">
        <f>SUM(D9:D11)</f>
        <v>952171376</v>
      </c>
      <c r="E12" s="11" t="str">
        <f>IF(B13&lt;D12,"CUMPLE","NO CUMPLE")</f>
        <v>CUMPLE</v>
      </c>
    </row>
    <row r="13" spans="1:5" s="3" customFormat="1" ht="21" customHeight="1">
      <c r="A13" s="15" t="s">
        <v>11</v>
      </c>
      <c r="B13" s="36">
        <v>796866969</v>
      </c>
      <c r="C13" s="36"/>
      <c r="D13" s="36"/>
      <c r="E13" s="37"/>
    </row>
    <row r="14" spans="1:5" ht="25.5">
      <c r="A14" s="15" t="s">
        <v>12</v>
      </c>
      <c r="B14" s="26" t="s">
        <v>8</v>
      </c>
      <c r="C14" s="26"/>
      <c r="D14" s="26"/>
      <c r="E14" s="27"/>
    </row>
    <row r="15" spans="1:5" ht="34.5" customHeight="1">
      <c r="A15" s="15" t="s">
        <v>13</v>
      </c>
      <c r="B15" s="22" t="s">
        <v>8</v>
      </c>
      <c r="C15" s="22"/>
      <c r="D15" s="22"/>
      <c r="E15" s="23"/>
    </row>
    <row r="16" spans="1:5" ht="32.25" customHeight="1">
      <c r="A16" s="15" t="s">
        <v>30</v>
      </c>
      <c r="B16" s="22" t="s">
        <v>8</v>
      </c>
      <c r="C16" s="22"/>
      <c r="D16" s="22"/>
      <c r="E16" s="23"/>
    </row>
    <row r="17" spans="1:5" ht="33" customHeight="1">
      <c r="A17" s="15" t="s">
        <v>14</v>
      </c>
      <c r="B17" s="22" t="s">
        <v>72</v>
      </c>
      <c r="C17" s="22"/>
      <c r="D17" s="22"/>
      <c r="E17" s="23"/>
    </row>
    <row r="18" spans="1:5" ht="24.75" customHeight="1">
      <c r="A18" s="15" t="s">
        <v>15</v>
      </c>
      <c r="B18" s="22" t="s">
        <v>82</v>
      </c>
      <c r="C18" s="22"/>
      <c r="D18" s="22"/>
      <c r="E18" s="23"/>
    </row>
    <row r="19" spans="1:5" ht="33" customHeight="1">
      <c r="A19" s="15" t="s">
        <v>16</v>
      </c>
      <c r="B19" s="22" t="s">
        <v>73</v>
      </c>
      <c r="C19" s="22"/>
      <c r="D19" s="22"/>
      <c r="E19" s="23"/>
    </row>
    <row r="20" spans="1:5" ht="21" customHeight="1">
      <c r="A20" s="15" t="s">
        <v>17</v>
      </c>
      <c r="B20" s="22" t="s">
        <v>8</v>
      </c>
      <c r="C20" s="22"/>
      <c r="D20" s="22"/>
      <c r="E20" s="23"/>
    </row>
    <row r="21" spans="1:5" ht="36" customHeight="1">
      <c r="A21" s="15" t="s">
        <v>18</v>
      </c>
      <c r="B21" s="22" t="s">
        <v>83</v>
      </c>
      <c r="C21" s="22"/>
      <c r="D21" s="22"/>
      <c r="E21" s="23"/>
    </row>
    <row r="22" spans="1:5" ht="21" customHeight="1">
      <c r="A22" s="15" t="s">
        <v>19</v>
      </c>
      <c r="B22" s="22" t="s">
        <v>8</v>
      </c>
      <c r="C22" s="22"/>
      <c r="D22" s="22"/>
      <c r="E22" s="23"/>
    </row>
    <row r="23" spans="1:5" ht="21" customHeight="1">
      <c r="A23" s="15" t="s">
        <v>20</v>
      </c>
      <c r="B23" s="22" t="s">
        <v>22</v>
      </c>
      <c r="C23" s="22"/>
      <c r="D23" s="22"/>
      <c r="E23" s="23"/>
    </row>
    <row r="24" spans="1:5" ht="21" customHeight="1">
      <c r="A24" s="15" t="s">
        <v>21</v>
      </c>
      <c r="B24" s="22" t="s">
        <v>32</v>
      </c>
      <c r="C24" s="22"/>
      <c r="D24" s="22"/>
      <c r="E24" s="23"/>
    </row>
    <row r="25" spans="1:5" ht="21" customHeight="1">
      <c r="A25" s="15" t="s">
        <v>23</v>
      </c>
      <c r="B25" s="22" t="s">
        <v>74</v>
      </c>
      <c r="C25" s="22"/>
      <c r="D25" s="22"/>
      <c r="E25" s="23"/>
    </row>
    <row r="26" spans="1:5" s="3" customFormat="1" ht="26.25" customHeight="1" thickBot="1">
      <c r="A26" s="17" t="s">
        <v>24</v>
      </c>
      <c r="B26" s="24" t="s">
        <v>48</v>
      </c>
      <c r="C26" s="24"/>
      <c r="D26" s="24"/>
      <c r="E26" s="25"/>
    </row>
    <row r="29" spans="4:5" ht="12.75">
      <c r="D29" s="13"/>
      <c r="E29" s="13"/>
    </row>
  </sheetData>
  <sheetProtection/>
  <mergeCells count="19">
    <mergeCell ref="B14:E14"/>
    <mergeCell ref="B15:E15"/>
    <mergeCell ref="B16:E16"/>
    <mergeCell ref="A2:E2"/>
    <mergeCell ref="A3:E3"/>
    <mergeCell ref="B5:E5"/>
    <mergeCell ref="A6:A7"/>
    <mergeCell ref="B6:E7"/>
    <mergeCell ref="B13:E13"/>
    <mergeCell ref="B17:E17"/>
    <mergeCell ref="B26:E26"/>
    <mergeCell ref="B20:E20"/>
    <mergeCell ref="B21:E21"/>
    <mergeCell ref="B22:E22"/>
    <mergeCell ref="B23:E23"/>
    <mergeCell ref="B24:E24"/>
    <mergeCell ref="B25:E25"/>
    <mergeCell ref="B18:E18"/>
    <mergeCell ref="B19:E19"/>
  </mergeCells>
  <printOptions/>
  <pageMargins left="0.5118110236220472" right="0.7480314960629921" top="0.984251968503937" bottom="0.984251968503937" header="0" footer="0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E29"/>
  <sheetViews>
    <sheetView zoomScale="80" zoomScaleNormal="80" zoomScalePageLayoutView="0" workbookViewId="0" topLeftCell="A9">
      <selection activeCell="E9" sqref="E9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28" t="s">
        <v>0</v>
      </c>
      <c r="B2" s="28"/>
      <c r="C2" s="28"/>
      <c r="D2" s="28"/>
      <c r="E2" s="28"/>
    </row>
    <row r="3" spans="1:5" ht="18">
      <c r="A3" s="28" t="s">
        <v>26</v>
      </c>
      <c r="B3" s="28"/>
      <c r="C3" s="28"/>
      <c r="D3" s="28"/>
      <c r="E3" s="28"/>
    </row>
    <row r="5" spans="2:5" ht="18.75" thickBot="1">
      <c r="B5" s="29"/>
      <c r="C5" s="29"/>
      <c r="D5" s="29"/>
      <c r="E5" s="29"/>
    </row>
    <row r="6" spans="1:5" ht="12.75" customHeight="1">
      <c r="A6" s="30" t="s">
        <v>1</v>
      </c>
      <c r="B6" s="32" t="s">
        <v>66</v>
      </c>
      <c r="C6" s="32"/>
      <c r="D6" s="32"/>
      <c r="E6" s="33"/>
    </row>
    <row r="7" spans="1:5" ht="25.5" customHeight="1">
      <c r="A7" s="31"/>
      <c r="B7" s="34"/>
      <c r="C7" s="34"/>
      <c r="D7" s="34"/>
      <c r="E7" s="35"/>
    </row>
    <row r="8" spans="1:5" s="3" customFormat="1" ht="75.75" customHeight="1">
      <c r="A8" s="15" t="s">
        <v>2</v>
      </c>
      <c r="B8" s="14" t="s">
        <v>3</v>
      </c>
      <c r="C8" s="14" t="s">
        <v>4</v>
      </c>
      <c r="D8" s="14" t="s">
        <v>5</v>
      </c>
      <c r="E8" s="16" t="s">
        <v>6</v>
      </c>
    </row>
    <row r="9" spans="1:5" ht="110.25" customHeight="1">
      <c r="A9" s="15">
        <v>1</v>
      </c>
      <c r="B9" s="12" t="s">
        <v>67</v>
      </c>
      <c r="C9" s="5">
        <v>39938</v>
      </c>
      <c r="D9" s="6">
        <v>50684484</v>
      </c>
      <c r="E9" s="7" t="s">
        <v>88</v>
      </c>
    </row>
    <row r="10" spans="1:5" ht="99" customHeight="1">
      <c r="A10" s="15">
        <v>2</v>
      </c>
      <c r="B10" s="12" t="s">
        <v>68</v>
      </c>
      <c r="C10" s="5">
        <v>39832</v>
      </c>
      <c r="D10" s="6">
        <v>231609311</v>
      </c>
      <c r="E10" s="7" t="s">
        <v>8</v>
      </c>
    </row>
    <row r="11" spans="1:5" ht="136.5" customHeight="1">
      <c r="A11" s="15">
        <v>3</v>
      </c>
      <c r="B11" s="12" t="s">
        <v>69</v>
      </c>
      <c r="C11" s="5">
        <v>40407</v>
      </c>
      <c r="D11" s="6">
        <v>194768467</v>
      </c>
      <c r="E11" s="7" t="s">
        <v>8</v>
      </c>
    </row>
    <row r="12" spans="1:5" s="3" customFormat="1" ht="21" customHeight="1">
      <c r="A12" s="15" t="s">
        <v>10</v>
      </c>
      <c r="B12" s="9"/>
      <c r="C12" s="9"/>
      <c r="D12" s="10">
        <f>SUM(D9:D11)</f>
        <v>477062262</v>
      </c>
      <c r="E12" s="11" t="s">
        <v>44</v>
      </c>
    </row>
    <row r="13" spans="1:5" s="3" customFormat="1" ht="21" customHeight="1">
      <c r="A13" s="15" t="s">
        <v>11</v>
      </c>
      <c r="B13" s="36">
        <v>186001925</v>
      </c>
      <c r="C13" s="36"/>
      <c r="D13" s="36"/>
      <c r="E13" s="37"/>
    </row>
    <row r="14" spans="1:5" ht="25.5">
      <c r="A14" s="15" t="s">
        <v>12</v>
      </c>
      <c r="B14" s="26" t="s">
        <v>44</v>
      </c>
      <c r="C14" s="26"/>
      <c r="D14" s="26"/>
      <c r="E14" s="27"/>
    </row>
    <row r="15" spans="1:5" ht="34.5" customHeight="1">
      <c r="A15" s="15" t="s">
        <v>13</v>
      </c>
      <c r="B15" s="22" t="s">
        <v>8</v>
      </c>
      <c r="C15" s="22"/>
      <c r="D15" s="22"/>
      <c r="E15" s="23"/>
    </row>
    <row r="16" spans="1:5" ht="32.25" customHeight="1">
      <c r="A16" s="15" t="s">
        <v>30</v>
      </c>
      <c r="B16" s="22" t="s">
        <v>8</v>
      </c>
      <c r="C16" s="22"/>
      <c r="D16" s="22"/>
      <c r="E16" s="23"/>
    </row>
    <row r="17" spans="1:5" ht="33" customHeight="1">
      <c r="A17" s="15" t="s">
        <v>14</v>
      </c>
      <c r="B17" s="22" t="s">
        <v>8</v>
      </c>
      <c r="C17" s="22"/>
      <c r="D17" s="22"/>
      <c r="E17" s="23"/>
    </row>
    <row r="18" spans="1:5" ht="24.75" customHeight="1">
      <c r="A18" s="15" t="s">
        <v>15</v>
      </c>
      <c r="B18" s="22" t="s">
        <v>70</v>
      </c>
      <c r="C18" s="22"/>
      <c r="D18" s="22"/>
      <c r="E18" s="23"/>
    </row>
    <row r="19" spans="1:5" ht="24.75" customHeight="1">
      <c r="A19" s="15" t="s">
        <v>16</v>
      </c>
      <c r="B19" s="22" t="s">
        <v>8</v>
      </c>
      <c r="C19" s="22"/>
      <c r="D19" s="22"/>
      <c r="E19" s="23"/>
    </row>
    <row r="20" spans="1:5" ht="21" customHeight="1">
      <c r="A20" s="15" t="s">
        <v>17</v>
      </c>
      <c r="B20" s="22" t="s">
        <v>8</v>
      </c>
      <c r="C20" s="22"/>
      <c r="D20" s="22"/>
      <c r="E20" s="23"/>
    </row>
    <row r="21" spans="1:5" ht="21" customHeight="1">
      <c r="A21" s="15" t="s">
        <v>18</v>
      </c>
      <c r="B21" s="22" t="s">
        <v>8</v>
      </c>
      <c r="C21" s="22"/>
      <c r="D21" s="22"/>
      <c r="E21" s="23"/>
    </row>
    <row r="22" spans="1:5" ht="21" customHeight="1">
      <c r="A22" s="15" t="s">
        <v>19</v>
      </c>
      <c r="B22" s="22" t="s">
        <v>8</v>
      </c>
      <c r="C22" s="22"/>
      <c r="D22" s="22"/>
      <c r="E22" s="23"/>
    </row>
    <row r="23" spans="1:5" ht="21" customHeight="1">
      <c r="A23" s="15" t="s">
        <v>20</v>
      </c>
      <c r="B23" s="22" t="s">
        <v>8</v>
      </c>
      <c r="C23" s="22"/>
      <c r="D23" s="22"/>
      <c r="E23" s="23"/>
    </row>
    <row r="24" spans="1:5" ht="21" customHeight="1">
      <c r="A24" s="15" t="s">
        <v>21</v>
      </c>
      <c r="B24" s="22" t="s">
        <v>32</v>
      </c>
      <c r="C24" s="22"/>
      <c r="D24" s="22"/>
      <c r="E24" s="23"/>
    </row>
    <row r="25" spans="1:5" ht="21" customHeight="1">
      <c r="A25" s="15" t="s">
        <v>23</v>
      </c>
      <c r="B25" s="22" t="s">
        <v>8</v>
      </c>
      <c r="C25" s="22"/>
      <c r="D25" s="22"/>
      <c r="E25" s="23"/>
    </row>
    <row r="26" spans="1:5" s="3" customFormat="1" ht="26.25" customHeight="1" thickBot="1">
      <c r="A26" s="17" t="s">
        <v>24</v>
      </c>
      <c r="B26" s="24" t="s">
        <v>48</v>
      </c>
      <c r="C26" s="24"/>
      <c r="D26" s="24"/>
      <c r="E26" s="25"/>
    </row>
    <row r="29" spans="4:5" ht="12.75">
      <c r="D29" s="13"/>
      <c r="E29" s="13"/>
    </row>
  </sheetData>
  <sheetProtection/>
  <mergeCells count="19">
    <mergeCell ref="B14:E14"/>
    <mergeCell ref="B15:E15"/>
    <mergeCell ref="B16:E16"/>
    <mergeCell ref="A2:E2"/>
    <mergeCell ref="A3:E3"/>
    <mergeCell ref="B5:E5"/>
    <mergeCell ref="A6:A7"/>
    <mergeCell ref="B6:E7"/>
    <mergeCell ref="B13:E13"/>
    <mergeCell ref="B17:E17"/>
    <mergeCell ref="B26:E26"/>
    <mergeCell ref="B20:E20"/>
    <mergeCell ref="B21:E21"/>
    <mergeCell ref="B22:E22"/>
    <mergeCell ref="B23:E23"/>
    <mergeCell ref="B24:E24"/>
    <mergeCell ref="B25:E25"/>
    <mergeCell ref="B18:E18"/>
    <mergeCell ref="B19:E19"/>
  </mergeCells>
  <printOptions/>
  <pageMargins left="0.5118110236220472" right="0.7480314960629921" top="0.984251968503937" bottom="0.984251968503937" header="0" footer="0"/>
  <pageSetup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E29"/>
  <sheetViews>
    <sheetView zoomScale="80" zoomScaleNormal="80" zoomScalePageLayoutView="0" workbookViewId="0" topLeftCell="A4">
      <selection activeCell="E11" sqref="E11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28" t="s">
        <v>0</v>
      </c>
      <c r="B2" s="28"/>
      <c r="C2" s="28"/>
      <c r="D2" s="28"/>
      <c r="E2" s="28"/>
    </row>
    <row r="3" spans="1:5" ht="18">
      <c r="A3" s="28" t="s">
        <v>26</v>
      </c>
      <c r="B3" s="28"/>
      <c r="C3" s="28"/>
      <c r="D3" s="28"/>
      <c r="E3" s="28"/>
    </row>
    <row r="5" spans="2:5" ht="18.75" thickBot="1">
      <c r="B5" s="29"/>
      <c r="C5" s="29"/>
      <c r="D5" s="29"/>
      <c r="E5" s="29"/>
    </row>
    <row r="6" spans="1:5" ht="12.75" customHeight="1">
      <c r="A6" s="30" t="s">
        <v>1</v>
      </c>
      <c r="B6" s="32" t="s">
        <v>62</v>
      </c>
      <c r="C6" s="32"/>
      <c r="D6" s="32"/>
      <c r="E6" s="33"/>
    </row>
    <row r="7" spans="1:5" ht="25.5" customHeight="1">
      <c r="A7" s="31"/>
      <c r="B7" s="34"/>
      <c r="C7" s="34"/>
      <c r="D7" s="34"/>
      <c r="E7" s="35"/>
    </row>
    <row r="8" spans="1:5" s="3" customFormat="1" ht="75.75" customHeight="1">
      <c r="A8" s="15" t="s">
        <v>2</v>
      </c>
      <c r="B8" s="14" t="s">
        <v>3</v>
      </c>
      <c r="C8" s="14" t="s">
        <v>4</v>
      </c>
      <c r="D8" s="14" t="s">
        <v>5</v>
      </c>
      <c r="E8" s="16" t="s">
        <v>6</v>
      </c>
    </row>
    <row r="9" spans="1:5" ht="110.25" customHeight="1">
      <c r="A9" s="15">
        <v>1</v>
      </c>
      <c r="B9" s="12" t="s">
        <v>63</v>
      </c>
      <c r="C9" s="5">
        <v>40381</v>
      </c>
      <c r="D9" s="6">
        <v>999915600</v>
      </c>
      <c r="E9" s="7" t="s">
        <v>86</v>
      </c>
    </row>
    <row r="10" spans="1:5" ht="99" customHeight="1">
      <c r="A10" s="15">
        <v>2</v>
      </c>
      <c r="B10" s="12" t="s">
        <v>64</v>
      </c>
      <c r="C10" s="5">
        <v>39853</v>
      </c>
      <c r="D10" s="6">
        <v>2956494150</v>
      </c>
      <c r="E10" s="7" t="s">
        <v>87</v>
      </c>
    </row>
    <row r="11" spans="1:5" ht="136.5" customHeight="1">
      <c r="A11" s="15">
        <v>3</v>
      </c>
      <c r="B11" s="12" t="s">
        <v>64</v>
      </c>
      <c r="C11" s="5">
        <v>39869</v>
      </c>
      <c r="D11" s="6">
        <v>2303140000</v>
      </c>
      <c r="E11" s="7" t="s">
        <v>87</v>
      </c>
    </row>
    <row r="12" spans="1:5" s="3" customFormat="1" ht="21" customHeight="1">
      <c r="A12" s="15" t="s">
        <v>10</v>
      </c>
      <c r="B12" s="9"/>
      <c r="C12" s="9"/>
      <c r="D12" s="10">
        <f>SUM(D9:D11)</f>
        <v>6259549750</v>
      </c>
      <c r="E12" s="11" t="s">
        <v>44</v>
      </c>
    </row>
    <row r="13" spans="1:5" s="3" customFormat="1" ht="21" customHeight="1">
      <c r="A13" s="15" t="s">
        <v>11</v>
      </c>
      <c r="B13" s="36">
        <v>175440024</v>
      </c>
      <c r="C13" s="36"/>
      <c r="D13" s="36"/>
      <c r="E13" s="37"/>
    </row>
    <row r="14" spans="1:5" ht="25.5">
      <c r="A14" s="15" t="s">
        <v>12</v>
      </c>
      <c r="B14" s="26" t="s">
        <v>44</v>
      </c>
      <c r="C14" s="26"/>
      <c r="D14" s="26"/>
      <c r="E14" s="27"/>
    </row>
    <row r="15" spans="1:5" ht="34.5" customHeight="1">
      <c r="A15" s="15" t="s">
        <v>13</v>
      </c>
      <c r="B15" s="22" t="s">
        <v>8</v>
      </c>
      <c r="C15" s="22"/>
      <c r="D15" s="22"/>
      <c r="E15" s="23"/>
    </row>
    <row r="16" spans="1:5" ht="32.25" customHeight="1">
      <c r="A16" s="15" t="s">
        <v>30</v>
      </c>
      <c r="B16" s="22" t="s">
        <v>8</v>
      </c>
      <c r="C16" s="22"/>
      <c r="D16" s="22"/>
      <c r="E16" s="23"/>
    </row>
    <row r="17" spans="1:5" ht="33" customHeight="1">
      <c r="A17" s="15" t="s">
        <v>14</v>
      </c>
      <c r="B17" s="22" t="s">
        <v>8</v>
      </c>
      <c r="C17" s="22"/>
      <c r="D17" s="22"/>
      <c r="E17" s="23"/>
    </row>
    <row r="18" spans="1:5" ht="24.75" customHeight="1">
      <c r="A18" s="15" t="s">
        <v>15</v>
      </c>
      <c r="B18" s="22" t="s">
        <v>65</v>
      </c>
      <c r="C18" s="22"/>
      <c r="D18" s="22"/>
      <c r="E18" s="23"/>
    </row>
    <row r="19" spans="1:5" ht="24.75" customHeight="1">
      <c r="A19" s="15" t="s">
        <v>16</v>
      </c>
      <c r="B19" s="22" t="s">
        <v>8</v>
      </c>
      <c r="C19" s="22"/>
      <c r="D19" s="22"/>
      <c r="E19" s="23"/>
    </row>
    <row r="20" spans="1:5" ht="21" customHeight="1">
      <c r="A20" s="15" t="s">
        <v>17</v>
      </c>
      <c r="B20" s="22" t="s">
        <v>8</v>
      </c>
      <c r="C20" s="22"/>
      <c r="D20" s="22"/>
      <c r="E20" s="23"/>
    </row>
    <row r="21" spans="1:5" ht="21" customHeight="1">
      <c r="A21" s="15" t="s">
        <v>18</v>
      </c>
      <c r="B21" s="22" t="s">
        <v>8</v>
      </c>
      <c r="C21" s="22"/>
      <c r="D21" s="22"/>
      <c r="E21" s="23"/>
    </row>
    <row r="22" spans="1:5" ht="21" customHeight="1">
      <c r="A22" s="15" t="s">
        <v>19</v>
      </c>
      <c r="B22" s="22" t="s">
        <v>8</v>
      </c>
      <c r="C22" s="22"/>
      <c r="D22" s="22"/>
      <c r="E22" s="23"/>
    </row>
    <row r="23" spans="1:5" ht="21" customHeight="1">
      <c r="A23" s="15" t="s">
        <v>20</v>
      </c>
      <c r="B23" s="22" t="s">
        <v>8</v>
      </c>
      <c r="C23" s="22"/>
      <c r="D23" s="22"/>
      <c r="E23" s="23"/>
    </row>
    <row r="24" spans="1:5" ht="21" customHeight="1">
      <c r="A24" s="15" t="s">
        <v>21</v>
      </c>
      <c r="B24" s="22" t="s">
        <v>32</v>
      </c>
      <c r="C24" s="22"/>
      <c r="D24" s="22"/>
      <c r="E24" s="23"/>
    </row>
    <row r="25" spans="1:5" ht="21" customHeight="1">
      <c r="A25" s="15" t="s">
        <v>23</v>
      </c>
      <c r="B25" s="22" t="s">
        <v>8</v>
      </c>
      <c r="C25" s="22"/>
      <c r="D25" s="22"/>
      <c r="E25" s="23"/>
    </row>
    <row r="26" spans="1:5" s="3" customFormat="1" ht="26.25" customHeight="1" thickBot="1">
      <c r="A26" s="17" t="s">
        <v>24</v>
      </c>
      <c r="B26" s="24" t="s">
        <v>48</v>
      </c>
      <c r="C26" s="24"/>
      <c r="D26" s="24"/>
      <c r="E26" s="25"/>
    </row>
    <row r="29" spans="4:5" ht="12.75">
      <c r="D29" s="13"/>
      <c r="E29" s="13"/>
    </row>
  </sheetData>
  <sheetProtection/>
  <mergeCells count="19">
    <mergeCell ref="B14:E14"/>
    <mergeCell ref="B15:E15"/>
    <mergeCell ref="B16:E16"/>
    <mergeCell ref="A2:E2"/>
    <mergeCell ref="A3:E3"/>
    <mergeCell ref="B5:E5"/>
    <mergeCell ref="A6:A7"/>
    <mergeCell ref="B6:E7"/>
    <mergeCell ref="B13:E13"/>
    <mergeCell ref="B17:E17"/>
    <mergeCell ref="B26:E26"/>
    <mergeCell ref="B20:E20"/>
    <mergeCell ref="B21:E21"/>
    <mergeCell ref="B22:E22"/>
    <mergeCell ref="B23:E23"/>
    <mergeCell ref="B24:E24"/>
    <mergeCell ref="B25:E25"/>
    <mergeCell ref="B18:E18"/>
    <mergeCell ref="B19:E19"/>
  </mergeCells>
  <printOptions/>
  <pageMargins left="0.5118110236220472" right="0.7480314960629921" top="0.984251968503937" bottom="0.984251968503937" header="0" footer="0"/>
  <pageSetup horizontalDpi="600" verticalDpi="6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28"/>
  <sheetViews>
    <sheetView zoomScale="80" zoomScaleNormal="80" zoomScalePageLayoutView="0" workbookViewId="0" topLeftCell="A10">
      <selection activeCell="F19" sqref="F19:I19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9" width="21.8515625" style="1" customWidth="1"/>
    <col min="10" max="16384" width="11.421875" style="1" customWidth="1"/>
  </cols>
  <sheetData>
    <row r="1" spans="1:5" ht="18">
      <c r="A1" s="28" t="s">
        <v>0</v>
      </c>
      <c r="B1" s="28"/>
      <c r="C1" s="28"/>
      <c r="D1" s="28"/>
      <c r="E1" s="28"/>
    </row>
    <row r="2" spans="1:5" ht="18">
      <c r="A2" s="28" t="s">
        <v>26</v>
      </c>
      <c r="B2" s="28"/>
      <c r="C2" s="28"/>
      <c r="D2" s="28"/>
      <c r="E2" s="28"/>
    </row>
    <row r="3" ht="13.5" thickBot="1"/>
    <row r="4" spans="2:9" ht="18.75" thickBot="1">
      <c r="B4" s="32" t="s">
        <v>38</v>
      </c>
      <c r="C4" s="32"/>
      <c r="D4" s="32"/>
      <c r="E4" s="33"/>
      <c r="F4" s="32" t="s">
        <v>39</v>
      </c>
      <c r="G4" s="32"/>
      <c r="H4" s="32"/>
      <c r="I4" s="33"/>
    </row>
    <row r="5" spans="1:9" ht="12.75" customHeight="1">
      <c r="A5" s="30" t="s">
        <v>1</v>
      </c>
      <c r="B5" s="32" t="s">
        <v>54</v>
      </c>
      <c r="C5" s="32"/>
      <c r="D5" s="32"/>
      <c r="E5" s="33"/>
      <c r="F5" s="32" t="s">
        <v>54</v>
      </c>
      <c r="G5" s="32"/>
      <c r="H5" s="32"/>
      <c r="I5" s="33"/>
    </row>
    <row r="6" spans="1:9" ht="25.5" customHeight="1">
      <c r="A6" s="31"/>
      <c r="B6" s="34"/>
      <c r="C6" s="34"/>
      <c r="D6" s="34"/>
      <c r="E6" s="35"/>
      <c r="F6" s="34"/>
      <c r="G6" s="34"/>
      <c r="H6" s="34"/>
      <c r="I6" s="35"/>
    </row>
    <row r="7" spans="1:9" s="3" customFormat="1" ht="75.75" customHeight="1">
      <c r="A7" s="15" t="s">
        <v>2</v>
      </c>
      <c r="B7" s="14" t="s">
        <v>3</v>
      </c>
      <c r="C7" s="14" t="s">
        <v>4</v>
      </c>
      <c r="D7" s="14" t="s">
        <v>5</v>
      </c>
      <c r="E7" s="16" t="s">
        <v>6</v>
      </c>
      <c r="F7" s="14" t="s">
        <v>3</v>
      </c>
      <c r="G7" s="14" t="s">
        <v>4</v>
      </c>
      <c r="H7" s="14" t="s">
        <v>5</v>
      </c>
      <c r="I7" s="16" t="s">
        <v>6</v>
      </c>
    </row>
    <row r="8" spans="1:9" ht="96.75" customHeight="1">
      <c r="A8" s="15">
        <v>1</v>
      </c>
      <c r="B8" s="12" t="s">
        <v>55</v>
      </c>
      <c r="C8" s="5">
        <v>40525</v>
      </c>
      <c r="D8" s="6">
        <v>299979840</v>
      </c>
      <c r="E8" s="7" t="s">
        <v>8</v>
      </c>
      <c r="F8" s="12" t="s">
        <v>57</v>
      </c>
      <c r="G8" s="5">
        <v>39475</v>
      </c>
      <c r="H8" s="6">
        <v>386064240</v>
      </c>
      <c r="I8" s="7" t="s">
        <v>8</v>
      </c>
    </row>
    <row r="9" spans="1:9" ht="96.75" customHeight="1">
      <c r="A9" s="15">
        <v>2</v>
      </c>
      <c r="B9" s="12" t="s">
        <v>56</v>
      </c>
      <c r="C9" s="5">
        <v>40282</v>
      </c>
      <c r="D9" s="6">
        <v>56067572</v>
      </c>
      <c r="E9" s="7" t="s">
        <v>8</v>
      </c>
      <c r="F9" s="12" t="s">
        <v>58</v>
      </c>
      <c r="G9" s="5">
        <v>40598</v>
      </c>
      <c r="H9" s="6">
        <v>106000000</v>
      </c>
      <c r="I9" s="7" t="s">
        <v>8</v>
      </c>
    </row>
    <row r="10" spans="1:9" ht="96.75" customHeight="1">
      <c r="A10" s="15">
        <v>3</v>
      </c>
      <c r="B10" s="12" t="s">
        <v>57</v>
      </c>
      <c r="C10" s="5">
        <v>39846</v>
      </c>
      <c r="D10" s="6">
        <v>428440200</v>
      </c>
      <c r="E10" s="7" t="s">
        <v>8</v>
      </c>
      <c r="F10" s="12" t="s">
        <v>59</v>
      </c>
      <c r="G10" s="5">
        <v>40540</v>
      </c>
      <c r="H10" s="6">
        <v>297228000</v>
      </c>
      <c r="I10" s="7" t="s">
        <v>8</v>
      </c>
    </row>
    <row r="11" spans="1:9" s="3" customFormat="1" ht="21" customHeight="1">
      <c r="A11" s="15" t="s">
        <v>10</v>
      </c>
      <c r="B11" s="9"/>
      <c r="C11" s="9"/>
      <c r="D11" s="10">
        <f>SUM(D8:D10)</f>
        <v>784487612</v>
      </c>
      <c r="E11" s="11" t="str">
        <f>IF(B12&lt;D11,"CUMPLE","NO CUMPLE")</f>
        <v>CUMPLE</v>
      </c>
      <c r="F11" s="9"/>
      <c r="G11" s="9"/>
      <c r="H11" s="10">
        <f>SUM(H8:H10)</f>
        <v>789292240</v>
      </c>
      <c r="I11" s="11" t="str">
        <f>IF(F12&lt;H11,"CUMPLE","NO CUMPLE")</f>
        <v>CUMPLE</v>
      </c>
    </row>
    <row r="12" spans="1:9" s="3" customFormat="1" ht="21" customHeight="1">
      <c r="A12" s="15" t="s">
        <v>11</v>
      </c>
      <c r="B12" s="36">
        <v>141823978</v>
      </c>
      <c r="C12" s="36"/>
      <c r="D12" s="36"/>
      <c r="E12" s="37"/>
      <c r="F12" s="36">
        <v>537722640</v>
      </c>
      <c r="G12" s="36"/>
      <c r="H12" s="36"/>
      <c r="I12" s="37"/>
    </row>
    <row r="13" spans="1:9" ht="25.5">
      <c r="A13" s="15" t="s">
        <v>12</v>
      </c>
      <c r="B13" s="26" t="s">
        <v>8</v>
      </c>
      <c r="C13" s="26"/>
      <c r="D13" s="26"/>
      <c r="E13" s="27"/>
      <c r="F13" s="26" t="s">
        <v>8</v>
      </c>
      <c r="G13" s="26"/>
      <c r="H13" s="26"/>
      <c r="I13" s="27"/>
    </row>
    <row r="14" spans="1:9" ht="34.5" customHeight="1">
      <c r="A14" s="15" t="s">
        <v>13</v>
      </c>
      <c r="B14" s="22" t="s">
        <v>8</v>
      </c>
      <c r="C14" s="22"/>
      <c r="D14" s="22"/>
      <c r="E14" s="23"/>
      <c r="F14" s="22" t="s">
        <v>8</v>
      </c>
      <c r="G14" s="22"/>
      <c r="H14" s="22"/>
      <c r="I14" s="23"/>
    </row>
    <row r="15" spans="1:9" ht="32.25" customHeight="1">
      <c r="A15" s="15" t="s">
        <v>30</v>
      </c>
      <c r="B15" s="22" t="s">
        <v>8</v>
      </c>
      <c r="C15" s="22"/>
      <c r="D15" s="22"/>
      <c r="E15" s="23"/>
      <c r="F15" s="22" t="s">
        <v>8</v>
      </c>
      <c r="G15" s="22"/>
      <c r="H15" s="22"/>
      <c r="I15" s="23"/>
    </row>
    <row r="16" spans="1:9" ht="33" customHeight="1">
      <c r="A16" s="15" t="s">
        <v>14</v>
      </c>
      <c r="B16" s="22" t="s">
        <v>8</v>
      </c>
      <c r="C16" s="22"/>
      <c r="D16" s="22"/>
      <c r="E16" s="23"/>
      <c r="F16" s="22" t="s">
        <v>8</v>
      </c>
      <c r="G16" s="22"/>
      <c r="H16" s="22"/>
      <c r="I16" s="23"/>
    </row>
    <row r="17" spans="1:9" ht="24.75" customHeight="1">
      <c r="A17" s="15" t="s">
        <v>15</v>
      </c>
      <c r="B17" s="22" t="s">
        <v>60</v>
      </c>
      <c r="C17" s="22"/>
      <c r="D17" s="22"/>
      <c r="E17" s="23"/>
      <c r="F17" s="22" t="s">
        <v>61</v>
      </c>
      <c r="G17" s="22"/>
      <c r="H17" s="22"/>
      <c r="I17" s="23"/>
    </row>
    <row r="18" spans="1:9" ht="24.75" customHeight="1">
      <c r="A18" s="15" t="s">
        <v>16</v>
      </c>
      <c r="B18" s="22" t="s">
        <v>8</v>
      </c>
      <c r="C18" s="22"/>
      <c r="D18" s="22"/>
      <c r="E18" s="23"/>
      <c r="F18" s="22" t="s">
        <v>8</v>
      </c>
      <c r="G18" s="22"/>
      <c r="H18" s="22"/>
      <c r="I18" s="23"/>
    </row>
    <row r="19" spans="1:9" ht="21" customHeight="1">
      <c r="A19" s="15" t="s">
        <v>17</v>
      </c>
      <c r="B19" s="22" t="s">
        <v>8</v>
      </c>
      <c r="C19" s="22"/>
      <c r="D19" s="22"/>
      <c r="E19" s="23"/>
      <c r="F19" s="22" t="s">
        <v>8</v>
      </c>
      <c r="G19" s="22"/>
      <c r="H19" s="22"/>
      <c r="I19" s="23"/>
    </row>
    <row r="20" spans="1:9" ht="21" customHeight="1">
      <c r="A20" s="15" t="s">
        <v>18</v>
      </c>
      <c r="B20" s="22" t="s">
        <v>8</v>
      </c>
      <c r="C20" s="22"/>
      <c r="D20" s="22"/>
      <c r="E20" s="23"/>
      <c r="F20" s="22" t="s">
        <v>8</v>
      </c>
      <c r="G20" s="22"/>
      <c r="H20" s="22"/>
      <c r="I20" s="23"/>
    </row>
    <row r="21" spans="1:9" ht="21" customHeight="1">
      <c r="A21" s="15" t="s">
        <v>19</v>
      </c>
      <c r="B21" s="22" t="s">
        <v>8</v>
      </c>
      <c r="C21" s="22"/>
      <c r="D21" s="22"/>
      <c r="E21" s="23"/>
      <c r="F21" s="22" t="s">
        <v>8</v>
      </c>
      <c r="G21" s="22"/>
      <c r="H21" s="22"/>
      <c r="I21" s="23"/>
    </row>
    <row r="22" spans="1:9" ht="21" customHeight="1">
      <c r="A22" s="15" t="s">
        <v>20</v>
      </c>
      <c r="B22" s="22" t="s">
        <v>8</v>
      </c>
      <c r="C22" s="22"/>
      <c r="D22" s="22"/>
      <c r="E22" s="23"/>
      <c r="F22" s="22" t="s">
        <v>8</v>
      </c>
      <c r="G22" s="22"/>
      <c r="H22" s="22"/>
      <c r="I22" s="23"/>
    </row>
    <row r="23" spans="1:9" ht="21" customHeight="1">
      <c r="A23" s="15" t="s">
        <v>21</v>
      </c>
      <c r="B23" s="22" t="s">
        <v>32</v>
      </c>
      <c r="C23" s="22"/>
      <c r="D23" s="22"/>
      <c r="E23" s="23"/>
      <c r="F23" s="22" t="s">
        <v>32</v>
      </c>
      <c r="G23" s="22"/>
      <c r="H23" s="22"/>
      <c r="I23" s="23"/>
    </row>
    <row r="24" spans="1:9" ht="21" customHeight="1">
      <c r="A24" s="15" t="s">
        <v>23</v>
      </c>
      <c r="B24" s="22" t="s">
        <v>8</v>
      </c>
      <c r="C24" s="22"/>
      <c r="D24" s="22"/>
      <c r="E24" s="23"/>
      <c r="F24" s="22" t="s">
        <v>8</v>
      </c>
      <c r="G24" s="22"/>
      <c r="H24" s="22"/>
      <c r="I24" s="23"/>
    </row>
    <row r="25" spans="1:9" s="3" customFormat="1" ht="26.25" customHeight="1" thickBot="1">
      <c r="A25" s="17" t="s">
        <v>24</v>
      </c>
      <c r="B25" s="24" t="s">
        <v>25</v>
      </c>
      <c r="C25" s="24"/>
      <c r="D25" s="24"/>
      <c r="E25" s="25"/>
      <c r="F25" s="24" t="s">
        <v>25</v>
      </c>
      <c r="G25" s="24"/>
      <c r="H25" s="24"/>
      <c r="I25" s="25"/>
    </row>
    <row r="28" spans="4:5" ht="12.75">
      <c r="D28" s="13"/>
      <c r="E28" s="13"/>
    </row>
  </sheetData>
  <sheetProtection/>
  <mergeCells count="35">
    <mergeCell ref="B23:E23"/>
    <mergeCell ref="B19:E19"/>
    <mergeCell ref="A1:E1"/>
    <mergeCell ref="A2:E2"/>
    <mergeCell ref="B4:E4"/>
    <mergeCell ref="A5:A6"/>
    <mergeCell ref="B5:E6"/>
    <mergeCell ref="B15:E15"/>
    <mergeCell ref="B12:E12"/>
    <mergeCell ref="F14:I14"/>
    <mergeCell ref="F4:I4"/>
    <mergeCell ref="B13:E13"/>
    <mergeCell ref="B14:E14"/>
    <mergeCell ref="B24:E24"/>
    <mergeCell ref="B17:E17"/>
    <mergeCell ref="B18:E18"/>
    <mergeCell ref="B16:E16"/>
    <mergeCell ref="B21:E21"/>
    <mergeCell ref="B22:E22"/>
    <mergeCell ref="F17:I17"/>
    <mergeCell ref="F18:I18"/>
    <mergeCell ref="F25:I25"/>
    <mergeCell ref="F20:I20"/>
    <mergeCell ref="F21:I21"/>
    <mergeCell ref="F22:I22"/>
    <mergeCell ref="F15:I15"/>
    <mergeCell ref="F16:I16"/>
    <mergeCell ref="B25:E25"/>
    <mergeCell ref="B20:E20"/>
    <mergeCell ref="F23:I23"/>
    <mergeCell ref="F5:I6"/>
    <mergeCell ref="F12:I12"/>
    <mergeCell ref="F13:I13"/>
    <mergeCell ref="F24:I24"/>
    <mergeCell ref="F19:I19"/>
  </mergeCells>
  <printOptions/>
  <pageMargins left="0.5118110236220472" right="0.7480314960629921" top="0.984251968503937" bottom="0.984251968503937" header="0" footer="0"/>
  <pageSetup horizontalDpi="600" verticalDpi="600" orientation="landscape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E29"/>
  <sheetViews>
    <sheetView zoomScale="80" zoomScaleNormal="80" zoomScalePageLayoutView="0" workbookViewId="0" topLeftCell="A4">
      <selection activeCell="D36" sqref="D36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28" t="s">
        <v>0</v>
      </c>
      <c r="B2" s="28"/>
      <c r="C2" s="28"/>
      <c r="D2" s="28"/>
      <c r="E2" s="28"/>
    </row>
    <row r="3" spans="1:5" ht="18">
      <c r="A3" s="28" t="s">
        <v>26</v>
      </c>
      <c r="B3" s="28"/>
      <c r="C3" s="28"/>
      <c r="D3" s="28"/>
      <c r="E3" s="28"/>
    </row>
    <row r="5" spans="2:5" ht="18.75" thickBot="1">
      <c r="B5" s="29"/>
      <c r="C5" s="29"/>
      <c r="D5" s="29"/>
      <c r="E5" s="29"/>
    </row>
    <row r="6" spans="1:5" ht="12.75" customHeight="1">
      <c r="A6" s="30" t="s">
        <v>1</v>
      </c>
      <c r="B6" s="32" t="s">
        <v>49</v>
      </c>
      <c r="C6" s="32"/>
      <c r="D6" s="32"/>
      <c r="E6" s="33"/>
    </row>
    <row r="7" spans="1:5" ht="25.5" customHeight="1">
      <c r="A7" s="31"/>
      <c r="B7" s="34"/>
      <c r="C7" s="34"/>
      <c r="D7" s="34"/>
      <c r="E7" s="35"/>
    </row>
    <row r="8" spans="1:5" s="3" customFormat="1" ht="75.75" customHeight="1">
      <c r="A8" s="15" t="s">
        <v>2</v>
      </c>
      <c r="B8" s="14" t="s">
        <v>3</v>
      </c>
      <c r="C8" s="14" t="s">
        <v>4</v>
      </c>
      <c r="D8" s="14" t="s">
        <v>5</v>
      </c>
      <c r="E8" s="16" t="s">
        <v>6</v>
      </c>
    </row>
    <row r="9" spans="1:5" ht="110.25" customHeight="1">
      <c r="A9" s="15" t="s">
        <v>7</v>
      </c>
      <c r="B9" s="12" t="s">
        <v>50</v>
      </c>
      <c r="C9" s="5">
        <v>40526</v>
      </c>
      <c r="D9" s="6">
        <v>1297944000</v>
      </c>
      <c r="E9" s="7" t="s">
        <v>43</v>
      </c>
    </row>
    <row r="10" spans="1:5" ht="99" customHeight="1">
      <c r="A10" s="15" t="s">
        <v>9</v>
      </c>
      <c r="B10" s="12" t="s">
        <v>51</v>
      </c>
      <c r="C10" s="5">
        <v>40190</v>
      </c>
      <c r="D10" s="6">
        <v>299970048</v>
      </c>
      <c r="E10" s="7" t="s">
        <v>43</v>
      </c>
    </row>
    <row r="11" spans="1:5" ht="136.5" customHeight="1">
      <c r="A11" s="15">
        <v>3</v>
      </c>
      <c r="B11" s="12" t="s">
        <v>52</v>
      </c>
      <c r="C11" s="5">
        <v>40462</v>
      </c>
      <c r="D11" s="6">
        <v>383008287</v>
      </c>
      <c r="E11" s="7" t="s">
        <v>43</v>
      </c>
    </row>
    <row r="12" spans="1:5" s="3" customFormat="1" ht="21" customHeight="1">
      <c r="A12" s="15" t="s">
        <v>10</v>
      </c>
      <c r="B12" s="9"/>
      <c r="C12" s="9"/>
      <c r="D12" s="10">
        <f>SUM(D9:D11)</f>
        <v>1980922335</v>
      </c>
      <c r="E12" s="11" t="str">
        <f>IF(B13&lt;D12,"CUMPLE","NO CUMPLE")</f>
        <v>CUMPLE</v>
      </c>
    </row>
    <row r="13" spans="1:5" s="3" customFormat="1" ht="21" customHeight="1">
      <c r="A13" s="15" t="s">
        <v>11</v>
      </c>
      <c r="B13" s="36">
        <v>47897700</v>
      </c>
      <c r="C13" s="36"/>
      <c r="D13" s="36"/>
      <c r="E13" s="37"/>
    </row>
    <row r="14" spans="1:5" ht="25.5">
      <c r="A14" s="15" t="s">
        <v>12</v>
      </c>
      <c r="B14" s="26" t="s">
        <v>44</v>
      </c>
      <c r="C14" s="26"/>
      <c r="D14" s="26"/>
      <c r="E14" s="27"/>
    </row>
    <row r="15" spans="1:5" ht="34.5" customHeight="1">
      <c r="A15" s="15" t="s">
        <v>13</v>
      </c>
      <c r="B15" s="22" t="s">
        <v>8</v>
      </c>
      <c r="C15" s="22"/>
      <c r="D15" s="22"/>
      <c r="E15" s="23"/>
    </row>
    <row r="16" spans="1:5" ht="32.25" customHeight="1">
      <c r="A16" s="15" t="s">
        <v>30</v>
      </c>
      <c r="B16" s="22" t="s">
        <v>8</v>
      </c>
      <c r="C16" s="22"/>
      <c r="D16" s="22"/>
      <c r="E16" s="23"/>
    </row>
    <row r="17" spans="1:5" ht="33" customHeight="1">
      <c r="A17" s="15" t="s">
        <v>14</v>
      </c>
      <c r="B17" s="22" t="s">
        <v>8</v>
      </c>
      <c r="C17" s="22"/>
      <c r="D17" s="22"/>
      <c r="E17" s="23"/>
    </row>
    <row r="18" spans="1:5" ht="24.75" customHeight="1">
      <c r="A18" s="15" t="s">
        <v>15</v>
      </c>
      <c r="B18" s="22" t="s">
        <v>53</v>
      </c>
      <c r="C18" s="22"/>
      <c r="D18" s="22"/>
      <c r="E18" s="23"/>
    </row>
    <row r="19" spans="1:5" ht="40.5" customHeight="1">
      <c r="A19" s="15" t="s">
        <v>16</v>
      </c>
      <c r="B19" s="22" t="s">
        <v>84</v>
      </c>
      <c r="C19" s="22"/>
      <c r="D19" s="22"/>
      <c r="E19" s="23"/>
    </row>
    <row r="20" spans="1:5" ht="21" customHeight="1">
      <c r="A20" s="15" t="s">
        <v>17</v>
      </c>
      <c r="B20" s="22" t="s">
        <v>8</v>
      </c>
      <c r="C20" s="22"/>
      <c r="D20" s="22"/>
      <c r="E20" s="23"/>
    </row>
    <row r="21" spans="1:5" ht="21" customHeight="1">
      <c r="A21" s="15" t="s">
        <v>18</v>
      </c>
      <c r="B21" s="22" t="s">
        <v>44</v>
      </c>
      <c r="C21" s="22"/>
      <c r="D21" s="22"/>
      <c r="E21" s="23"/>
    </row>
    <row r="22" spans="1:5" ht="21" customHeight="1">
      <c r="A22" s="15" t="s">
        <v>19</v>
      </c>
      <c r="B22" s="22" t="s">
        <v>22</v>
      </c>
      <c r="C22" s="22"/>
      <c r="D22" s="22"/>
      <c r="E22" s="23"/>
    </row>
    <row r="23" spans="1:5" ht="21" customHeight="1">
      <c r="A23" s="15" t="s">
        <v>20</v>
      </c>
      <c r="B23" s="22" t="s">
        <v>8</v>
      </c>
      <c r="C23" s="22"/>
      <c r="D23" s="22"/>
      <c r="E23" s="23"/>
    </row>
    <row r="24" spans="1:5" ht="21" customHeight="1">
      <c r="A24" s="15" t="s">
        <v>21</v>
      </c>
      <c r="B24" s="22" t="s">
        <v>22</v>
      </c>
      <c r="C24" s="22"/>
      <c r="D24" s="22"/>
      <c r="E24" s="23"/>
    </row>
    <row r="25" spans="1:5" ht="21" customHeight="1">
      <c r="A25" s="15" t="s">
        <v>23</v>
      </c>
      <c r="B25" s="22" t="s">
        <v>8</v>
      </c>
      <c r="C25" s="22"/>
      <c r="D25" s="22"/>
      <c r="E25" s="23"/>
    </row>
    <row r="26" spans="1:5" s="3" customFormat="1" ht="26.25" customHeight="1" thickBot="1">
      <c r="A26" s="17" t="s">
        <v>24</v>
      </c>
      <c r="B26" s="24" t="s">
        <v>48</v>
      </c>
      <c r="C26" s="24"/>
      <c r="D26" s="24"/>
      <c r="E26" s="25"/>
    </row>
    <row r="29" spans="4:5" ht="12.75">
      <c r="D29" s="13"/>
      <c r="E29" s="13"/>
    </row>
  </sheetData>
  <sheetProtection/>
  <mergeCells count="19">
    <mergeCell ref="B14:E14"/>
    <mergeCell ref="B15:E15"/>
    <mergeCell ref="B16:E16"/>
    <mergeCell ref="A2:E2"/>
    <mergeCell ref="A3:E3"/>
    <mergeCell ref="B5:E5"/>
    <mergeCell ref="A6:A7"/>
    <mergeCell ref="B6:E7"/>
    <mergeCell ref="B13:E13"/>
    <mergeCell ref="B17:E17"/>
    <mergeCell ref="B26:E26"/>
    <mergeCell ref="B20:E20"/>
    <mergeCell ref="B21:E21"/>
    <mergeCell ref="B22:E22"/>
    <mergeCell ref="B23:E23"/>
    <mergeCell ref="B24:E24"/>
    <mergeCell ref="B25:E25"/>
    <mergeCell ref="B18:E18"/>
    <mergeCell ref="B19:E19"/>
  </mergeCells>
  <printOptions/>
  <pageMargins left="0.5118110236220472" right="0.7480314960629921" top="0.984251968503937" bottom="0.984251968503937" header="0" footer="0"/>
  <pageSetup horizontalDpi="600" verticalDpi="600" orientation="portrait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28"/>
  <sheetViews>
    <sheetView zoomScale="80" zoomScaleNormal="80" zoomScalePageLayoutView="0" workbookViewId="0" topLeftCell="A1">
      <selection activeCell="B19" sqref="B19:E19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6" width="17.28125" style="1" customWidth="1"/>
    <col min="7" max="7" width="16.140625" style="1" customWidth="1"/>
    <col min="8" max="8" width="14.8515625" style="1" customWidth="1"/>
    <col min="9" max="9" width="21.00390625" style="1" customWidth="1"/>
    <col min="10" max="16384" width="11.421875" style="1" customWidth="1"/>
  </cols>
  <sheetData>
    <row r="1" spans="1:5" ht="18">
      <c r="A1" s="28" t="s">
        <v>0</v>
      </c>
      <c r="B1" s="28"/>
      <c r="C1" s="28"/>
      <c r="D1" s="28"/>
      <c r="E1" s="28"/>
    </row>
    <row r="2" spans="1:5" ht="18">
      <c r="A2" s="28" t="s">
        <v>26</v>
      </c>
      <c r="B2" s="28"/>
      <c r="C2" s="28"/>
      <c r="D2" s="28"/>
      <c r="E2" s="28"/>
    </row>
    <row r="3" ht="13.5" thickBot="1"/>
    <row r="4" spans="2:9" ht="18.75" thickBot="1">
      <c r="B4" s="41" t="s">
        <v>38</v>
      </c>
      <c r="C4" s="42"/>
      <c r="D4" s="42"/>
      <c r="E4" s="43"/>
      <c r="F4" s="41" t="s">
        <v>39</v>
      </c>
      <c r="G4" s="42"/>
      <c r="H4" s="42"/>
      <c r="I4" s="43"/>
    </row>
    <row r="5" spans="1:9" ht="12.75" customHeight="1">
      <c r="A5" s="30" t="s">
        <v>1</v>
      </c>
      <c r="B5" s="32" t="s">
        <v>37</v>
      </c>
      <c r="C5" s="32"/>
      <c r="D5" s="32"/>
      <c r="E5" s="51"/>
      <c r="F5" s="46" t="s">
        <v>37</v>
      </c>
      <c r="G5" s="32"/>
      <c r="H5" s="32"/>
      <c r="I5" s="33"/>
    </row>
    <row r="6" spans="1:9" ht="25.5" customHeight="1">
      <c r="A6" s="31"/>
      <c r="B6" s="34"/>
      <c r="C6" s="34"/>
      <c r="D6" s="34"/>
      <c r="E6" s="52"/>
      <c r="F6" s="47"/>
      <c r="G6" s="34"/>
      <c r="H6" s="34"/>
      <c r="I6" s="35"/>
    </row>
    <row r="7" spans="1:9" s="3" customFormat="1" ht="75.75" customHeight="1">
      <c r="A7" s="15" t="s">
        <v>2</v>
      </c>
      <c r="B7" s="14" t="s">
        <v>3</v>
      </c>
      <c r="C7" s="14" t="s">
        <v>4</v>
      </c>
      <c r="D7" s="14" t="s">
        <v>5</v>
      </c>
      <c r="E7" s="18" t="s">
        <v>6</v>
      </c>
      <c r="F7" s="21" t="s">
        <v>3</v>
      </c>
      <c r="G7" s="14" t="s">
        <v>4</v>
      </c>
      <c r="H7" s="14" t="s">
        <v>5</v>
      </c>
      <c r="I7" s="16" t="s">
        <v>6</v>
      </c>
    </row>
    <row r="8" spans="1:9" ht="57.75" customHeight="1">
      <c r="A8" s="15">
        <v>1</v>
      </c>
      <c r="B8" s="12" t="s">
        <v>40</v>
      </c>
      <c r="C8" s="5">
        <v>40519</v>
      </c>
      <c r="D8" s="6">
        <v>133900000</v>
      </c>
      <c r="E8" s="19" t="s">
        <v>8</v>
      </c>
      <c r="F8" s="4" t="s">
        <v>29</v>
      </c>
      <c r="G8" s="5">
        <v>39479</v>
      </c>
      <c r="H8" s="6">
        <v>555553233</v>
      </c>
      <c r="I8" s="7" t="s">
        <v>8</v>
      </c>
    </row>
    <row r="9" spans="1:9" ht="83.25" customHeight="1">
      <c r="A9" s="15">
        <v>2</v>
      </c>
      <c r="B9" s="12" t="s">
        <v>41</v>
      </c>
      <c r="C9" s="5">
        <v>40430</v>
      </c>
      <c r="D9" s="6">
        <v>83741560</v>
      </c>
      <c r="E9" s="19" t="s">
        <v>79</v>
      </c>
      <c r="F9" s="4" t="s">
        <v>42</v>
      </c>
      <c r="G9" s="5">
        <v>40026</v>
      </c>
      <c r="H9" s="6">
        <v>132749240</v>
      </c>
      <c r="I9" s="7" t="s">
        <v>8</v>
      </c>
    </row>
    <row r="10" spans="1:9" ht="65.25" customHeight="1">
      <c r="A10" s="15">
        <v>3</v>
      </c>
      <c r="B10" s="12" t="s">
        <v>40</v>
      </c>
      <c r="C10" s="5">
        <v>40278</v>
      </c>
      <c r="D10" s="6">
        <v>39910004</v>
      </c>
      <c r="E10" s="19" t="s">
        <v>8</v>
      </c>
      <c r="F10" s="4" t="s">
        <v>29</v>
      </c>
      <c r="G10" s="5">
        <v>40689</v>
      </c>
      <c r="H10" s="6">
        <v>75512520</v>
      </c>
      <c r="I10" s="7" t="s">
        <v>45</v>
      </c>
    </row>
    <row r="11" spans="1:9" s="3" customFormat="1" ht="21" customHeight="1">
      <c r="A11" s="15" t="s">
        <v>10</v>
      </c>
      <c r="B11" s="9"/>
      <c r="C11" s="9"/>
      <c r="D11" s="10">
        <f>SUM(D8:D10)</f>
        <v>257551564</v>
      </c>
      <c r="E11" s="20"/>
      <c r="F11" s="8"/>
      <c r="G11" s="9"/>
      <c r="H11" s="10">
        <f>SUM(H8:H10)</f>
        <v>763814993</v>
      </c>
      <c r="I11" s="11"/>
    </row>
    <row r="12" spans="1:9" s="3" customFormat="1" ht="21" customHeight="1">
      <c r="A12" s="15" t="s">
        <v>11</v>
      </c>
      <c r="B12" s="36">
        <v>139913400</v>
      </c>
      <c r="C12" s="36"/>
      <c r="D12" s="36"/>
      <c r="E12" s="45"/>
      <c r="F12" s="48">
        <v>376866600</v>
      </c>
      <c r="G12" s="36"/>
      <c r="H12" s="36"/>
      <c r="I12" s="37"/>
    </row>
    <row r="13" spans="1:9" ht="25.5">
      <c r="A13" s="15" t="s">
        <v>12</v>
      </c>
      <c r="B13" s="26" t="s">
        <v>44</v>
      </c>
      <c r="C13" s="26"/>
      <c r="D13" s="26"/>
      <c r="E13" s="44"/>
      <c r="F13" s="38" t="s">
        <v>44</v>
      </c>
      <c r="G13" s="26"/>
      <c r="H13" s="26"/>
      <c r="I13" s="27"/>
    </row>
    <row r="14" spans="1:9" ht="34.5" customHeight="1">
      <c r="A14" s="15" t="s">
        <v>13</v>
      </c>
      <c r="B14" s="22" t="s">
        <v>8</v>
      </c>
      <c r="C14" s="22"/>
      <c r="D14" s="22"/>
      <c r="E14" s="40"/>
      <c r="F14" s="39" t="s">
        <v>8</v>
      </c>
      <c r="G14" s="22"/>
      <c r="H14" s="22"/>
      <c r="I14" s="23"/>
    </row>
    <row r="15" spans="1:9" ht="32.25" customHeight="1">
      <c r="A15" s="15" t="s">
        <v>30</v>
      </c>
      <c r="B15" s="22" t="s">
        <v>8</v>
      </c>
      <c r="C15" s="22"/>
      <c r="D15" s="22"/>
      <c r="E15" s="40"/>
      <c r="F15" s="39" t="s">
        <v>8</v>
      </c>
      <c r="G15" s="22"/>
      <c r="H15" s="22"/>
      <c r="I15" s="23"/>
    </row>
    <row r="16" spans="1:9" ht="33" customHeight="1">
      <c r="A16" s="15" t="s">
        <v>14</v>
      </c>
      <c r="B16" s="22" t="s">
        <v>8</v>
      </c>
      <c r="C16" s="22"/>
      <c r="D16" s="22"/>
      <c r="E16" s="40"/>
      <c r="F16" s="39" t="s">
        <v>8</v>
      </c>
      <c r="G16" s="22"/>
      <c r="H16" s="22"/>
      <c r="I16" s="23"/>
    </row>
    <row r="17" spans="1:9" ht="24.75" customHeight="1">
      <c r="A17" s="15" t="s">
        <v>15</v>
      </c>
      <c r="B17" s="22" t="s">
        <v>46</v>
      </c>
      <c r="C17" s="22"/>
      <c r="D17" s="22"/>
      <c r="E17" s="40"/>
      <c r="F17" s="39" t="s">
        <v>47</v>
      </c>
      <c r="G17" s="22"/>
      <c r="H17" s="22"/>
      <c r="I17" s="23"/>
    </row>
    <row r="18" spans="1:9" ht="50.25" customHeight="1">
      <c r="A18" s="15" t="s">
        <v>16</v>
      </c>
      <c r="B18" s="22" t="s">
        <v>89</v>
      </c>
      <c r="C18" s="22"/>
      <c r="D18" s="22"/>
      <c r="E18" s="40"/>
      <c r="F18" s="39" t="s">
        <v>8</v>
      </c>
      <c r="G18" s="22"/>
      <c r="H18" s="22"/>
      <c r="I18" s="23"/>
    </row>
    <row r="19" spans="1:9" ht="21" customHeight="1">
      <c r="A19" s="15" t="s">
        <v>17</v>
      </c>
      <c r="B19" s="22" t="s">
        <v>8</v>
      </c>
      <c r="C19" s="22"/>
      <c r="D19" s="22"/>
      <c r="E19" s="40"/>
      <c r="F19" s="39" t="s">
        <v>8</v>
      </c>
      <c r="G19" s="22"/>
      <c r="H19" s="22"/>
      <c r="I19" s="23"/>
    </row>
    <row r="20" spans="1:9" ht="21" customHeight="1">
      <c r="A20" s="15" t="s">
        <v>18</v>
      </c>
      <c r="B20" s="22" t="s">
        <v>8</v>
      </c>
      <c r="C20" s="22"/>
      <c r="D20" s="22"/>
      <c r="E20" s="40"/>
      <c r="F20" s="39" t="s">
        <v>8</v>
      </c>
      <c r="G20" s="22"/>
      <c r="H20" s="22"/>
      <c r="I20" s="23"/>
    </row>
    <row r="21" spans="1:9" ht="21" customHeight="1">
      <c r="A21" s="15" t="s">
        <v>19</v>
      </c>
      <c r="B21" s="22" t="s">
        <v>8</v>
      </c>
      <c r="C21" s="22"/>
      <c r="D21" s="22"/>
      <c r="E21" s="40"/>
      <c r="F21" s="39" t="s">
        <v>8</v>
      </c>
      <c r="G21" s="22"/>
      <c r="H21" s="22"/>
      <c r="I21" s="23"/>
    </row>
    <row r="22" spans="1:9" ht="21" customHeight="1">
      <c r="A22" s="15" t="s">
        <v>20</v>
      </c>
      <c r="B22" s="22" t="s">
        <v>8</v>
      </c>
      <c r="C22" s="22"/>
      <c r="D22" s="22"/>
      <c r="E22" s="40"/>
      <c r="F22" s="39" t="s">
        <v>8</v>
      </c>
      <c r="G22" s="22"/>
      <c r="H22" s="22"/>
      <c r="I22" s="23"/>
    </row>
    <row r="23" spans="1:9" ht="21" customHeight="1">
      <c r="A23" s="15" t="s">
        <v>21</v>
      </c>
      <c r="B23" s="22" t="s">
        <v>32</v>
      </c>
      <c r="C23" s="22"/>
      <c r="D23" s="22"/>
      <c r="E23" s="40"/>
      <c r="F23" s="39" t="s">
        <v>32</v>
      </c>
      <c r="G23" s="22"/>
      <c r="H23" s="22"/>
      <c r="I23" s="23"/>
    </row>
    <row r="24" spans="1:9" ht="21" customHeight="1">
      <c r="A24" s="15" t="s">
        <v>23</v>
      </c>
      <c r="B24" s="22" t="s">
        <v>8</v>
      </c>
      <c r="C24" s="22"/>
      <c r="D24" s="22"/>
      <c r="E24" s="40"/>
      <c r="F24" s="39" t="s">
        <v>8</v>
      </c>
      <c r="G24" s="22"/>
      <c r="H24" s="22"/>
      <c r="I24" s="23"/>
    </row>
    <row r="25" spans="1:9" s="3" customFormat="1" ht="26.25" customHeight="1" thickBot="1">
      <c r="A25" s="17" t="s">
        <v>24</v>
      </c>
      <c r="B25" s="24" t="s">
        <v>48</v>
      </c>
      <c r="C25" s="24"/>
      <c r="D25" s="24"/>
      <c r="E25" s="50"/>
      <c r="F25" s="49" t="s">
        <v>48</v>
      </c>
      <c r="G25" s="24"/>
      <c r="H25" s="24"/>
      <c r="I25" s="25"/>
    </row>
    <row r="28" spans="4:5" ht="12.75">
      <c r="D28" s="13"/>
      <c r="E28" s="13"/>
    </row>
  </sheetData>
  <sheetProtection/>
  <mergeCells count="35">
    <mergeCell ref="A1:E1"/>
    <mergeCell ref="A2:E2"/>
    <mergeCell ref="B4:E4"/>
    <mergeCell ref="A5:A6"/>
    <mergeCell ref="B5:E6"/>
    <mergeCell ref="B20:E20"/>
    <mergeCell ref="F18:I18"/>
    <mergeCell ref="F21:I21"/>
    <mergeCell ref="F22:I22"/>
    <mergeCell ref="F23:I23"/>
    <mergeCell ref="F24:I24"/>
    <mergeCell ref="B24:E24"/>
    <mergeCell ref="B21:E21"/>
    <mergeCell ref="B22:E22"/>
    <mergeCell ref="B23:E23"/>
    <mergeCell ref="F12:I12"/>
    <mergeCell ref="F25:I25"/>
    <mergeCell ref="B25:E25"/>
    <mergeCell ref="B16:E16"/>
    <mergeCell ref="F15:I15"/>
    <mergeCell ref="F16:I16"/>
    <mergeCell ref="F20:I20"/>
    <mergeCell ref="B17:E17"/>
    <mergeCell ref="B18:E18"/>
    <mergeCell ref="F17:I17"/>
    <mergeCell ref="F13:I13"/>
    <mergeCell ref="F19:I19"/>
    <mergeCell ref="B19:E19"/>
    <mergeCell ref="F4:I4"/>
    <mergeCell ref="B14:E14"/>
    <mergeCell ref="F14:I14"/>
    <mergeCell ref="B15:E15"/>
    <mergeCell ref="B13:E13"/>
    <mergeCell ref="B12:E12"/>
    <mergeCell ref="F5:I6"/>
  </mergeCells>
  <printOptions/>
  <pageMargins left="0.5118110236220472" right="0.7480314960629921" top="0.59" bottom="0.984251968503937" header="0" footer="0"/>
  <pageSetup horizontalDpi="600" verticalDpi="600" orientation="landscape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E29"/>
  <sheetViews>
    <sheetView zoomScale="80" zoomScaleNormal="80" zoomScalePageLayoutView="0" workbookViewId="0" topLeftCell="A10">
      <selection activeCell="B33" sqref="B33:B34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28" t="s">
        <v>0</v>
      </c>
      <c r="B2" s="28"/>
      <c r="C2" s="28"/>
      <c r="D2" s="28"/>
      <c r="E2" s="28"/>
    </row>
    <row r="3" spans="1:5" ht="18">
      <c r="A3" s="28" t="s">
        <v>26</v>
      </c>
      <c r="B3" s="28"/>
      <c r="C3" s="28"/>
      <c r="D3" s="28"/>
      <c r="E3" s="28"/>
    </row>
    <row r="5" spans="2:5" ht="18.75" thickBot="1">
      <c r="B5" s="29"/>
      <c r="C5" s="29"/>
      <c r="D5" s="29"/>
      <c r="E5" s="29"/>
    </row>
    <row r="6" spans="1:5" ht="12.75" customHeight="1">
      <c r="A6" s="30" t="s">
        <v>1</v>
      </c>
      <c r="B6" s="32" t="s">
        <v>33</v>
      </c>
      <c r="C6" s="32"/>
      <c r="D6" s="32"/>
      <c r="E6" s="33"/>
    </row>
    <row r="7" spans="1:5" ht="25.5" customHeight="1">
      <c r="A7" s="31"/>
      <c r="B7" s="34"/>
      <c r="C7" s="34"/>
      <c r="D7" s="34"/>
      <c r="E7" s="35"/>
    </row>
    <row r="8" spans="1:5" s="3" customFormat="1" ht="75.75" customHeight="1">
      <c r="A8" s="15" t="s">
        <v>2</v>
      </c>
      <c r="B8" s="14" t="s">
        <v>3</v>
      </c>
      <c r="C8" s="14" t="s">
        <v>4</v>
      </c>
      <c r="D8" s="14" t="s">
        <v>5</v>
      </c>
      <c r="E8" s="16" t="s">
        <v>6</v>
      </c>
    </row>
    <row r="9" spans="1:5" ht="110.25" customHeight="1">
      <c r="A9" s="15" t="s">
        <v>7</v>
      </c>
      <c r="B9" s="12" t="s">
        <v>34</v>
      </c>
      <c r="C9" s="5">
        <v>39461</v>
      </c>
      <c r="D9" s="6">
        <v>726059080</v>
      </c>
      <c r="E9" s="7" t="s">
        <v>8</v>
      </c>
    </row>
    <row r="10" spans="1:5" ht="99" customHeight="1">
      <c r="A10" s="15" t="s">
        <v>9</v>
      </c>
      <c r="B10" s="12" t="s">
        <v>35</v>
      </c>
      <c r="C10" s="5">
        <v>39489</v>
      </c>
      <c r="D10" s="6">
        <v>56968992</v>
      </c>
      <c r="E10" s="7" t="s">
        <v>8</v>
      </c>
    </row>
    <row r="11" spans="1:5" ht="136.5" customHeight="1">
      <c r="A11" s="15">
        <v>3</v>
      </c>
      <c r="B11" s="12" t="s">
        <v>28</v>
      </c>
      <c r="C11" s="5">
        <v>40204</v>
      </c>
      <c r="D11" s="6">
        <v>40678282</v>
      </c>
      <c r="E11" s="7" t="s">
        <v>8</v>
      </c>
    </row>
    <row r="12" spans="1:5" s="3" customFormat="1" ht="21" customHeight="1">
      <c r="A12" s="15" t="s">
        <v>10</v>
      </c>
      <c r="B12" s="9"/>
      <c r="C12" s="9"/>
      <c r="D12" s="10">
        <f>SUM(D9:D11)</f>
        <v>823706354</v>
      </c>
      <c r="E12" s="11" t="str">
        <f>IF(B13&lt;D12,"CUMPLE","NO CUMPLE")</f>
        <v>CUMPLE</v>
      </c>
    </row>
    <row r="13" spans="1:5" s="3" customFormat="1" ht="21" customHeight="1">
      <c r="A13" s="15" t="s">
        <v>11</v>
      </c>
      <c r="B13" s="36">
        <v>146240643</v>
      </c>
      <c r="C13" s="36"/>
      <c r="D13" s="36"/>
      <c r="E13" s="37"/>
    </row>
    <row r="14" spans="1:5" ht="25.5">
      <c r="A14" s="15" t="s">
        <v>12</v>
      </c>
      <c r="B14" s="26" t="s">
        <v>8</v>
      </c>
      <c r="C14" s="26"/>
      <c r="D14" s="26"/>
      <c r="E14" s="27"/>
    </row>
    <row r="15" spans="1:5" ht="34.5" customHeight="1">
      <c r="A15" s="15" t="s">
        <v>13</v>
      </c>
      <c r="B15" s="22" t="s">
        <v>8</v>
      </c>
      <c r="C15" s="22"/>
      <c r="D15" s="22"/>
      <c r="E15" s="23"/>
    </row>
    <row r="16" spans="1:5" ht="32.25" customHeight="1">
      <c r="A16" s="15" t="s">
        <v>30</v>
      </c>
      <c r="B16" s="22" t="s">
        <v>8</v>
      </c>
      <c r="C16" s="22"/>
      <c r="D16" s="22"/>
      <c r="E16" s="23"/>
    </row>
    <row r="17" spans="1:5" ht="33" customHeight="1">
      <c r="A17" s="15" t="s">
        <v>14</v>
      </c>
      <c r="B17" s="22" t="s">
        <v>8</v>
      </c>
      <c r="C17" s="22"/>
      <c r="D17" s="22"/>
      <c r="E17" s="23"/>
    </row>
    <row r="18" spans="1:5" ht="24.75" customHeight="1">
      <c r="A18" s="15" t="s">
        <v>15</v>
      </c>
      <c r="B18" s="22" t="s">
        <v>36</v>
      </c>
      <c r="C18" s="22"/>
      <c r="D18" s="22"/>
      <c r="E18" s="23"/>
    </row>
    <row r="19" spans="1:5" ht="24.75" customHeight="1">
      <c r="A19" s="15" t="s">
        <v>16</v>
      </c>
      <c r="B19" s="22" t="s">
        <v>8</v>
      </c>
      <c r="C19" s="22"/>
      <c r="D19" s="22"/>
      <c r="E19" s="23"/>
    </row>
    <row r="20" spans="1:5" ht="21" customHeight="1">
      <c r="A20" s="15" t="s">
        <v>17</v>
      </c>
      <c r="B20" s="22" t="s">
        <v>8</v>
      </c>
      <c r="C20" s="22"/>
      <c r="D20" s="22"/>
      <c r="E20" s="23"/>
    </row>
    <row r="21" spans="1:5" ht="21" customHeight="1">
      <c r="A21" s="15" t="s">
        <v>18</v>
      </c>
      <c r="B21" s="22" t="s">
        <v>8</v>
      </c>
      <c r="C21" s="22"/>
      <c r="D21" s="22"/>
      <c r="E21" s="23"/>
    </row>
    <row r="22" spans="1:5" ht="21" customHeight="1">
      <c r="A22" s="15" t="s">
        <v>19</v>
      </c>
      <c r="B22" s="22" t="s">
        <v>8</v>
      </c>
      <c r="C22" s="22"/>
      <c r="D22" s="22"/>
      <c r="E22" s="23"/>
    </row>
    <row r="23" spans="1:5" ht="21" customHeight="1">
      <c r="A23" s="15" t="s">
        <v>20</v>
      </c>
      <c r="B23" s="22" t="s">
        <v>8</v>
      </c>
      <c r="C23" s="22"/>
      <c r="D23" s="22"/>
      <c r="E23" s="23"/>
    </row>
    <row r="24" spans="1:5" ht="21" customHeight="1">
      <c r="A24" s="15" t="s">
        <v>21</v>
      </c>
      <c r="B24" s="22" t="s">
        <v>32</v>
      </c>
      <c r="C24" s="22"/>
      <c r="D24" s="22"/>
      <c r="E24" s="23"/>
    </row>
    <row r="25" spans="1:5" ht="21" customHeight="1">
      <c r="A25" s="15" t="s">
        <v>23</v>
      </c>
      <c r="B25" s="22" t="s">
        <v>8</v>
      </c>
      <c r="C25" s="22"/>
      <c r="D25" s="22"/>
      <c r="E25" s="23"/>
    </row>
    <row r="26" spans="1:5" s="3" customFormat="1" ht="26.25" customHeight="1" thickBot="1">
      <c r="A26" s="17" t="s">
        <v>24</v>
      </c>
      <c r="B26" s="24" t="s">
        <v>25</v>
      </c>
      <c r="C26" s="24"/>
      <c r="D26" s="24"/>
      <c r="E26" s="25"/>
    </row>
    <row r="29" spans="4:5" ht="12.75">
      <c r="D29" s="13"/>
      <c r="E29" s="13"/>
    </row>
  </sheetData>
  <sheetProtection/>
  <mergeCells count="19">
    <mergeCell ref="B14:E14"/>
    <mergeCell ref="B15:E15"/>
    <mergeCell ref="B16:E16"/>
    <mergeCell ref="A2:E2"/>
    <mergeCell ref="A3:E3"/>
    <mergeCell ref="B5:E5"/>
    <mergeCell ref="A6:A7"/>
    <mergeCell ref="B6:E7"/>
    <mergeCell ref="B13:E13"/>
    <mergeCell ref="B17:E17"/>
    <mergeCell ref="B26:E26"/>
    <mergeCell ref="B20:E20"/>
    <mergeCell ref="B21:E21"/>
    <mergeCell ref="B22:E22"/>
    <mergeCell ref="B23:E23"/>
    <mergeCell ref="B24:E24"/>
    <mergeCell ref="B25:E25"/>
    <mergeCell ref="B18:E18"/>
    <mergeCell ref="B19:E19"/>
  </mergeCells>
  <printOptions/>
  <pageMargins left="0.5118110236220472" right="0.7480314960629921" top="0.984251968503937" bottom="0.984251968503937" header="0" footer="0"/>
  <pageSetup horizontalDpi="600" verticalDpi="600" orientation="portrait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2:E29"/>
  <sheetViews>
    <sheetView zoomScale="80" zoomScaleNormal="80" zoomScalePageLayoutView="0" workbookViewId="0" topLeftCell="A4">
      <selection activeCell="L9" sqref="L9"/>
    </sheetView>
  </sheetViews>
  <sheetFormatPr defaultColWidth="11.421875" defaultRowHeight="12.75"/>
  <cols>
    <col min="1" max="1" width="31.00390625" style="2" customWidth="1"/>
    <col min="2" max="2" width="18.8515625" style="1" customWidth="1"/>
    <col min="3" max="3" width="15.8515625" style="1" customWidth="1"/>
    <col min="4" max="4" width="16.57421875" style="1" bestFit="1" customWidth="1"/>
    <col min="5" max="5" width="22.7109375" style="1" customWidth="1"/>
    <col min="6" max="16384" width="11.421875" style="1" customWidth="1"/>
  </cols>
  <sheetData>
    <row r="2" spans="1:5" ht="18">
      <c r="A2" s="28" t="s">
        <v>0</v>
      </c>
      <c r="B2" s="28"/>
      <c r="C2" s="28"/>
      <c r="D2" s="28"/>
      <c r="E2" s="28"/>
    </row>
    <row r="3" spans="1:5" ht="18">
      <c r="A3" s="28" t="s">
        <v>26</v>
      </c>
      <c r="B3" s="28"/>
      <c r="C3" s="28"/>
      <c r="D3" s="28"/>
      <c r="E3" s="28"/>
    </row>
    <row r="5" spans="2:5" ht="18.75" thickBot="1">
      <c r="B5" s="29"/>
      <c r="C5" s="29"/>
      <c r="D5" s="29"/>
      <c r="E5" s="29"/>
    </row>
    <row r="6" spans="1:5" ht="12.75" customHeight="1">
      <c r="A6" s="30" t="s">
        <v>1</v>
      </c>
      <c r="B6" s="32" t="s">
        <v>27</v>
      </c>
      <c r="C6" s="32"/>
      <c r="D6" s="32"/>
      <c r="E6" s="33"/>
    </row>
    <row r="7" spans="1:5" ht="25.5" customHeight="1">
      <c r="A7" s="31"/>
      <c r="B7" s="34"/>
      <c r="C7" s="34"/>
      <c r="D7" s="34"/>
      <c r="E7" s="35"/>
    </row>
    <row r="8" spans="1:5" s="3" customFormat="1" ht="75.75" customHeight="1">
      <c r="A8" s="15" t="s">
        <v>2</v>
      </c>
      <c r="B8" s="14" t="s">
        <v>3</v>
      </c>
      <c r="C8" s="14" t="s">
        <v>4</v>
      </c>
      <c r="D8" s="14" t="s">
        <v>5</v>
      </c>
      <c r="E8" s="16" t="s">
        <v>6</v>
      </c>
    </row>
    <row r="9" spans="1:5" ht="110.25" customHeight="1">
      <c r="A9" s="15">
        <v>1</v>
      </c>
      <c r="B9" s="12" t="s">
        <v>28</v>
      </c>
      <c r="C9" s="5">
        <v>39799</v>
      </c>
      <c r="D9" s="6">
        <v>795658500</v>
      </c>
      <c r="E9" s="7" t="s">
        <v>8</v>
      </c>
    </row>
    <row r="10" spans="1:5" ht="99" customHeight="1">
      <c r="A10" s="15">
        <v>2</v>
      </c>
      <c r="B10" s="12" t="s">
        <v>28</v>
      </c>
      <c r="C10" s="5">
        <v>40095</v>
      </c>
      <c r="D10" s="6">
        <v>230387516</v>
      </c>
      <c r="E10" s="7" t="s">
        <v>8</v>
      </c>
    </row>
    <row r="11" spans="1:5" ht="136.5" customHeight="1">
      <c r="A11" s="15">
        <v>3</v>
      </c>
      <c r="B11" s="12" t="s">
        <v>29</v>
      </c>
      <c r="C11" s="5">
        <v>40372</v>
      </c>
      <c r="D11" s="6">
        <v>504540648</v>
      </c>
      <c r="E11" s="7" t="s">
        <v>8</v>
      </c>
    </row>
    <row r="12" spans="1:5" s="3" customFormat="1" ht="21" customHeight="1">
      <c r="A12" s="15" t="s">
        <v>10</v>
      </c>
      <c r="B12" s="9"/>
      <c r="C12" s="9"/>
      <c r="D12" s="10">
        <f>SUM(D9:D11)</f>
        <v>1530586664</v>
      </c>
      <c r="E12" s="11" t="str">
        <f>IF(B13&lt;D12,"CUMPLE","NO CUMPLE")</f>
        <v>CUMPLE</v>
      </c>
    </row>
    <row r="13" spans="1:5" s="3" customFormat="1" ht="21" customHeight="1">
      <c r="A13" s="15" t="s">
        <v>11</v>
      </c>
      <c r="B13" s="36">
        <v>880450585</v>
      </c>
      <c r="C13" s="36"/>
      <c r="D13" s="36"/>
      <c r="E13" s="37"/>
    </row>
    <row r="14" spans="1:5" ht="25.5">
      <c r="A14" s="15" t="s">
        <v>12</v>
      </c>
      <c r="B14" s="26" t="s">
        <v>8</v>
      </c>
      <c r="C14" s="26"/>
      <c r="D14" s="26"/>
      <c r="E14" s="27"/>
    </row>
    <row r="15" spans="1:5" ht="34.5" customHeight="1">
      <c r="A15" s="15" t="s">
        <v>13</v>
      </c>
      <c r="B15" s="22" t="s">
        <v>8</v>
      </c>
      <c r="C15" s="22"/>
      <c r="D15" s="22"/>
      <c r="E15" s="23"/>
    </row>
    <row r="16" spans="1:5" ht="32.25" customHeight="1">
      <c r="A16" s="15" t="s">
        <v>30</v>
      </c>
      <c r="B16" s="22" t="s">
        <v>8</v>
      </c>
      <c r="C16" s="22"/>
      <c r="D16" s="22"/>
      <c r="E16" s="23"/>
    </row>
    <row r="17" spans="1:5" ht="33" customHeight="1">
      <c r="A17" s="15" t="s">
        <v>14</v>
      </c>
      <c r="B17" s="22" t="s">
        <v>8</v>
      </c>
      <c r="C17" s="22"/>
      <c r="D17" s="22"/>
      <c r="E17" s="23"/>
    </row>
    <row r="18" spans="1:5" ht="24.75" customHeight="1">
      <c r="A18" s="15" t="s">
        <v>15</v>
      </c>
      <c r="B18" s="22" t="s">
        <v>31</v>
      </c>
      <c r="C18" s="22"/>
      <c r="D18" s="22"/>
      <c r="E18" s="23"/>
    </row>
    <row r="19" spans="1:5" ht="24.75" customHeight="1">
      <c r="A19" s="15" t="s">
        <v>16</v>
      </c>
      <c r="B19" s="22" t="s">
        <v>8</v>
      </c>
      <c r="C19" s="22"/>
      <c r="D19" s="22"/>
      <c r="E19" s="23"/>
    </row>
    <row r="20" spans="1:5" ht="21" customHeight="1">
      <c r="A20" s="15" t="s">
        <v>17</v>
      </c>
      <c r="B20" s="22" t="s">
        <v>8</v>
      </c>
      <c r="C20" s="22"/>
      <c r="D20" s="22"/>
      <c r="E20" s="23"/>
    </row>
    <row r="21" spans="1:5" ht="21" customHeight="1">
      <c r="A21" s="15" t="s">
        <v>18</v>
      </c>
      <c r="B21" s="22" t="s">
        <v>8</v>
      </c>
      <c r="C21" s="22"/>
      <c r="D21" s="22"/>
      <c r="E21" s="23"/>
    </row>
    <row r="22" spans="1:5" ht="21" customHeight="1">
      <c r="A22" s="15" t="s">
        <v>19</v>
      </c>
      <c r="B22" s="22" t="s">
        <v>8</v>
      </c>
      <c r="C22" s="22"/>
      <c r="D22" s="22"/>
      <c r="E22" s="23"/>
    </row>
    <row r="23" spans="1:5" ht="21" customHeight="1">
      <c r="A23" s="15" t="s">
        <v>20</v>
      </c>
      <c r="B23" s="22" t="s">
        <v>8</v>
      </c>
      <c r="C23" s="22"/>
      <c r="D23" s="22"/>
      <c r="E23" s="23"/>
    </row>
    <row r="24" spans="1:5" ht="21" customHeight="1">
      <c r="A24" s="15" t="s">
        <v>21</v>
      </c>
      <c r="B24" s="22" t="s">
        <v>32</v>
      </c>
      <c r="C24" s="22"/>
      <c r="D24" s="22"/>
      <c r="E24" s="23"/>
    </row>
    <row r="25" spans="1:5" ht="21" customHeight="1">
      <c r="A25" s="15" t="s">
        <v>23</v>
      </c>
      <c r="B25" s="22" t="s">
        <v>8</v>
      </c>
      <c r="C25" s="22"/>
      <c r="D25" s="22"/>
      <c r="E25" s="23"/>
    </row>
    <row r="26" spans="1:5" s="3" customFormat="1" ht="26.25" customHeight="1" thickBot="1">
      <c r="A26" s="17" t="s">
        <v>24</v>
      </c>
      <c r="B26" s="24" t="s">
        <v>25</v>
      </c>
      <c r="C26" s="24"/>
      <c r="D26" s="24"/>
      <c r="E26" s="25"/>
    </row>
    <row r="29" spans="4:5" ht="12.75">
      <c r="D29" s="13"/>
      <c r="E29" s="13"/>
    </row>
  </sheetData>
  <sheetProtection/>
  <mergeCells count="19">
    <mergeCell ref="B14:E14"/>
    <mergeCell ref="B15:E15"/>
    <mergeCell ref="B16:E16"/>
    <mergeCell ref="A2:E2"/>
    <mergeCell ref="A3:E3"/>
    <mergeCell ref="B5:E5"/>
    <mergeCell ref="A6:A7"/>
    <mergeCell ref="B6:E7"/>
    <mergeCell ref="B13:E13"/>
    <mergeCell ref="B17:E17"/>
    <mergeCell ref="B26:E26"/>
    <mergeCell ref="B20:E20"/>
    <mergeCell ref="B21:E21"/>
    <mergeCell ref="B22:E22"/>
    <mergeCell ref="B23:E23"/>
    <mergeCell ref="B24:E24"/>
    <mergeCell ref="B25:E25"/>
    <mergeCell ref="B18:E18"/>
    <mergeCell ref="B19:E19"/>
  </mergeCells>
  <printOptions/>
  <pageMargins left="0.5118110236220472" right="0.7480314960629921" top="0.984251968503937" bottom="0.984251968503937" header="0" footer="0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 udnet</dc:creator>
  <cp:keywords/>
  <dc:description/>
  <cp:lastModifiedBy>red udnet</cp:lastModifiedBy>
  <cp:lastPrinted>2011-08-23T16:51:00Z</cp:lastPrinted>
  <dcterms:created xsi:type="dcterms:W3CDTF">2011-08-09T12:56:34Z</dcterms:created>
  <dcterms:modified xsi:type="dcterms:W3CDTF">2011-09-05T16:44:06Z</dcterms:modified>
  <cp:category/>
  <cp:version/>
  <cp:contentType/>
  <cp:contentStatus/>
</cp:coreProperties>
</file>