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11040" activeTab="0"/>
  </bookViews>
  <sheets>
    <sheet name="ANEXO 3" sheetId="1" r:id="rId1"/>
  </sheets>
  <definedNames/>
  <calcPr fullCalcOnLoad="1"/>
</workbook>
</file>

<file path=xl/sharedStrings.xml><?xml version="1.0" encoding="utf-8"?>
<sst xmlns="http://schemas.openxmlformats.org/spreadsheetml/2006/main" count="99" uniqueCount="93">
  <si>
    <t>MOBILIARIO</t>
  </si>
  <si>
    <t>CANTIDADES MUEBLES MÓVILES MACARENA A Y ADUANILLA DE PAIBA</t>
  </si>
  <si>
    <t>CANTIDAD TOTAL MUEBLES</t>
  </si>
  <si>
    <t>DESCRIPCION ITEM COTIZADO</t>
  </si>
  <si>
    <t xml:space="preserve">VALOR UNITARIO </t>
  </si>
  <si>
    <t>VALOR IVA</t>
  </si>
  <si>
    <t>VALOR TOTAL DEL ITEM</t>
  </si>
  <si>
    <t>GARANTIA OFERTADA  (EN AÑOS 2, 3, 4)</t>
  </si>
  <si>
    <t>SUBTOTAL 1</t>
  </si>
  <si>
    <t>SUBTOTAL 2</t>
  </si>
  <si>
    <t>VALOR TOTAL DE LA PROPUESTA</t>
  </si>
  <si>
    <t>UNIVERSIDAD DISTRITAL FRANCISCO JOSE DE CALDAS</t>
  </si>
  <si>
    <t>ANEXO NO. 3. FORMULARIO DE ESPECIFICACIONES TÉCNICAS MÍNIMAS Y PROPUESTA ECONÓMICA</t>
  </si>
  <si>
    <t>CANTIDAD TOTAL DE MUEBLES</t>
  </si>
  <si>
    <t>CANTIDADES MUEBLES FIJOS MACARENA A Y ADUANILLA DE PAIBA</t>
  </si>
  <si>
    <t>CONVOCATORIA PÚBLICA No. 001-2013</t>
  </si>
  <si>
    <r>
      <t xml:space="preserve"> MESA CIRCULAR x4 COORDINACIONES: </t>
    </r>
    <r>
      <rPr>
        <sz val="9"/>
        <color indexed="8"/>
        <rFont val="Tahoma"/>
        <family val="2"/>
      </rPr>
      <t>Superficie circular diámetro 1.00 mts, en aglomerado e= 30 mm con acabado en formica F8 color a escoger, con  bordes en PVC termofundido de 2 mm de espesor del mismo color de la formica y dilatada de la estructura máximo 10 mm con dilatadores y acabado igual al de la estructura; base estructural  en tubo  metalico cal. 16  acabado microtexturizado con pintura Epoxic/Poliéster de aplicación electroestática, incluye herrajes. Niveladores  con antideslizante. Nota: Todas las superficies incluyen acabado inferior en balance de recubrimiento para evitar pandeo.  (formica F6).</t>
    </r>
  </si>
  <si>
    <r>
      <t>MESA CIRCULAR x4 SALAS DE TUTORIA Y HEMEROTECA Y SOTANO:</t>
    </r>
    <r>
      <rPr>
        <sz val="9"/>
        <color indexed="8"/>
        <rFont val="Tahoma"/>
        <family val="2"/>
      </rPr>
      <t xml:space="preserve"> Superficie circular diámetro 1.20 mts, en aglomerado e= 30 mm con acabado en formica F8 color a escoger, con  bordes en PVC termofundido de 2 mm de espesor del mismo color de la formica y dilatada de la estructura máximo 10 mm con dilatadores y acabado igual al de la estructura; base estructural  en tubo  metalico cal. 16  acabado microtexturizado con pintura Epoxic/Poliéster de aplicación electroestática, incluye herrajes. Niveladores  con antideslizante. Nota: Todas las superficies incluyen acabado inferior en balance de recubrimiento para evitar pandeo. (formica F6). ((Requiere plano y render))</t>
    </r>
  </si>
  <si>
    <r>
      <t>MESAS CIRCULAR CAFETERIA PROFESORES:</t>
    </r>
    <r>
      <rPr>
        <sz val="9"/>
        <color indexed="8"/>
        <rFont val="Tahoma"/>
        <family val="2"/>
      </rPr>
      <t xml:space="preserve"> Mesa redonda de 0.80 mts de diámetro altura 0,73 mts. Tapa en vidrio templado  de 10mm  traslucido, pedestal en acero  inoxidable de 2 ½” y base disco 56 cms de diámetro en acero inoxidable.</t>
    </r>
  </si>
  <si>
    <r>
      <t xml:space="preserve">MESAS CIRCULAR CAFETERIA EXTERIORES: </t>
    </r>
    <r>
      <rPr>
        <sz val="9"/>
        <color indexed="8"/>
        <rFont val="Tahoma"/>
        <family val="2"/>
      </rPr>
      <t>Mesa redonda de 0.80 mts de diámetro altura 0,73 mts. Tapa acero inoxidable cal. 20 acabado satinado con soporte y  pedestal en acero  inoxidable de 2 ½” y base disco 56 cms de diámetro en acero inoxidable.</t>
    </r>
  </si>
  <si>
    <r>
      <t xml:space="preserve">MESAS RECTANGULARES CAFETERIA: </t>
    </r>
    <r>
      <rPr>
        <sz val="9"/>
        <color indexed="8"/>
        <rFont val="Tahoma"/>
        <family val="2"/>
      </rPr>
      <t>Mesa de 1.20 x 0.60 mts para cafetería, superficie en acero inoxidable satinado calibre 20 con soporte y pedestal en acero  inoxidable de 2 ½” y base disco 56 cms de diámetro en acero inoxidable. ((Requiere plano y render))</t>
    </r>
  </si>
  <si>
    <r>
      <t xml:space="preserve">ISLAS x2 PUESTOS DE TRABAJO AULAS GRUPALES: </t>
    </r>
    <r>
      <rPr>
        <sz val="9"/>
        <color indexed="8"/>
        <rFont val="Tahoma"/>
        <family val="2"/>
      </rPr>
      <t>Mesa rectangular, superficie recta en aglomerado e= 30 mm de 1.50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Nota: Todas las superficies incluyen acabado inferior en balance de recubrimiento para evitar pandeo. (formica F6). ((Requiere plano y render))</t>
    </r>
  </si>
  <si>
    <r>
      <t xml:space="preserve">MESA RECTANGULAR X 4 SALA DE LECTURA: </t>
    </r>
    <r>
      <rPr>
        <sz val="9"/>
        <color indexed="8"/>
        <rFont val="Tahoma"/>
        <family val="2"/>
      </rPr>
      <t>Superficie recta en aglomerado e= 36 mm de 1.20 x 0.90 mts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t>
    </r>
  </si>
  <si>
    <r>
      <t>MESA DE LECTURA RECTÁNGULAR x6:</t>
    </r>
    <r>
      <rPr>
        <sz val="9"/>
        <color indexed="8"/>
        <rFont val="Tahoma"/>
        <family val="2"/>
      </rPr>
      <t xml:space="preserve"> Superficie recta en aglomerado e= 36 mm de 1.80 x 0.90 mts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 ((Requiere plano y render))</t>
    </r>
  </si>
  <si>
    <r>
      <t xml:space="preserve">MESA DE LECTURA RECTÁNGULAR x10 (especial): </t>
    </r>
    <r>
      <rPr>
        <sz val="9"/>
        <color indexed="8"/>
        <rFont val="Tahoma"/>
        <family val="2"/>
      </rPr>
      <t>Compuesta por dos superficies de 2,00 x 0,90 mts cada una en aglomerado e= 36 mm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t>
    </r>
  </si>
  <si>
    <r>
      <t xml:space="preserve">BARRA DE LECTURA RECTÁNGULAR x3 puestos (especial): </t>
    </r>
    <r>
      <rPr>
        <sz val="9"/>
        <color indexed="8"/>
        <rFont val="Tahoma"/>
        <family val="2"/>
      </rPr>
      <t xml:space="preserve">Superficie recta en aglomerado e= 36 mm de 2,25 x 0.50 mts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  </t>
    </r>
  </si>
  <si>
    <r>
      <t xml:space="preserve">BARRA DE LECTURA RECTÁNGULAR x12 puestos (especial): </t>
    </r>
    <r>
      <rPr>
        <sz val="9"/>
        <color indexed="8"/>
        <rFont val="Tahoma"/>
        <family val="2"/>
      </rPr>
      <t xml:space="preserve">Compuesta por seis superficies de 1,50 x 0,50 mts cada una en aglomerado e= 36 mm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y la estructura debe ubicarse cada 1.50 mts a lo largo de toda la barra, cada base estructural debe soportar 2 módulos. </t>
    </r>
  </si>
  <si>
    <r>
      <t xml:space="preserve">BARRA DE LECTURA RECTÁNGULAR x30 puestos (especial): </t>
    </r>
    <r>
      <rPr>
        <sz val="9"/>
        <color indexed="8"/>
        <rFont val="Tahoma"/>
        <family val="2"/>
      </rPr>
      <t xml:space="preserve">Compuesta por quince superficies de 1,50 x 0,50 mts cada una en aglomerado e= 36 mm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y la estructura debe ubicarse cada 1.50 mts a lo largo de toda la barra, cada base estructural debe soportar 2 módulos. </t>
    </r>
  </si>
  <si>
    <r>
      <t xml:space="preserve">MESA DE LECTURA CIRCULAR x6: </t>
    </r>
    <r>
      <rPr>
        <sz val="9"/>
        <color indexed="8"/>
        <rFont val="Tahoma"/>
        <family val="2"/>
      </rPr>
      <t>Superficie circular diámetro 1.50 mts, en aglomerado e= 30 mm con acabado en formica F8 color a escoger, con  bordes en PVC termofundido de 2 mm de espesor del mismo color de la formica y dilatada de la estructura máximo 10 mm con dilatadores y acabado igual al de la estructura; base estructural  en tubo  metalico cal. 16  acabado microtexturizado con pintura Epoxic/Poliéster de aplicación electroestática, incluye herrajes. Niveladores  con antideslizante. Nota: Todas las superficies incluyen acabado inferior en balance de recubrimiento para evitar pandeo. formica F6).</t>
    </r>
  </si>
  <si>
    <r>
      <t xml:space="preserve">ALMACENAMIENTO TRIPLE (COORDINACIONES): </t>
    </r>
    <r>
      <rPr>
        <sz val="9"/>
        <color indexed="8"/>
        <rFont val="Tahoma"/>
        <family val="2"/>
      </rPr>
      <t>De medidas, ancho de 0.76 alto 1.07 y profundo de 0.46 mts, con tapa superior y laterales de 25mm de espesor en aglomerado con acabado en formica F8 color a escoger, estructura metálica, gabinete en lamina acero cr calibres 16, 18, 20. Niveladores bisagras grass bidimensional 3.5 mm en acero estampado. Entrepaño en lámina de acero cr calibre 20 con refuerzo horizontal en lámina cold rolled calibre 20, sistema de cerradura doble intervención. Puertas en vidrio templado 5 mm – película vinílica lg adhesiva por una cara. Marco en aluminio. Cerradura gabinete, (frentes laminados y enchapados) en acero cr calibre 20 Partes metálicas en pintura electrostática.</t>
    </r>
  </si>
  <si>
    <r>
      <t xml:space="preserve">ARCHIVO RODANTE DOBLE 2.50 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-arterial: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</si>
  <si>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 xml:space="preserve">ARCHIVO RODANTE TRIPLE 2,20mts: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</si>
  <si>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 xml:space="preserve">ARCHIVO RODANTE TRIPLE 2,90mts: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</si>
  <si>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 xml:space="preserve">ARCHIVO RODANTE TRIPLE 3,80mts: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 ((Requiere plano y render /o foto))</t>
    </r>
  </si>
  <si>
    <r>
      <t xml:space="preserve">ARCHIVO RODANTE TRIPLE 4,05mts: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</si>
  <si>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ARCHIVO RODANTE TRIPLE 6,65mts:</t>
    </r>
    <r>
      <rPr>
        <sz val="9"/>
        <color indexed="8"/>
        <rFont val="Tahoma"/>
        <family val="2"/>
      </rPr>
      <t xml:space="preserve"> 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</si>
  <si>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MESAS SALA DE ESPERA:</t>
    </r>
    <r>
      <rPr>
        <sz val="9"/>
        <color indexed="8"/>
        <rFont val="Tahoma"/>
        <family val="2"/>
      </rPr>
      <t xml:space="preserve"> Mesa elaborada en aglomerado de madera de espesor 18 mm, acabado en laminado de alta presión (F8), con bordes termofundidos de 2 mm de espesor. Medidas: Profundidad: 60 cm, Ancho 60 cm Altura 26 cm y patas en acero inoxidable. ((Requiere plano y render))</t>
    </r>
  </si>
  <si>
    <r>
      <t>MESAS PARA IMPRESORAS:</t>
    </r>
    <r>
      <rPr>
        <sz val="9"/>
        <color indexed="8"/>
        <rFont val="Tahoma"/>
        <family val="2"/>
      </rPr>
      <t xml:space="preserve"> dimensiones 180 x 70 x 49cm, con tapa superior y laterales de 25mm de espesor en aglomerado con acabado en formica F8 color a escoger, con  bordes en PVC termofundido de 2 mm de espesor del mismo color de la formica. Estructura Metálica en Lamina acero CR calibres 16 , 18 , 20 con acabado en pintura electrostática, incluye ductos y pasacables para conducción electrica voz y datos, puertas y entrepaños en Lamina acero CR calibres 16; con niveladores antideslizantes.</t>
    </r>
  </si>
  <si>
    <r>
      <t xml:space="preserve">MUEBLE PARA MICROONDAS CAFETERIA PROFESORES (según diseño): </t>
    </r>
    <r>
      <rPr>
        <sz val="9"/>
        <color indexed="8"/>
        <rFont val="Tahoma"/>
        <family val="2"/>
      </rPr>
      <t>PLAFON: de  4.05 x 0.60 mts y h= 0.20 mts elaborado en aglomerado 15 mm con acabado en laminado de alta presión (F8), con estructura elaborada en madera. Con herrajeria interna en lamina galvanizada cal 16, para anclaje a muro de concreto (refuerzos internos). SUPERFICIE MESÓN:  en marmol pulido y brillado e= 30 mm color a escoger,  con reengruese de 40 mm y salpicadero de 100 mm con bordes pulidos, con herrajeria en lamina cold rolled cal 16 para anclaje a columna y a muro, 3 azafates de acero inoxidable herraje empotrado al mesón de marmol para acceder a las elementos de café, azúcar, mezcladores; cuenta con 3 vanos de 25 x 20 cms para cada uno de los almacenamientos de basuras incluye tapa pivotante en acero inoxidable. MUEBLE FLOTANTE: de  4.05 x 0.60 mts y h= 0.55 mts elaborado en aglomerado 25 mm con acabado en laminado de alta presión (F8) y acabado interno en formica, con estructura elaborada en madera, con herrajeria interna en lamina cold rolled cal 16, para anclaje a muro (refuerzos internos); con 3 Almacenamientos para una caneca por puerta, para almacenar en espacios independientes desechos,  (3) puertas tipo push en vidrio laminado 4+4 con marco en aluminio, bisagras de push, 1 push, 1 freno por puerta. Cada espacio de medidas de 500 mm de ancho x 600 mm de profundo y 526 mm de alto aproximado, (2) cajones tipo push en vidrio laminado 4+4 con marco en aluminio, riel,  1 push, 1 freno por cajón, cada cajón de medidas de 400 mm de ancho x 600 mm de profundo y 260 mm de alto aproximado; (1) cajón tipo push en vidrio laminado 4+4 con marco en aluminio, riel,  1 push, 1 freno por cajón, de medidas de 200 mm de ancho x 600 mm de profundo y 526 mm de alto aproximado; parche en aglomerado 25 mm con acabado en laminado de alta presión (F8) de 1.80 x 0.55 mts aproximado. RECUBRIMIENTO COLUMNAS: elaborado en aglomerado 25 mm con acabado en laminado de alta presión (F8) y  con estructura interna elaborada en madera, con herrajeria interna en lamina cold rolled cal 16, para anclaje a columna (refuerzos internos), incluye dilatación a la altura del mesón. Incluye salidas electricas y maquina dispensadora de cafe y horno microondas.</t>
    </r>
  </si>
  <si>
    <r>
      <t xml:space="preserve">MUEBLE PARA MICROONDAS CAFETERIA (según diseño): </t>
    </r>
    <r>
      <rPr>
        <sz val="9"/>
        <color indexed="8"/>
        <rFont val="Tahoma"/>
        <family val="2"/>
      </rPr>
      <t>PLAFÓN: de  6.40 x 0.90 mts y h= 0.20 mts elaborado en aglomerado 15 mm con acabado en laminado de alta presión (F8), con estructura elaborada en madera. Con herrajeria interna en lamina cold rolled  cal 16, para anclaje a muro (refuerzos internos).  SUPERFICIE MESÓN: en marmol pulido y brillado e= 30 mm color a escoger,  con reengruese de 40 mm y salpicadero de 100 mm con bordes pulidos, con herrajeria en lamina cold rolled cal 16 para anclaje a columna y a muro. MUEBLE FLOTANTE: de  6.40 x 0.60 mts y h= 0.40 mts elaborado en aglomerado 25 mm con acabado en laminado de alta presión (F8), con estructura elaborada en madera, con herrajeria interna en lamina cold rolled  cal 16, para anclaje a muro de concreto (refuerzos internos), incluye entrepaños en aglomerado 25 mm con acabado en laminado de alta presión (F8). Incluye 5 hornos microondas tipo industrial y 5 salidas electricas.</t>
    </r>
  </si>
  <si>
    <r>
      <t xml:space="preserve">ESTANTERÍA DE ALTA RESISTENCIA 2.00: </t>
    </r>
    <r>
      <rPr>
        <sz val="9"/>
        <color indexed="8"/>
        <rFont val="Tahoma"/>
        <family val="2"/>
      </rPr>
      <t>Módulo de estantería de altura de 2.00 mts y de ancho de 0.90  mts, en lámina cold rolled cal. 16 y acabado en pintura polvo electrostática  micro texturizada, con 5 entrepaños móviles  en lámina cold rolled cal. 16 y con refuerzo en lamina cold rolled cal. 16 y acabado en pintura polvo electrostática micro texturizada, se debe fijar en piso, recubrimiento sobre  los costados y parte superior del módulo en aglomerado e= 10 mm, con acabado en formica F8 color a escoger. 3 Trancalibros por entrepaño en lámina cold rolled cal. 20. Incluye accesorio para señalización.  Graduación de entrepaños por cremallera ranurada((Requiere plano y render))</t>
    </r>
  </si>
  <si>
    <r>
      <t xml:space="preserve">ESTANTERÍA DE ALTA RESISTENCIA 1.20: </t>
    </r>
    <r>
      <rPr>
        <sz val="9"/>
        <color indexed="8"/>
        <rFont val="Tahoma"/>
        <family val="2"/>
      </rPr>
      <t>Módulo de estantería de altura de 1.20 mts y de ancho de 0.90  mts, en lámina cold rolled cal. 16 y acabado en pintura polvo electrostática  micro texturizada, con 3 entrepaños móviles en lámina cold rolled cal. 16 y con refuerzo en lamina cold rolled cal. 16 y acabado en pintura polvo electrostática micro texturizada, se debe fijar en piso, recubrimiento sobre  los costados y parte superior del módulo en aglomerado e= 10 mm, con acabado en formica F8 color a escoger. 3 Trancalibros por entrepaño en lámina cold rolled cal. 20. Incluye accesorio para señalización. Graduación de entrepaños por cremallera ranurada ((Requiere plano y render))</t>
    </r>
  </si>
  <si>
    <r>
      <t xml:space="preserve">PLANOTECA VERTICAL: </t>
    </r>
    <r>
      <rPr>
        <sz val="9"/>
        <color indexed="8"/>
        <rFont val="Tahoma"/>
        <family val="2"/>
      </rPr>
      <t>Planoteca con capacidad para 500 planos en formato de 0.70 x 1.00 mts. Medidas: Altura 1,25 mts Frente 0.90 mts, Profundo 0.49 mts. Materiales: Cuerpo metálico en lámina CR cal 18. Tapa superior montada sobre pistones  neumáticos y cerradura para seguridad general del mueble. Tapa frontal en lámina cold rolled cal 18 montada sobre correderas esferadas, de extracción frontal con una rodachina inferior para un movimiento suave y uniforme. Tres guías macho hembra de ¾ ‘ de diámetro cromadas con un desplazamiento de 30 cm. Para colgar los planos. Acabados: Todas las partes y piezas metálicas con acabado microtexturizado con pintura Epoxic/Poliéster de aplicación electroestática ((Requiere plano y render /o foto))</t>
    </r>
  </si>
  <si>
    <r>
      <t>ESTANTERÍA BAJA PARA CDS Y DVDS:</t>
    </r>
    <r>
      <rPr>
        <sz val="9"/>
        <color indexed="8"/>
        <rFont val="Tahoma"/>
        <family val="2"/>
      </rPr>
      <t xml:space="preserve"> Dimensiones h: 1,10 x 0,90 x 0,60 mts, Estructura en lámina cr cal 18 y 20, entrepaños regulables con divisiones en lámina cr para almacenamiento de cd y dvd, recubrimiento sobre  los costados y parte superior del módulo en aglomerado e= 10 mm, con acabado en formica F8 color a escoger.</t>
    </r>
  </si>
  <si>
    <r>
      <t>ESTANTERÍA TIPO REVISTERO:</t>
    </r>
    <r>
      <rPr>
        <sz val="9"/>
        <color indexed="8"/>
        <rFont val="Tahoma"/>
        <family val="2"/>
      </rPr>
      <t xml:space="preserve"> Módulo de estantería de altura de 1.50 mts y de ancho de 1.20  mts, en lámina cold rolled cal. 16  y acabado en pintura polvo electrostática  micro texturizada, con 3 entrepaños  útiles inclinados con refuerzo en lamina cold  rolled cal. 20 y acabado en pintura polvo electrostática micro texturizada, recubrimiento sobre  los  costados y parte superior del módulo en aglomerado  e= 10 mm, con acabado en fórmica F8 color a escoger. ((Requiere plano y render))</t>
    </r>
  </si>
  <si>
    <r>
      <t xml:space="preserve">DIVISIÓN PARA MUEBLE TV BIBLIOTECA (según diseño): </t>
    </r>
    <r>
      <rPr>
        <sz val="9"/>
        <color indexed="8"/>
        <rFont val="Tahoma"/>
        <family val="2"/>
      </rPr>
      <t>Persiana en madera maciza, estructura tubular de 1 1/2', h=2.00 mts en acero inoxidable, empotrada al piso y panel en eco-resina de 6 mm con encapsulados naturales y accesorios en acero inoxidable.</t>
    </r>
  </si>
  <si>
    <r>
      <t>BANCA CORREDORES de 1,50 mts:</t>
    </r>
    <r>
      <rPr>
        <sz val="9"/>
        <color indexed="8"/>
        <rFont val="Tahoma"/>
        <family val="2"/>
      </rPr>
      <t xml:space="preserve"> Asiento elabora en tablillas rectangulares madera de teca alta de densidad con dimensiones 70x15 mm Cantidad: 9 por banca, acabado a base de laca poliuretano catalizada, estructura 5 bases en elaboradas en fundición Gris  acabado en pintura polvo electrostática micro texturizada, sistema sujeción con tornillo de carriaje 5/16"x2" - Acabado pavonado negro. Verificar medidas en obra segun nicho. Anclada a piso. ((Requiere plano y render))</t>
    </r>
  </si>
  <si>
    <r>
      <t xml:space="preserve">BANCA EXTERIORES de 1.20 mts: </t>
    </r>
    <r>
      <rPr>
        <sz val="9"/>
        <color indexed="8"/>
        <rFont val="Tahoma"/>
        <family val="2"/>
      </rPr>
      <t>Asiento elabora en tablillas rectangulares madera de teca alta de densidad con dimensiones 120x15 mm Cantidad: 14 por banca, acabado a base de laca poliuretano catalizada, estructura 4 bases en elaboradas en fundición Gris  acabado en pintura polvo electrostática micro texturizada, sistema sujeción con tornillo de carriaje 5/16"x2" - Acabado pavonado negro. Anclada a piso.</t>
    </r>
  </si>
  <si>
    <r>
      <t xml:space="preserve">SILLAS AULAS Y SALAS: </t>
    </r>
    <r>
      <rPr>
        <sz val="9"/>
        <color indexed="8"/>
        <rFont val="Tahoma"/>
        <family val="2"/>
      </rPr>
      <t>Silla en polipropileno asiento y espaldar, el asiento  con espuma de alta densidad tapizado en tela o en prana, espaldar con perforaciones, estructura tipo trineo tubería en acero cromado. ((Requiere plano y render /o foto))</t>
    </r>
  </si>
  <si>
    <r>
      <t xml:space="preserve">SILLAS AULAS GRUPALES, SALAS DE TUTORIAS, PRÁCTICAS LIBRES Y SALAS DE ESTUDIO Y SILLAS DE LECTURA: </t>
    </r>
    <r>
      <rPr>
        <sz val="9"/>
        <color indexed="8"/>
        <rFont val="Tahoma"/>
        <family val="2"/>
      </rPr>
      <t>Concha: Asiento y espaldar en una sola pieza en polipropileno color negro, Estructura: Tubería en acero cromado con soportes antideslizantes. ((Requiere plano y render/ o foto))</t>
    </r>
  </si>
  <si>
    <r>
      <t xml:space="preserve">SILLAS INTERLOCUCIÓN: Materiales: </t>
    </r>
    <r>
      <rPr>
        <sz val="9"/>
        <color indexed="8"/>
        <rFont val="Tahoma"/>
        <family val="2"/>
      </rPr>
      <t>Tela en polipropileno o vinilo. Color a elegir, conchas: Asiento y espaldar en polipropileno en una sola pieza, espuma del Asiento y espaldar en poliuretano de alta densidad, estructura: tubular en acero cromado, 4 patas, con tapones antideslizantes, descansabrazos tubular en acero cromado con apoyo en polipropileno.</t>
    </r>
  </si>
  <si>
    <r>
      <t xml:space="preserve">SILLAS OPERATIVAS: </t>
    </r>
    <r>
      <rPr>
        <sz val="9"/>
        <color indexed="8"/>
        <rFont val="Tahoma"/>
        <family val="2"/>
      </rPr>
      <t>Silla giratoria, con mecanismo de contacto permanente, sistema neumático de elevación, espaldar tapizado sobre espumas de alta densidad graduable en altura y asiento  tapizado sobre espumas de alta densidad, en textil. Base  de 5 apoyos en negro con ruedas, brazos ajustables. Altura mínima del cilindro 40 cm, altura máxima del cilindro 50 cm. ((Requiere plano y render/foto))</t>
    </r>
  </si>
  <si>
    <r>
      <t xml:space="preserve">SILLAS DE INTERLOCUCIÓN DECANATURA Y DIRECCIÓN GENERAL BIBLIOTECA Y SOTANO: </t>
    </r>
    <r>
      <rPr>
        <sz val="9"/>
        <color indexed="8"/>
        <rFont val="Tahoma"/>
        <family val="2"/>
      </rPr>
      <t>Asiento en espuma de alta densidad con tapizado negro, espaldar en malla elástica negra, carcazas en polipropileno negro, estructura en tubería en acero cromado tipo trineo con apoya brazos fijos en polipropileno, cuenta con ajuste del respaldo lumbar en tensión.</t>
    </r>
  </si>
  <si>
    <r>
      <t xml:space="preserve">SILLA OPERATIVA DECANATURA Y DIRECCIÓN GENERAL BIBLIOTECA: </t>
    </r>
    <r>
      <rPr>
        <sz val="9"/>
        <color indexed="8"/>
        <rFont val="Tahoma"/>
        <family val="2"/>
      </rPr>
      <t xml:space="preserve">Silla Ejecutiva Mecanismo synchro 2 x 1 , brazos multiajustables en 3d, asiento y espalda en malla, espalda multiposición con regulación de tensión, soporte lumbar ajustable de forma vertical, base en aluminio pulido, ruedas piso duro. </t>
    </r>
  </si>
  <si>
    <r>
      <t xml:space="preserve">SILLAS SALAS DE JUNTAS: </t>
    </r>
    <r>
      <rPr>
        <sz val="9"/>
        <color indexed="8"/>
        <rFont val="Tahoma"/>
        <family val="2"/>
      </rPr>
      <t>Materiales: Malla elástica color negro en el espaldar y tela o prana en color negro en el asiento, conchas: Asiento de plástico interior y cubierta exterior con espuma en poliuretano de alta densidad; espaldar Estructura de plástico, estructura Metálica CR, ajuste de altura mediante cilindro neumático, Base estrella en nylon tipo 5 patas, rodachinas para piso duro de 50 mm de diámetro, descansabrazos tubular de acero cromado y plataforma en polipropileno, mecanismos Regulación de altura, ajuste del espaldar.</t>
    </r>
  </si>
  <si>
    <r>
      <t xml:space="preserve">SILLAS CAFETERIA: </t>
    </r>
    <r>
      <rPr>
        <sz val="9"/>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 . ((Requiere plano y render/o foto))</t>
    </r>
  </si>
  <si>
    <r>
      <t xml:space="preserve">SILLAS CAFETERIA PRFESORES Y EXTERIORES: </t>
    </r>
    <r>
      <rPr>
        <sz val="9"/>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t>
    </r>
  </si>
  <si>
    <r>
      <t xml:space="preserve">SILLAS TIPO BUTACO CAFETERIA PROFESORES, PERSONAL ASEO Y VIGILANCIA: </t>
    </r>
    <r>
      <rPr>
        <sz val="9"/>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 Altura asiento de 61 a 74 cms.</t>
    </r>
  </si>
  <si>
    <r>
      <t xml:space="preserve">SILLA TIPO TANDEM x3 SALA DE ESPERA: </t>
    </r>
    <r>
      <rPr>
        <sz val="9"/>
        <color indexed="8"/>
        <rFont val="Tahoma"/>
        <family val="2"/>
      </rPr>
      <t>Estructura metálica, cal 16. Cromada, viga que consta de un tubo rectangular, con acabado en pintura electrostática, patas laterales de tubo curvado con tapones para patas en polipropileno, fijación de la estructura a la viga, asiento y espaldar en lamina microperforada cal 14. ((Requiere plano y render /o foto))</t>
    </r>
  </si>
  <si>
    <r>
      <t>SILLA TIPO TANDEM x2 SALA DE ESPERA:</t>
    </r>
    <r>
      <rPr>
        <sz val="9"/>
        <color indexed="8"/>
        <rFont val="Tahoma"/>
        <family val="2"/>
      </rPr>
      <t xml:space="preserve"> Estructura metálica, cal 16. cromada, viga que consta de un tubo rectangular, con acabado en pintura electrostática, patas laterales de tubo curvado con tapones para patas en polipropileno, fijación de la estructura a la viga, asiento y espaldar en lamina microperforada cal 14.</t>
    </r>
  </si>
  <si>
    <r>
      <t xml:space="preserve">SOFA SENCILLO: </t>
    </r>
    <r>
      <rPr>
        <sz val="9"/>
        <color indexed="8"/>
        <rFont val="Tahoma"/>
        <family val="2"/>
      </rPr>
      <t>Sofá Cuadrado  0.70 x 0.70.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t>
    </r>
  </si>
  <si>
    <r>
      <t xml:space="preserve">SOFA DOBLE: </t>
    </r>
    <r>
      <rPr>
        <sz val="9"/>
        <color indexed="8"/>
        <rFont val="Tahoma"/>
        <family val="2"/>
      </rPr>
      <t>Sofá Cuadrado 2 puestos 1.40 x 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 ((Requiere plano y render /o foto))</t>
    </r>
  </si>
  <si>
    <r>
      <t>SILLAS AUDITORIO:</t>
    </r>
    <r>
      <rPr>
        <sz val="9"/>
        <color indexed="8"/>
        <rFont val="Tahoma"/>
        <family val="2"/>
      </rPr>
      <t xml:space="preserve"> Silla en espuma inyectada.</t>
    </r>
    <r>
      <rPr>
        <b/>
        <sz val="9"/>
        <color indexed="8"/>
        <rFont val="Tahoma"/>
        <family val="2"/>
      </rPr>
      <t xml:space="preserve">  </t>
    </r>
    <r>
      <rPr>
        <sz val="9"/>
        <color indexed="8"/>
        <rFont val="Tahoma"/>
        <family val="2"/>
      </rPr>
      <t>Partes Tapizadas tienen una espuma inyectada de poliuretano que tiene un frente redondeado, se tapiza la superficie entera,  los tapizados solo van  en la   parte frontal del espaldar, la superficie superior del asiento.   El respaldo del espaldar es en madera. Los montantes del pasillo se suministran con paneles decorativos sólidos en madera enchapados en formica, redondeadas, descansabrazo fijo, ergonómicos diseño especial en poliuretano. Soporte Abatible. La silla se levanta automáticamente hasta la posición abatida cuando no está ocupada y está montada sobre una soporte en lámina de cold rolled calibre 16, con perno de nylon. La Función de levantar la silla se realiza por gravedad, las sillas se anclan tanto a la huella de la grada como a la contrahuella, mediante anclas de fijación (2 por cada pata), debe incluir señalización y numeración. ((Requiere plano y render /o foto))</t>
    </r>
  </si>
  <si>
    <r>
      <t xml:space="preserve">CARRO TRANSPORTALIBROS: </t>
    </r>
    <r>
      <rPr>
        <sz val="9"/>
        <color indexed="8"/>
        <rFont val="Tahoma"/>
        <family val="2"/>
      </rPr>
      <t>Estructura metálica en tubo cold rolled, de 1.00 x 0.80 x 0.50 mts, con 3 niveles útiles inclinados, doble cara, en lamina de acero cold rolled cal 18 y 20, manija forrada en caucho-textil, ruedas para tráfico pesado en goma siliconada con balinera, acabado general pintura en polvo de aplicación electrostática. ((Requiere plano y render))</t>
    </r>
  </si>
  <si>
    <r>
      <t xml:space="preserve">PUESTO DE TRABAJO DECANO Y DIRECTOR DE BIBLIOTECA: </t>
    </r>
    <r>
      <rPr>
        <sz val="9"/>
        <color indexed="8"/>
        <rFont val="Tahoma"/>
        <family val="2"/>
      </rPr>
      <t>Puesto de trabajo operativo, superficie rectangular en aglomerado de madera espesor 30 mm. Medidas: 2.00mtx 0.92 mts,  con acabado en laminado de alta presión ó (F8), color a escoger, con  bordes en PVC termofundido de 2 mm de espesor del mismo color de la superficie.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faldero en aglomerado entre 15 y 20 mm con acabado en laminado de alta presión (F8), color a escoger y borde en PVC termo fundido de 2 mm de espesor. Almacenamiento (Credenza) en madera de aglomerado de espesor de 18 mm con tapa superior en espesor de 30 mm de 2.00 x 0.50 mts, con acabado en laminado de alta presión (F8), color a escoger, con  bordes en PVC termofundido de 2 mm de espesor del mismo color de la superficie, incluye Archivador interno fabricado en Lámina CR cal. 20  con refuerzos y uniones en soldadura, con acabado microtexturizado con pintura Epoxic/Poliéster. Cerradura con mecanismo de cierre automático para dos cajones con bandeja organizadora y recubierto con parches en madera aglomerada y mueble auxiliar o de retorno en aglomerado de madera de 18 mm y superficies superior e inferior en 30 mm, acabado en laminado de alta presión (F8), de 1.20 x 0.60, con bordes en PVC termofundido  de 2 mm de espesor del mismo color de la superficie. La altura de los muebles es de 0.73 mts. Incluye niveladores con antideslizante. Nota: Todas las superficies incluyen acabado inferior en balance de recubrimiento para evitar pandeo.</t>
    </r>
    <r>
      <rPr>
        <b/>
        <sz val="9"/>
        <color indexed="8"/>
        <rFont val="Tahoma"/>
        <family val="2"/>
      </rPr>
      <t xml:space="preserve"> </t>
    </r>
  </si>
  <si>
    <r>
      <t xml:space="preserve">PUESTO DE TRABAJO OPERATIVO LÍNEA 1 (asistentes y secretaria): </t>
    </r>
    <r>
      <rPr>
        <sz val="9"/>
        <color indexed="8"/>
        <rFont val="Tahoma"/>
        <family val="2"/>
      </rPr>
      <t xml:space="preserve">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acabado microtexturizado con pintura Epoxic/Poliéster de aplicación electroestática. Niveladores  con antideslizante, viga  en aluminio extruido,  acabado anodizado natural, o viga en lamina Cold Rolled cal. 16, acabado microtexturizado con pintura Epoxic/Poliéster de aplicación electroestática,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polipropileno.CONDUCCION TECHO-SUPERFICIE O PISO-SUPERFICIE PARA POTENCIA, VOZ Y DATOS: Tubular con division interna, en aluminio con acabado anodizado natural garantizando la resistencia o lamina cold rolled cl 20 acabado microtexturizado con pintura Epoxic/Poliéster de aplicación electroestática. PANTALLAS DIVISIÓN ENTRE PUESTOS: Vidrio laminado 4+4, altuira minima 30 cm por el largo de la superficie, sujeción de pantalla mediante herrajes y empaques para ajustar la pantalla al perfil de sujeción.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t>
    </r>
  </si>
  <si>
    <r>
      <t xml:space="preserve">PUESTO DE TRABAJO OPERATIVO LÍNEA 2 (coordinaciones): </t>
    </r>
    <r>
      <rPr>
        <sz val="9"/>
        <color indexed="8"/>
        <rFont val="Tahoma"/>
        <family val="2"/>
      </rPr>
      <t xml:space="preserve">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acabado microtexturizado con pintura Epoxic/Poliéster de aplicación electroestática. Niveladores  con antideslizante, viga  en aluminio extruido,  acabado anodizado natural, o viga en lamina Cold Rolled cal. 16, acabado microtexturizado con pintura Epoxic/Poliéster de aplicación electroestática,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polipropileno.CONDUCCION TECHO-SUPERFICIE O PISO-SUPERFICIE PARA POTENCIA, VOZ Y DATOS: Tubular con division interna, en aluminio con acabado anodizado natural garantizando la resistencia o lamina cold rolled cl 20 acabado microtexturizado con pintura Epoxic/Poliéster de aplicación electroestática.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t>
    </r>
  </si>
  <si>
    <r>
      <t xml:space="preserve">PUESTO DE TRABAJO PROFESIONALES CATALOGACION (biblioteca): </t>
    </r>
    <r>
      <rPr>
        <sz val="9"/>
        <color indexed="8"/>
        <rFont val="Tahoma"/>
        <family val="2"/>
      </rPr>
      <t>Puestos de trabajo  de  1.50 x 0,60 mts en madera aglomerada espesor 30 mm con acabado en laminado de alta presión ( F8) color a escoger, con  bordes en PVC termofundido de 2 mm de espesor del mismo color de las superficies.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polipropileno.CONDUCCION TECHO-SUPERFICIE O PISO-SUPERFICIE PARA POTENCIA, VOZ Y DATOS: Tubular con division interna, en aluminio con acabado anodizado natural garantizando la resistencia o lamina cold rolled cl 20 acabado microtexturizado con pintura Epoxic/Poliéster de aplicación electroestática. PANTALLAS DIVISIÓN ENTRE PUESTOS: Vidrio laminado 4+4, altura minima 30 cm por el largo de la superficie, sujeción de pantalla mediante herrajes y empaques para ajustar la pantalla al perfil de sujeción.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Incluye carro transporta libros, estructura metálica en tubo cold rolled, de 1.00 x 0.80 x 0.50 mts, con 3 niveles útiles inclinados, doble cara, en lamina de acero cold rolled cal 18 y 20, manija forrada en caucho-textil, ruedas para tráfico pesado en goma siliconada con balinera, acabado general pintura en polvo de aplicación electrostática.</t>
    </r>
  </si>
  <si>
    <r>
      <t xml:space="preserve">ISLAS x2 PUESTOS DE TRABAJO (salas de profesores, autónomas y salas de investigadores): </t>
    </r>
    <r>
      <rPr>
        <sz val="9"/>
        <color indexed="8"/>
        <rFont val="Tahoma"/>
        <family val="2"/>
      </rPr>
      <t>Compuesta por una superficie de trabajo  de  1.50 x 0.60 mts, en madera aglomerada espesor 30 mm, acabado en laminado de alta presión (F8), color a escoger, con  bordes en PVC termofundido de 2 mm de espesor, del mismo color de las superficies, Incluye panel lateral en madera  de 0,60 cm x 120 cm de altura, dilatado de la superficies de trabajo con bordes en PVC termofundido de 2 mm de espesor. Bases estructurales en tubo metálico lámina CR cal. 16, acabado microtexturizado con pintura en polvo  Epoxic/Poliéster aplicación electroestática, niveladores antideslizantes, ducto horizontal con división interna para conducción eléctrica, voz y datos, en la parte inferior de la superficie, en perfil de aluminio o  lamina Cold Rolled cal. 16, acabado microtexturizado con pintura Epoxic/Poliéster de aplicación electroestática , incluye 2 tapas en polipropileno. PANTALLA FRONTAL COMPARTIDA: Vidrio laminado 4+4, altuira minima 30 cm por el largo de la superficie, sujeción de pantalla mediante herrajes y empaques para ajustar la pantalla al perfil de sujeción, PANTALLA DE DIVISIÓN: Vidrio laminado 4+4, altuira minima 30 cm por el tercio del ancho de la superficie, sujeción de pantalla mediante herrajes y empaques para ajustar la pantalla al perfil de sujeción. PANELES LATERALES: Paneles laterales en madera aglomerada de 30 mm con acabado en formica F8 color a escoger, con  bordes en PVC termofundido de 2 mm de espesor del mismo color de la formica y dilatada de la estructura máximo 10 mm con dilatadores con acabado igual al de la estructura;  altura 1,00 mts  y dilatado 5 cm del piso y sujeto a la estructura. Nota: Todas las superficies incluyen acabado inferior en balance de recubrimiento para evitar pandeo.</t>
    </r>
    <r>
      <rPr>
        <b/>
        <sz val="9"/>
        <color indexed="8"/>
        <rFont val="Tahoma"/>
        <family val="2"/>
      </rPr>
      <t xml:space="preserve"> </t>
    </r>
  </si>
  <si>
    <r>
      <t xml:space="preserve">ISLAS x1 PUESTOS DE TRABAJO (salas de profesores): </t>
    </r>
    <r>
      <rPr>
        <sz val="9"/>
        <color indexed="8"/>
        <rFont val="Tahoma"/>
        <family val="2"/>
      </rPr>
      <t>Compuesta por una superficie de trabajo  de  1.20 x 0.60 mts, en madera aglomerada espesor 30 mm, acabado en laminado de alta presión (F8), color a escoger, con  bordes en PVC termofundido de 2 mm de espesor, del mismo color de las superficies, Incluye panel lateral en madera  de 0,60 cm x 120 cm de altura, dilatado de la superficies de trabajo con bordes en PVC termofundido de 2 mm de espesor. Bases estructurales en tubo metálico lámina CR cal. 16, acabado microtexturizado con pintura en polvo  Epoxic/Poliéster aplicación electroestática, niveladores antideslizantes, ducto horizontal con división interna para conducción eléctrica, voz y datos, en la parte inferior de la superficie, en perfil de aluminio o  lamina Cold Rolled cal. 16, acabado microtexturizado con pintura Epoxic/Poliéster de aplicación electroestática , incluye tapa en polipropileno.  PANTALLA FRONTAL COMPARTIDA: Vidrio laminado 4+4, altuira minima 30 cm por el largo de la superficie, sujeción de pantalla mediante herrajes y empaques para ajustar la pantalla al perfil de sujeción, PANTALLA DE DIVISIÓN: Vidrio laminado 4+4, altuira minima 30 cm por el tercio del ancho de la superficie, sujeción de pantalla mediante herrajes y empaques para ajustar la pantalla al perfil de sujeción. PANELES LATERALES: Paneles laterales en madera aglomerada de 30 mm con acabado en formica F8 color a escoger, con  bordes en PVC termofundido de 2 mm de espesor del mismo color de la formica y dilatada de la estructura máximo 10 mm con dilatadores con acabado igual al de la estructura;  altura 1,00 mts  y dilatado 5 cm del piso y sujeto a la estructura. Nota: Todas las superficies incluyen acabado inferior en balance de recubrimiento para evitar pandeo.</t>
    </r>
    <r>
      <rPr>
        <b/>
        <sz val="9"/>
        <color indexed="8"/>
        <rFont val="Tahoma"/>
        <family val="2"/>
      </rPr>
      <t xml:space="preserve"> </t>
    </r>
  </si>
  <si>
    <r>
      <t xml:space="preserve">MESA DE JUNTAS x8: </t>
    </r>
    <r>
      <rPr>
        <sz val="9"/>
        <color indexed="8"/>
        <rFont val="Tahoma"/>
        <family val="2"/>
      </rPr>
      <t>Mesa rectangular, superficie recta en aglomerado e= 36 mm de 2.40 x 1.20 mts con acabado en formica F8 color a escoger, con  bordes en PVC termofundido de 2 mm de espesor del mismo color de la formica y bases estructurales y refuerzo horizontal que garantice la estabilidad de la mesa, incluye herrajes en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Niveladores con antideslizante, Nota: Todas las superficies incluyen acabado inferior en balance de recubrimiento para evitar pandeo.</t>
    </r>
    <r>
      <rPr>
        <b/>
        <sz val="9"/>
        <color indexed="8"/>
        <rFont val="Tahoma"/>
        <family val="2"/>
      </rPr>
      <t xml:space="preserve"> </t>
    </r>
  </si>
  <si>
    <r>
      <t xml:space="preserve">MESA DE JUNTAS x12: </t>
    </r>
    <r>
      <rPr>
        <sz val="9"/>
        <color indexed="8"/>
        <rFont val="Tahoma"/>
        <family val="2"/>
      </rPr>
      <t>Mesa rectangular, superficie recta en aglomerado e= 36 mm de 3.20 x 1.50 mts con acabado en formica F8 color a escoger, con  bordes en PVC termofundido de 2 mm de espesor del mismo color de la formica y bases estructurales y refuerzo horizontal que garantice la estabilidad de la mesa, incluye herrajes en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Niveladores con antideslizante, Nota: Todas las superficies incluyen acabado inferior en balance de recubrimiento para evitar pandeo.</t>
    </r>
    <r>
      <rPr>
        <b/>
        <sz val="9"/>
        <color indexed="8"/>
        <rFont val="Tahoma"/>
        <family val="2"/>
      </rPr>
      <t xml:space="preserve"> </t>
    </r>
  </si>
  <si>
    <r>
      <t xml:space="preserve">MESA DE DE TRABAJO x4 SALAS DE PRÁCTICA LIBRE:  </t>
    </r>
    <r>
      <rPr>
        <sz val="9"/>
        <color indexed="8"/>
        <rFont val="Tahoma"/>
        <family val="2"/>
      </rPr>
      <t>Mesa rectangular, superficie recta en aglomerado e= 30 mm de 1.20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</si>
  <si>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MESA DE DE TRABAJO x6 SALAS DE PRÁCTICA LIBRE: </t>
    </r>
    <r>
      <rPr>
        <sz val="9"/>
        <color indexed="8"/>
        <rFont val="Tahoma"/>
        <family val="2"/>
      </rPr>
      <t>Mesa rectangular, superficie recta en aglomerado e= 30 mm de 1.50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</si>
  <si>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MESA DE DE TRABAJO x8 SALAS DE PRÁCTICA LIBRE: </t>
    </r>
    <r>
      <rPr>
        <sz val="9"/>
        <color indexed="8"/>
        <rFont val="Tahoma"/>
        <family val="2"/>
      </rPr>
      <t>Mesa rectangular, superficie recta en aglomerado e= 30 mm de 1.80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</si>
  <si>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MESA DE DE TRABAJO x8 SALAS DE ESTUDIO BIBLIOTECA</t>
    </r>
    <r>
      <rPr>
        <sz val="9"/>
        <color indexed="8"/>
        <rFont val="Tahoma"/>
        <family val="2"/>
      </rPr>
      <t>:  Mesa rectangular, superficie recta en aglomerado e= 30 mm de 3.60 x 1.20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</si>
  <si>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PUESTOS DE CONSULTA. </t>
    </r>
    <r>
      <rPr>
        <sz val="9"/>
        <color indexed="8"/>
        <rFont val="Tahoma"/>
        <family val="2"/>
      </rPr>
      <t>Puesto de consulta de 0.90 x 0.60 mts y h= 1.10 mts, superficie recta en aglomerado e= 30 mm con acabado en formica F8 color a escoger, con  bordes en PVC termofundido de 2 mm de espesor del mismo color de la formica y dilatada de la estructura máximo 10 mm con dilatadores con acabado igual al de la estructura; bases estructurales en tubo metalico incluye herrajes con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porta unidad, en lamina cold rolled cal. 18 con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con acabado igual al de la estructura;  altura 1.15 mts  y dilatado 30 cm del piso y sujeto a la estructura.  Incluye niveladores en con antideslizante. Nota: Todas las superficies incluyen acabado inferior en balance de recubrimiento para evitar pandeo.</t>
    </r>
    <r>
      <rPr>
        <b/>
        <sz val="9"/>
        <color indexed="8"/>
        <rFont val="Tahoma"/>
        <family val="2"/>
      </rPr>
      <t xml:space="preserve"> </t>
    </r>
  </si>
  <si>
    <r>
      <t xml:space="preserve">PUESTOS DE CONSULTA ESPECIALES. </t>
    </r>
    <r>
      <rPr>
        <sz val="9"/>
        <color indexed="8"/>
        <rFont val="Tahoma"/>
        <family val="2"/>
      </rPr>
      <t>Puestos de consulta h= 0.75 mts y 0.80 x 0.50 mts superficie recta en aglomerado e= 30 mm con acabado en formica F8 color a escoger, con  bordes en PVC termofundido de 2 mm de espesor del mismo color de la formica y dilatada de la estructura máximo 10 mm con dilatadores con acabado igual al de la estructura; bases estructurales en tubo metalico incluye herrajes con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porta unidad, en lamina cold rolled cal. 18 con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con acabado igual al de la estructura;  altura 0,75 mts  y dilatado 30 cm del piso y sujeto a la estructura.  Incluye niveladores en con antideslizante. Nota: Todas las superficies incluyen acabado inferior en balance de recubrimiento para evitar pandeo.</t>
    </r>
    <r>
      <rPr>
        <b/>
        <sz val="9"/>
        <color indexed="8"/>
        <rFont val="Tahoma"/>
        <family val="2"/>
      </rPr>
      <t xml:space="preserve"> </t>
    </r>
  </si>
  <si>
    <r>
      <t xml:space="preserve">MUEBLE SENCILLO PARA TV Y DVD: </t>
    </r>
    <r>
      <rPr>
        <sz val="9"/>
        <color indexed="8"/>
        <rFont val="Tahoma"/>
        <family val="2"/>
      </rPr>
      <t>Modulo para tv en aglomerado de madera  espesor de 30 mm acabado en laminado de alta presión (F8), con  bordes en PVC termofundido de 2 mm de espesor del mismo color de la formica de 1.60 x 0.50 mts  y h= 0.50 mts , estructura interna resistente para contener tv y dvd, con patas en acero inoxidable, incluye panel divisor compuesto por marco de 1.85*1.35*0.15 mts elaborado en aglomerado de 25 mm con acabado en formica F8 color a escoger, estructura en lamina CR cal. 16 con anclaje a piso (chasos metálicos de expansión que garantice la estabilidad del elemento), pantalla divisor dilatada del marco, elaborada en eco-resina de 6 mm con encapsulados naturales y accesorios en acero inoxidable, el mueble y el marco deben ir unidos mediante herrajes.</t>
    </r>
  </si>
  <si>
    <r>
      <t xml:space="preserve">CAJA DE CONTROL TV Y DVD: </t>
    </r>
    <r>
      <rPr>
        <sz val="9"/>
        <color indexed="8"/>
        <rFont val="Tahoma"/>
        <family val="2"/>
      </rPr>
      <t>Caja  multiusos en aglomerado de madera laminada en su cuerpo con acabado en formica F8 color a escoger en espesor de 18 mm, de dimensiones 0.20  cm x 0.30 cm x 0.15 cm. Conformado por cuatro tapas laterales en aglomerado, que conforman la caja  con tapa inferior y superior, con estructura metalica interna, incluye tomas de audio y video. Anclaje al piso.</t>
    </r>
  </si>
  <si>
    <r>
      <t xml:space="preserve">PUESTO CUARTO DE SONIDO AUDITORIO: </t>
    </r>
    <r>
      <rPr>
        <sz val="9"/>
        <color indexed="8"/>
        <rFont val="Tahoma"/>
        <family val="2"/>
      </rPr>
      <t>Superficie recta en aglomerado e= 30 mm  de (4.50 x 0.65 mts, verificar medidas) con acabado en formica F8 color a escoger, borde en PVC termofundido del mismo color de la formica y dilatada de la estructura máximo 10 mm con dilatadores y acabado igual al de la estructura; bases estructurales en tubo en lamina cold rolled cal. 16, incluye herrajes y acabado en pintura polvo electrostática micro texturizada. Niveladores con antideslizante. La estructura debe ubicarse cada 1.50 mts a lo largo de toda la superficie, cada base estructural debe soportar 2 módulos, con manejo de cableado,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</si>
  <si>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PUESTO CABINA DE SONIDO LABORATORIO DE FONÉTICA: </t>
    </r>
    <r>
      <rPr>
        <sz val="9"/>
        <color indexed="8"/>
        <rFont val="Tahoma"/>
        <family val="2"/>
      </rPr>
      <t>Mueble en "L" compuesto por una superficie recta en aglomerado e= 30 mm   de (4.50 x 0.90 mts, y una de 3.50 x 0.90 mts, verificar medidas) con acabado en formica F8 color a escoger, borde en PVC termofundido del mismo color de la formica y dilatada de la estructura máximo 10 mm con dilatadores y acabado igual al de la estructura; bases estructurales en tubo lamina cold rolled cal. 16, incluye herrajes y acabado en pintura polvo electrostática micro texturizada. Niveladores con antideslizantes. La estructura debe ubicarse cada 1.50 mts a lo largo de toda la superficie, cada base estructural debe soportar 2 módulos, con manejo de cableado,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superficie entrepaño en "L"  anclada a muro y elevada respecto a la superficie principal 35cm, elaborada en aglomerado e= 30 mm   de (4.50 x 0.30 mts, y una de 3.50 x 0.30 mts, verificar medidas) con acabado en formica F8 color a escoger, borde en PVC termofundido del mismo color de la formica.Nota: Todas las superficies incluyen acabado inferior en balance de recubrimiento para evitar pandeo.</t>
    </r>
  </si>
  <si>
    <r>
      <t xml:space="preserve">RECEPCIÓN SALA DE ESPERA (según diseño): </t>
    </r>
    <r>
      <rPr>
        <sz val="9"/>
        <color indexed="8"/>
        <rFont val="Tahoma"/>
        <family val="2"/>
      </rPr>
      <t xml:space="preserve">Mueble de recepción elaborado en aglomerado e= 30 mm de 2.00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entre 15mm y 20 mm de espesor, de 1.60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2.00 x 0.30 mts con acabado en formica F8 color a escoger, borde en formica F8 color a escoger, con vidrio laminado 5+5, bordes pulidos y brillados, dilatado de la superficie counter, por medio de dilatadores de 5 mm de altura.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t>
    </r>
  </si>
  <si>
    <r>
      <t xml:space="preserve">RECEPCIÓN OFICINA DE QUEJAS Y RECLAMOS (según diseño): </t>
    </r>
    <r>
      <rPr>
        <sz val="9"/>
        <color indexed="8"/>
        <rFont val="Tahoma"/>
        <family val="2"/>
      </rPr>
      <t>Mueble de recepción elaborado en aglomerado e= 30 mm de 2.80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2.60 mts de largo y 1/2"x1/2", dilatados entre si 20 mm. Superficie de trabajo elaborada en aglomerado e= 30 mm de 2.40 x 0.60 mts con acabado en formica F8 color a escoger, borde en PVC termofundido del mismo color de la formica, incluye faldero en aglomerado entre 15mm y 20 mm de espesor, de 2.40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2.80 x 0.30 mts con acabado en formica F8 color a escoger, borde en formica F8 color a escoger, con vidrio laminado 5+5, bordes pulidos y brillados, dilatado de la superficie counter, por medio de dilatadores de 5 mm de altura.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</si>
  <si>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RECEPCIÓN SALA DE PROFESORES (según diseño): </t>
    </r>
    <r>
      <rPr>
        <sz val="9"/>
        <color indexed="8"/>
        <rFont val="Tahoma"/>
        <family val="2"/>
      </rPr>
      <t>Mueble de recepción elaborado en aglomerado e= 30 mm de 2.20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2.00 mts de largo y 1/2"x1/2", dilatados entre si 20 mm. Superficie de trabajo elaborada en aglomerado e= 30 mm de 1.80 x 0.60 mts con acabado en formica F8 color a escoger, borde en PVC termofundido del mismo color de la formica, incluye faldero en aglomerado entre 15mm y 20 mm de espesor, de 1.80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2.20 x 0.30 mts con acabado en formica F8 color a escoger, borde en formica F8 color a escoger, con vidrio laminado 5+5, bordes pulidos y brillados, dilatado de la superficie counter, por medio de dilatadores de 5 mm de altura.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</si>
  <si>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RECEPCIÓN ENTREGA BIBLIOTECA (según diseño): </t>
    </r>
    <r>
      <rPr>
        <sz val="9"/>
        <color indexed="8"/>
        <rFont val="Tahoma"/>
        <family val="2"/>
      </rPr>
      <t>Mueble de recepción elaborado en aglomerado e= 30 mm de 2.00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entre 15mm y 20 mm de espesor, de 1.60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2.00 x 0.30 mts con acabado en formica F8 color a escoger, borde en formica F8 color a escoger, con vidrio laminado 5+5, bordes pulidos y brillados, dilatado de la superficie counter, por medio de dilatadores de 5 mm de altura.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</si>
  <si>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RECEPCIÓN CONTROL E INFORMACIÓN BIBLIOTECA (según diseño): </t>
    </r>
    <r>
      <rPr>
        <sz val="9"/>
        <color indexed="8"/>
        <rFont val="Tahoma"/>
        <family val="2"/>
      </rPr>
      <t>Mueble de recepción elaborado en aglomerado e= 30 mm de 3.30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3.10 mts de largo y 1/2"x1/2", dilatados entre si 20 mm. Superficie de trabajo elaborada en aglomerado e= 30 mm de 2.90 x 0.60 mts con acabado en formica F8 color a escoger, borde en PVC termofundido del mismo color de la formica, incluye faldero en aglomerado entre 15mm y 20 mm de espesor, de 2.90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3.30 x 0.30 mts con acabado en formica F8 color a escoger, borde en formica F8 color a escoger, con vidrio laminado 5+5, bordes pulidos y brillados, dilatado de la superficie counter, por medio de dilatadores de 5 mm de altura.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</si>
  <si>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PORTERIA: </t>
    </r>
    <r>
      <rPr>
        <sz val="9"/>
        <color indexed="8"/>
        <rFont val="Tahoma"/>
        <family val="2"/>
      </rPr>
      <t>Superficie recta en aglomerado e= 30 mm  de (4.50 x 0.60 mts, verificar medidas) con acabado en formica F8 color a escoger, borde en PVC termofundido del mismo color de la formica y dilatada de la estructura máximo 10 mm con dilatadores con acabado igual al de la estructura; bases estructurales en tubo, lamina cold rolled cal. 16, incluye herrajes y acabado en pintura polvo electrostática micro texturizada. Niveladores antideslizantes. La estructura debe ubicarse cada 1.50 mts a lo largo de toda la superficie, cada base estructural debe soportar 2 módulos,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</si>
  <si>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RECEPCIÓN CIRCULACIÓN PRÉSTAMO BIBLIOTECA</t>
    </r>
    <r>
      <rPr>
        <sz val="9"/>
        <color indexed="8"/>
        <rFont val="Tahoma"/>
        <family val="2"/>
      </rPr>
      <t xml:space="preserve"> (según diseño): Mueble de recepción elaborado en aglomerado e= 30 mm de 2.90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2.70 mts de largo y 1/2"x1/2", dilatados entre si 20 mm. Superficie de trabajo elaborada en aglomerado e= 30 mm de 2.50 x 0.60 mts con acabado en formica F8 color a escoger, borde en PVC termofundido del mismo color de la formica, incluye faldero en aglomerado entre 15mm y 20 mm de espesor, de 2.90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2.90 x 0.30 mts con acabado en formica F8 color a escoger, borde en formica F8 color a escoger, con vidrio laminado 5+5, bordes pulidos y brillados, dilatado de la superficie counter, por medio de dilatadores de 5 mm de altura.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El mueble incluye muros laterales elaborados en aglomerado 25 mm con acabado en laminado de alta presión (F8) y  con estructura interna elaborada en madera, con herrajeria interna en lamina galvanizada cal 16, para anclaje al muro (refuerzos internos), incluye dilatación a la altura de la superficie de atención, puerta en vidrio templado de 1.00 mts de ancho, misma altura de los muros en aglomerado y con accesorios en acero inoxidable. </t>
    </r>
  </si>
  <si>
    <r>
      <rPr>
        <b/>
        <sz val="9"/>
        <color indexed="8"/>
        <rFont val="Tahoma"/>
        <family val="2"/>
      </rPr>
      <t>ISLAS x3 PUESTOS DE TRABAJO AULAS MAGISTRALES:</t>
    </r>
    <r>
      <rPr>
        <sz val="9"/>
        <color indexed="8"/>
        <rFont val="Tahoma"/>
        <family val="2"/>
      </rPr>
      <t xml:space="preserve"> Isla de 2.00 x 0.60 mts, con Superficie de trabajo de 1.95 x 0.56 mts , superficie recta en aglomerado e= 30 mm con acabado en formica F8 color a escoger, con bordes en PVC termofundido de 2 mm de espesor del mismo color de la formica y dilatada de la estructura máximo 10 mm con dilatadores con acabado igual al de la estructura; bases estructurales en tubo metalico cal 16 y herrajes con acabado en pintura polvo electrostática micro texturizada, viga metalica inferior cal. 16 para refuerzo horizontal con acabado microtexturizado pintura Epoxic/Poliéster de aplicación electroestática con herrajes y acabado igual al de la estructura; paneles laterales y frontal en madera aglomerada máximo de 30 mm con acabado en formica F8 color a escoger, con bordes en PVC termofundido de 2 mm de espesor del mismo color de la formica y dilatada de la estructura máximo 10 mm con dilatadores altura de los paneles 50 cms y elevado 28 cm del piso y sujeto a la estructura. El mueble debe ir anclado al piso. Nota: Todas las superficies incluyen acabado inferior en balance de recubrimiento para evitar pandeo. ((Requiere plano y render)).</t>
    </r>
  </si>
  <si>
    <r>
      <rPr>
        <b/>
        <sz val="9"/>
        <color indexed="8"/>
        <rFont val="Tahoma"/>
        <family val="2"/>
      </rPr>
      <t>COLUMNA DE LOCKERS CON MONEDA x4 un:</t>
    </r>
    <r>
      <rPr>
        <sz val="9"/>
        <color indexed="8"/>
        <rFont val="Tahoma"/>
        <family val="2"/>
      </rPr>
      <t xml:space="preserve"> Cuerpo zurrón del locker, elaborado en lamina CR Calibre 20-18 - puertas metálica elaborada en lamian CR-calibre 20-18 -Cerradura de moneda con resbalón Hafale o similar. Dimensiones generales externas: 1,80 altura -0,30 ancho - 0,37 profundidad. 4 MODULOS POR COLUMNA puertas con ranuras para ventilación, y sistema de señalización. ((Requiere plano y render)) </t>
    </r>
  </si>
  <si>
    <r>
      <rPr>
        <b/>
        <sz val="9"/>
        <color indexed="8"/>
        <rFont val="Tahoma"/>
        <family val="2"/>
      </rPr>
      <t xml:space="preserve">COLUMNA DE LOCKERS CON CANDADO x3 un: </t>
    </r>
    <r>
      <rPr>
        <sz val="9"/>
        <color indexed="8"/>
        <rFont val="Tahoma"/>
        <family val="2"/>
      </rPr>
      <t>Cuerpo zurrón del locker, elaborado en lamina CRCalibre 20-18 - puertas metálica elaborada en lamian CR-calibre 20-18 -Sistema porta Candado-incluye candados. Dimensiones generales externas: 1,80 altura -0,30 ancho - 0,37 profundidad. 3 MODULOS POR COLUMNA puertas con ranuras para ventilación, y sistema de señalización. ((Requiere plano y render)).</t>
    </r>
  </si>
  <si>
    <r>
      <rPr>
        <b/>
        <sz val="9"/>
        <color indexed="8"/>
        <rFont val="Tahoma"/>
        <family val="2"/>
      </rPr>
      <t>ALMACENAMIENTO DOBLE (COORDINACIONES):</t>
    </r>
    <r>
      <rPr>
        <sz val="9"/>
        <color indexed="8"/>
        <rFont val="Tahoma"/>
        <family val="2"/>
      </rPr>
      <t xml:space="preserve"> De medidas externas, ancho de 0.76 alto 0.73 y profundo de 0.46 mts con tapa superior y laterales de 25mm de espesor en aglomerado con acabado en formica F8 color a escoger, con bordes en PVC termofundido de 2 mm de espesor del mismo color de la formica. Estructura Metálica Archivador en Lamina acero CR calibres 16 , 18 , 20, con niveladores y corredera full extensión en Acero Acabado, Sistema de cerradura antivuelco. Estructura Metálica del Cajón en Lámina acero CR calibre 20, Frente del Cajón Laminado: en Aglomerado, laminado plástico de alta presión, Perfil plástico PVC (canto), Trampa de cerradura en Lámina calibre 18 y varilla de acero calibre1/4”, Manija (frentes laminados y enchapados) en Acero CR Calibre 20 Partes Metálicas en Pintura electrostática. ((Requiere plano y render)).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</si>
</sst>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_(&quot;$&quot;\ * \(#,##0\);_(&quot;$&quot;\ * &quot;-&quot;??_);_(@_)"/>
  </numFmts>
  <fonts count="55">
    <font>
      <sz val="11"/>
      <color theme="1"/>
      <name val="Calibri"/>
      <family val="2"/>
    </font>
    <font>
      <sz val="11"/>
      <color indexed="8"/>
      <name val="Calibri"/>
      <family val="2"/>
    </font>
    <font>
      <b/>
      <sz val="8.5"/>
      <color indexed="8"/>
      <name val="Tahoma"/>
      <family val="2"/>
    </font>
    <font>
      <b/>
      <sz val="8.5"/>
      <name val="Tahoma"/>
      <family val="2"/>
    </font>
    <font>
      <sz val="8.5"/>
      <color indexed="8"/>
      <name val="Tahoma"/>
      <family val="2"/>
    </font>
    <font>
      <b/>
      <sz val="12"/>
      <color indexed="8"/>
      <name val="Tahoma"/>
      <family val="2"/>
    </font>
    <font>
      <sz val="9"/>
      <color indexed="8"/>
      <name val="Tahoma"/>
      <family val="2"/>
    </font>
    <font>
      <b/>
      <sz val="9"/>
      <color indexed="8"/>
      <name val="Tahoma"/>
      <family val="2"/>
    </font>
    <font>
      <b/>
      <sz val="8"/>
      <color indexed="8"/>
      <name val="Tahoma"/>
      <family val="2"/>
    </font>
    <font>
      <sz val="8"/>
      <color indexed="8"/>
      <name val="Tahoma"/>
      <family val="2"/>
    </font>
    <font>
      <sz val="11"/>
      <color indexed="8"/>
      <name val="Tahoma"/>
      <family val="2"/>
    </font>
    <font>
      <b/>
      <sz val="16"/>
      <color indexed="8"/>
      <name val="Tahoma"/>
      <family val="2"/>
    </font>
    <font>
      <b/>
      <sz val="10"/>
      <color indexed="8"/>
      <name val="Arial"/>
      <family val="2"/>
    </font>
    <font>
      <b/>
      <sz val="8"/>
      <color indexed="8"/>
      <name val="Arial"/>
      <family val="2"/>
    </font>
    <font>
      <b/>
      <sz val="8"/>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ahoma"/>
      <family val="2"/>
    </font>
    <font>
      <sz val="11"/>
      <color theme="1"/>
      <name val="Tahoma"/>
      <family val="2"/>
    </font>
    <font>
      <b/>
      <sz val="16"/>
      <color theme="1"/>
      <name val="Tahoma"/>
      <family val="2"/>
    </font>
    <font>
      <b/>
      <sz val="10"/>
      <color theme="1"/>
      <name val="Arial"/>
      <family val="2"/>
    </font>
    <font>
      <b/>
      <sz val="8"/>
      <color theme="1"/>
      <name val="Arial"/>
      <family val="2"/>
    </font>
    <font>
      <b/>
      <sz val="8"/>
      <color theme="1"/>
      <name val="Tahoma"/>
      <family val="2"/>
    </font>
    <font>
      <b/>
      <sz val="9"/>
      <color theme="1"/>
      <name val="Tahoma"/>
      <family val="2"/>
    </font>
    <font>
      <b/>
      <sz val="8"/>
      <color rgb="FFFFFFFF"/>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thin"/>
      <top style="medium"/>
      <bottom style="medium"/>
    </border>
    <border>
      <left style="thin"/>
      <right style="thin"/>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0">
    <xf numFmtId="0" fontId="0" fillId="0" borderId="0" xfId="0" applyFont="1" applyAlignment="1">
      <alignment/>
    </xf>
    <xf numFmtId="0" fontId="2" fillId="0" borderId="10" xfId="0" applyFont="1" applyBorder="1" applyAlignment="1" applyProtection="1">
      <alignment horizontal="center" vertical="center" wrapText="1"/>
      <protection locked="0"/>
    </xf>
    <xf numFmtId="164" fontId="2" fillId="0" borderId="10" xfId="48" applyNumberFormat="1" applyFont="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164" fontId="4" fillId="0" borderId="12" xfId="48" applyNumberFormat="1" applyFont="1" applyBorder="1" applyAlignment="1" applyProtection="1">
      <alignment vertical="center"/>
      <protection locked="0"/>
    </xf>
    <xf numFmtId="164" fontId="4" fillId="0" borderId="12" xfId="0" applyNumberFormat="1" applyFont="1" applyBorder="1" applyAlignment="1" applyProtection="1">
      <alignment vertical="center"/>
      <protection locked="0"/>
    </xf>
    <xf numFmtId="0" fontId="4" fillId="0" borderId="13" xfId="0" applyFont="1" applyBorder="1" applyAlignment="1" applyProtection="1">
      <alignment horizontal="center" vertical="center" wrapText="1"/>
      <protection locked="0"/>
    </xf>
    <xf numFmtId="0" fontId="47" fillId="0" borderId="0" xfId="0" applyFont="1" applyBorder="1" applyAlignment="1">
      <alignment horizontal="justify" vertical="center"/>
    </xf>
    <xf numFmtId="0" fontId="47" fillId="0" borderId="0" xfId="0" applyFont="1" applyBorder="1" applyAlignment="1">
      <alignment horizontal="center" vertical="center"/>
    </xf>
    <xf numFmtId="0" fontId="4" fillId="0" borderId="0" xfId="0" applyFont="1" applyBorder="1" applyAlignment="1" applyProtection="1">
      <alignment horizontal="center" vertical="center" wrapText="1"/>
      <protection locked="0"/>
    </xf>
    <xf numFmtId="164" fontId="4" fillId="0" borderId="0" xfId="48" applyNumberFormat="1" applyFont="1" applyBorder="1" applyAlignment="1" applyProtection="1">
      <alignment vertical="center"/>
      <protection locked="0"/>
    </xf>
    <xf numFmtId="164" fontId="4" fillId="0" borderId="0" xfId="0" applyNumberFormat="1" applyFont="1" applyBorder="1" applyAlignment="1" applyProtection="1">
      <alignment vertical="center"/>
      <protection locked="0"/>
    </xf>
    <xf numFmtId="164" fontId="5" fillId="0" borderId="14" xfId="0" applyNumberFormat="1" applyFont="1" applyBorder="1" applyAlignment="1" applyProtection="1">
      <alignment vertical="center"/>
      <protection locked="0"/>
    </xf>
    <xf numFmtId="0" fontId="48" fillId="0" borderId="0" xfId="0" applyFont="1" applyAlignment="1">
      <alignment vertical="center"/>
    </xf>
    <xf numFmtId="164" fontId="48" fillId="0" borderId="14" xfId="0" applyNumberFormat="1" applyFont="1" applyBorder="1" applyAlignment="1">
      <alignment vertical="center"/>
    </xf>
    <xf numFmtId="0" fontId="49" fillId="0" borderId="0" xfId="0" applyFont="1" applyAlignment="1">
      <alignment vertical="center"/>
    </xf>
    <xf numFmtId="0" fontId="4" fillId="0" borderId="12" xfId="0" applyFont="1" applyFill="1" applyBorder="1" applyAlignment="1" applyProtection="1">
      <alignment horizontal="center" vertical="center" wrapText="1"/>
      <protection locked="0"/>
    </xf>
    <xf numFmtId="164" fontId="4" fillId="0" borderId="12" xfId="48" applyNumberFormat="1" applyFont="1" applyFill="1" applyBorder="1" applyAlignment="1" applyProtection="1">
      <alignment vertical="center"/>
      <protection locked="0"/>
    </xf>
    <xf numFmtId="164" fontId="4" fillId="0" borderId="12" xfId="0" applyNumberFormat="1" applyFont="1" applyFill="1" applyBorder="1" applyAlignment="1" applyProtection="1">
      <alignment vertical="center"/>
      <protection locked="0"/>
    </xf>
    <xf numFmtId="0" fontId="4" fillId="0" borderId="13" xfId="0" applyFont="1" applyFill="1" applyBorder="1" applyAlignment="1" applyProtection="1">
      <alignment horizontal="center" vertical="center" wrapText="1"/>
      <protection locked="0"/>
    </xf>
    <xf numFmtId="0" fontId="48" fillId="0" borderId="0" xfId="0" applyFont="1" applyFill="1" applyAlignment="1">
      <alignment vertical="center"/>
    </xf>
    <xf numFmtId="0" fontId="50" fillId="0" borderId="15" xfId="0" applyFont="1" applyBorder="1" applyAlignment="1">
      <alignment horizontal="center" wrapText="1"/>
    </xf>
    <xf numFmtId="0" fontId="51" fillId="0" borderId="16" xfId="0" applyFont="1" applyBorder="1" applyAlignment="1">
      <alignment horizontal="center" wrapText="1"/>
    </xf>
    <xf numFmtId="0" fontId="52" fillId="0" borderId="17" xfId="0" applyFont="1" applyBorder="1" applyAlignment="1">
      <alignment horizontal="center" wrapText="1"/>
    </xf>
    <xf numFmtId="0" fontId="52" fillId="0" borderId="18" xfId="0" applyFont="1" applyBorder="1" applyAlignment="1">
      <alignment horizontal="center" wrapText="1"/>
    </xf>
    <xf numFmtId="0" fontId="53" fillId="0" borderId="19" xfId="0" applyFont="1" applyBorder="1" applyAlignment="1">
      <alignment horizontal="justify" vertical="top" wrapText="1"/>
    </xf>
    <xf numFmtId="0" fontId="53" fillId="0" borderId="17" xfId="0" applyFont="1" applyBorder="1" applyAlignment="1">
      <alignment horizontal="justify" vertical="top" wrapText="1"/>
    </xf>
    <xf numFmtId="0" fontId="53" fillId="0" borderId="19" xfId="0" applyFont="1" applyBorder="1" applyAlignment="1">
      <alignment horizontal="justify" vertical="top"/>
    </xf>
    <xf numFmtId="0" fontId="53" fillId="0" borderId="18" xfId="0" applyFont="1" applyBorder="1" applyAlignment="1">
      <alignment horizontal="center" vertical="center"/>
    </xf>
    <xf numFmtId="0" fontId="53" fillId="0" borderId="20" xfId="0" applyFont="1" applyBorder="1" applyAlignment="1">
      <alignment horizontal="center" vertical="center"/>
    </xf>
    <xf numFmtId="0" fontId="7" fillId="0" borderId="19" xfId="0" applyFont="1" applyBorder="1" applyAlignment="1">
      <alignment horizontal="justify" vertical="top" wrapText="1"/>
    </xf>
    <xf numFmtId="164" fontId="5" fillId="0" borderId="21" xfId="48" applyNumberFormat="1" applyFont="1" applyBorder="1" applyAlignment="1" applyProtection="1">
      <alignment horizontal="center" vertical="center"/>
      <protection locked="0"/>
    </xf>
    <xf numFmtId="164" fontId="5" fillId="0" borderId="22" xfId="48" applyNumberFormat="1" applyFont="1" applyBorder="1" applyAlignment="1" applyProtection="1">
      <alignment horizontal="center" vertical="center"/>
      <protection locked="0"/>
    </xf>
    <xf numFmtId="164" fontId="5" fillId="0" borderId="21" xfId="48" applyNumberFormat="1" applyFont="1" applyBorder="1" applyAlignment="1" applyProtection="1">
      <alignment horizontal="center" vertical="center" wrapText="1"/>
      <protection locked="0"/>
    </xf>
    <xf numFmtId="164" fontId="5" fillId="0" borderId="22" xfId="48" applyNumberFormat="1" applyFont="1" applyBorder="1" applyAlignment="1" applyProtection="1">
      <alignment horizontal="center" vertical="center" wrapText="1"/>
      <protection locked="0"/>
    </xf>
    <xf numFmtId="0" fontId="49" fillId="0" borderId="0" xfId="0" applyFont="1" applyAlignment="1">
      <alignment horizontal="center" vertical="center"/>
    </xf>
    <xf numFmtId="0" fontId="54" fillId="33" borderId="23" xfId="0" applyFont="1" applyFill="1" applyBorder="1" applyAlignment="1">
      <alignment horizontal="center" vertical="center"/>
    </xf>
    <xf numFmtId="0" fontId="54" fillId="33" borderId="0" xfId="0" applyFont="1" applyFill="1" applyBorder="1" applyAlignment="1">
      <alignment horizontal="center" vertical="center"/>
    </xf>
    <xf numFmtId="0" fontId="54" fillId="33" borderId="2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tabSelected="1" zoomScalePageLayoutView="0" workbookViewId="0" topLeftCell="A1">
      <selection activeCell="A2" sqref="A2:G2"/>
    </sheetView>
  </sheetViews>
  <sheetFormatPr defaultColWidth="11.421875" defaultRowHeight="15"/>
  <cols>
    <col min="1" max="1" width="123.140625" style="14" bestFit="1" customWidth="1"/>
    <col min="2" max="2" width="11.421875" style="14" customWidth="1"/>
    <col min="3" max="3" width="50.00390625" style="14" customWidth="1"/>
    <col min="4" max="6" width="15.28125" style="14" customWidth="1"/>
    <col min="7" max="7" width="19.00390625" style="14" customWidth="1"/>
    <col min="8" max="16384" width="11.421875" style="14" customWidth="1"/>
  </cols>
  <sheetData>
    <row r="1" spans="1:7" ht="19.5">
      <c r="A1" s="36" t="s">
        <v>11</v>
      </c>
      <c r="B1" s="36"/>
      <c r="C1" s="36"/>
      <c r="D1" s="36"/>
      <c r="E1" s="36"/>
      <c r="F1" s="36"/>
      <c r="G1" s="36"/>
    </row>
    <row r="2" spans="1:7" ht="19.5">
      <c r="A2" s="36" t="s">
        <v>15</v>
      </c>
      <c r="B2" s="36"/>
      <c r="C2" s="36"/>
      <c r="D2" s="36"/>
      <c r="E2" s="36"/>
      <c r="F2" s="36"/>
      <c r="G2" s="36"/>
    </row>
    <row r="3" spans="1:7" ht="19.5">
      <c r="A3" s="36" t="s">
        <v>12</v>
      </c>
      <c r="B3" s="36"/>
      <c r="C3" s="36"/>
      <c r="D3" s="36"/>
      <c r="E3" s="36"/>
      <c r="F3" s="36"/>
      <c r="G3" s="36"/>
    </row>
    <row r="5" spans="1:7" ht="19.5">
      <c r="A5" s="16"/>
      <c r="B5" s="16"/>
      <c r="C5" s="16"/>
      <c r="D5" s="16"/>
      <c r="E5" s="16"/>
      <c r="F5" s="16"/>
      <c r="G5" s="16"/>
    </row>
    <row r="6" spans="1:7" ht="15" thickBot="1">
      <c r="A6" s="37" t="s">
        <v>1</v>
      </c>
      <c r="B6" s="38"/>
      <c r="C6" s="38"/>
      <c r="D6" s="38"/>
      <c r="E6" s="38"/>
      <c r="F6" s="38"/>
      <c r="G6" s="39"/>
    </row>
    <row r="7" spans="1:7" ht="32.25" thickBot="1">
      <c r="A7" s="24" t="s">
        <v>0</v>
      </c>
      <c r="B7" s="25" t="s">
        <v>2</v>
      </c>
      <c r="C7" s="1" t="s">
        <v>3</v>
      </c>
      <c r="D7" s="2" t="s">
        <v>4</v>
      </c>
      <c r="E7" s="1" t="s">
        <v>5</v>
      </c>
      <c r="F7" s="1" t="s">
        <v>6</v>
      </c>
      <c r="G7" s="3" t="s">
        <v>7</v>
      </c>
    </row>
    <row r="8" spans="1:7" ht="99" customHeight="1" thickBot="1">
      <c r="A8" s="31" t="s">
        <v>89</v>
      </c>
      <c r="B8" s="30">
        <v>136</v>
      </c>
      <c r="C8" s="4"/>
      <c r="D8" s="5"/>
      <c r="E8" s="6">
        <f>D8*16%</f>
        <v>0</v>
      </c>
      <c r="F8" s="6">
        <f aca="true" t="shared" si="0" ref="F8:F39">(D8+E8)*B8</f>
        <v>0</v>
      </c>
      <c r="G8" s="7"/>
    </row>
    <row r="9" spans="1:7" ht="57" customHeight="1" thickBot="1">
      <c r="A9" s="26" t="s">
        <v>16</v>
      </c>
      <c r="B9" s="30">
        <v>18</v>
      </c>
      <c r="C9" s="4"/>
      <c r="D9" s="5"/>
      <c r="E9" s="6">
        <f aca="true" t="shared" si="1" ref="E9:E88">D9*16%</f>
        <v>0</v>
      </c>
      <c r="F9" s="6">
        <f t="shared" si="0"/>
        <v>0</v>
      </c>
      <c r="G9" s="7"/>
    </row>
    <row r="10" spans="1:7" ht="65.25" customHeight="1" thickBot="1">
      <c r="A10" s="26" t="s">
        <v>17</v>
      </c>
      <c r="B10" s="30">
        <v>21</v>
      </c>
      <c r="C10" s="4"/>
      <c r="D10" s="5"/>
      <c r="E10" s="6">
        <f t="shared" si="1"/>
        <v>0</v>
      </c>
      <c r="F10" s="6">
        <f t="shared" si="0"/>
        <v>0</v>
      </c>
      <c r="G10" s="7"/>
    </row>
    <row r="11" spans="1:7" ht="39.75" customHeight="1" thickBot="1">
      <c r="A11" s="26" t="s">
        <v>18</v>
      </c>
      <c r="B11" s="30">
        <v>3</v>
      </c>
      <c r="C11" s="4"/>
      <c r="D11" s="5"/>
      <c r="E11" s="6">
        <f t="shared" si="1"/>
        <v>0</v>
      </c>
      <c r="F11" s="6">
        <f t="shared" si="0"/>
        <v>0</v>
      </c>
      <c r="G11" s="7"/>
    </row>
    <row r="12" spans="1:7" ht="37.5" customHeight="1" thickBot="1">
      <c r="A12" s="26" t="s">
        <v>19</v>
      </c>
      <c r="B12" s="30">
        <v>3</v>
      </c>
      <c r="C12" s="4"/>
      <c r="D12" s="5"/>
      <c r="E12" s="6">
        <f t="shared" si="1"/>
        <v>0</v>
      </c>
      <c r="F12" s="6">
        <f t="shared" si="0"/>
        <v>0</v>
      </c>
      <c r="G12" s="7"/>
    </row>
    <row r="13" spans="1:7" ht="41.25" customHeight="1" thickBot="1">
      <c r="A13" s="26" t="s">
        <v>20</v>
      </c>
      <c r="B13" s="30">
        <v>132</v>
      </c>
      <c r="C13" s="4"/>
      <c r="D13" s="5"/>
      <c r="E13" s="6">
        <f t="shared" si="1"/>
        <v>0</v>
      </c>
      <c r="F13" s="6">
        <f t="shared" si="0"/>
        <v>0</v>
      </c>
      <c r="G13" s="7"/>
    </row>
    <row r="14" spans="1:7" ht="67.5" customHeight="1" thickBot="1">
      <c r="A14" s="26" t="s">
        <v>21</v>
      </c>
      <c r="B14" s="30">
        <v>129</v>
      </c>
      <c r="C14" s="4"/>
      <c r="D14" s="5"/>
      <c r="E14" s="6">
        <f t="shared" si="1"/>
        <v>0</v>
      </c>
      <c r="F14" s="6">
        <f t="shared" si="0"/>
        <v>0</v>
      </c>
      <c r="G14" s="7"/>
    </row>
    <row r="15" spans="1:7" ht="69.75" customHeight="1" thickBot="1">
      <c r="A15" s="26" t="s">
        <v>22</v>
      </c>
      <c r="B15" s="30">
        <v>19</v>
      </c>
      <c r="C15" s="4"/>
      <c r="D15" s="5"/>
      <c r="E15" s="6">
        <f t="shared" si="1"/>
        <v>0</v>
      </c>
      <c r="F15" s="6">
        <f t="shared" si="0"/>
        <v>0</v>
      </c>
      <c r="G15" s="7"/>
    </row>
    <row r="16" spans="1:7" ht="68.25" customHeight="1" thickBot="1">
      <c r="A16" s="26" t="s">
        <v>23</v>
      </c>
      <c r="B16" s="30">
        <v>23</v>
      </c>
      <c r="C16" s="4"/>
      <c r="D16" s="5"/>
      <c r="E16" s="6">
        <f t="shared" si="1"/>
        <v>0</v>
      </c>
      <c r="F16" s="6">
        <f t="shared" si="0"/>
        <v>0</v>
      </c>
      <c r="G16" s="7"/>
    </row>
    <row r="17" spans="1:7" ht="57" thickBot="1">
      <c r="A17" s="26" t="s">
        <v>24</v>
      </c>
      <c r="B17" s="30">
        <v>2</v>
      </c>
      <c r="C17" s="4"/>
      <c r="D17" s="5"/>
      <c r="E17" s="6">
        <f t="shared" si="1"/>
        <v>0</v>
      </c>
      <c r="F17" s="6">
        <f t="shared" si="0"/>
        <v>0</v>
      </c>
      <c r="G17" s="7"/>
    </row>
    <row r="18" spans="1:7" ht="75" customHeight="1" thickBot="1">
      <c r="A18" s="26" t="s">
        <v>25</v>
      </c>
      <c r="B18" s="30">
        <v>1</v>
      </c>
      <c r="C18" s="4"/>
      <c r="D18" s="5"/>
      <c r="E18" s="6">
        <f t="shared" si="1"/>
        <v>0</v>
      </c>
      <c r="F18" s="6">
        <f t="shared" si="0"/>
        <v>0</v>
      </c>
      <c r="G18" s="7"/>
    </row>
    <row r="19" spans="1:7" ht="68.25" thickBot="1">
      <c r="A19" s="26" t="s">
        <v>26</v>
      </c>
      <c r="B19" s="30">
        <v>2</v>
      </c>
      <c r="C19" s="4"/>
      <c r="D19" s="5"/>
      <c r="E19" s="6">
        <f t="shared" si="1"/>
        <v>0</v>
      </c>
      <c r="F19" s="6">
        <f t="shared" si="0"/>
        <v>0</v>
      </c>
      <c r="G19" s="7"/>
    </row>
    <row r="20" spans="1:7" ht="68.25" thickBot="1">
      <c r="A20" s="26" t="s">
        <v>27</v>
      </c>
      <c r="B20" s="30">
        <v>2</v>
      </c>
      <c r="C20" s="4"/>
      <c r="D20" s="5"/>
      <c r="E20" s="6">
        <f t="shared" si="1"/>
        <v>0</v>
      </c>
      <c r="F20" s="6">
        <f t="shared" si="0"/>
        <v>0</v>
      </c>
      <c r="G20" s="7"/>
    </row>
    <row r="21" spans="1:7" ht="57" thickBot="1">
      <c r="A21" s="26" t="s">
        <v>28</v>
      </c>
      <c r="B21" s="30">
        <v>4</v>
      </c>
      <c r="C21" s="4"/>
      <c r="D21" s="5"/>
      <c r="E21" s="6">
        <f t="shared" si="1"/>
        <v>0</v>
      </c>
      <c r="F21" s="6">
        <f t="shared" si="0"/>
        <v>0</v>
      </c>
      <c r="G21" s="7"/>
    </row>
    <row r="22" spans="1:7" ht="45" customHeight="1" thickBot="1">
      <c r="A22" s="31" t="s">
        <v>90</v>
      </c>
      <c r="B22" s="30">
        <v>311</v>
      </c>
      <c r="C22" s="4"/>
      <c r="D22" s="5"/>
      <c r="E22" s="6">
        <f t="shared" si="1"/>
        <v>0</v>
      </c>
      <c r="F22" s="6">
        <f t="shared" si="0"/>
        <v>0</v>
      </c>
      <c r="G22" s="7"/>
    </row>
    <row r="23" spans="1:7" ht="45.75" customHeight="1" thickBot="1">
      <c r="A23" s="31" t="s">
        <v>91</v>
      </c>
      <c r="B23" s="30">
        <v>62</v>
      </c>
      <c r="C23" s="4"/>
      <c r="D23" s="5"/>
      <c r="E23" s="6">
        <f t="shared" si="1"/>
        <v>0</v>
      </c>
      <c r="F23" s="6">
        <f t="shared" si="0"/>
        <v>0</v>
      </c>
      <c r="G23" s="7"/>
    </row>
    <row r="24" spans="1:7" ht="83.25" customHeight="1" thickBot="1">
      <c r="A24" s="31" t="s">
        <v>92</v>
      </c>
      <c r="B24" s="30">
        <v>46</v>
      </c>
      <c r="C24" s="4"/>
      <c r="D24" s="5"/>
      <c r="E24" s="6">
        <f t="shared" si="1"/>
        <v>0</v>
      </c>
      <c r="F24" s="6">
        <f t="shared" si="0"/>
        <v>0</v>
      </c>
      <c r="G24" s="7"/>
    </row>
    <row r="25" spans="1:7" ht="72.75" customHeight="1" thickBot="1">
      <c r="A25" s="26" t="s">
        <v>29</v>
      </c>
      <c r="B25" s="30">
        <v>23</v>
      </c>
      <c r="C25" s="4"/>
      <c r="D25" s="5"/>
      <c r="E25" s="6">
        <f t="shared" si="1"/>
        <v>0</v>
      </c>
      <c r="F25" s="6">
        <f t="shared" si="0"/>
        <v>0</v>
      </c>
      <c r="G25" s="7"/>
    </row>
    <row r="26" spans="1:7" ht="205.5" customHeight="1" thickBot="1">
      <c r="A26" s="26" t="s">
        <v>30</v>
      </c>
      <c r="B26" s="30">
        <v>1</v>
      </c>
      <c r="C26" s="4"/>
      <c r="D26" s="5"/>
      <c r="E26" s="6">
        <f t="shared" si="1"/>
        <v>0</v>
      </c>
      <c r="F26" s="6">
        <f t="shared" si="0"/>
        <v>0</v>
      </c>
      <c r="G26" s="7"/>
    </row>
    <row r="27" spans="1:7" ht="198" customHeight="1" thickBot="1">
      <c r="A27" s="26" t="s">
        <v>31</v>
      </c>
      <c r="B27" s="30">
        <v>2</v>
      </c>
      <c r="C27" s="4"/>
      <c r="D27" s="5"/>
      <c r="E27" s="6">
        <f t="shared" si="1"/>
        <v>0</v>
      </c>
      <c r="F27" s="6">
        <f t="shared" si="0"/>
        <v>0</v>
      </c>
      <c r="G27" s="7"/>
    </row>
    <row r="28" spans="1:7" ht="192.75" customHeight="1" thickBot="1">
      <c r="A28" s="26" t="s">
        <v>32</v>
      </c>
      <c r="B28" s="30">
        <v>1</v>
      </c>
      <c r="C28" s="4"/>
      <c r="D28" s="5"/>
      <c r="E28" s="6">
        <f t="shared" si="1"/>
        <v>0</v>
      </c>
      <c r="F28" s="6">
        <f t="shared" si="0"/>
        <v>0</v>
      </c>
      <c r="G28" s="7"/>
    </row>
    <row r="29" spans="1:7" ht="192" customHeight="1" thickBot="1">
      <c r="A29" s="26" t="s">
        <v>33</v>
      </c>
      <c r="B29" s="30">
        <v>2</v>
      </c>
      <c r="C29" s="4"/>
      <c r="D29" s="5"/>
      <c r="E29" s="6">
        <f t="shared" si="1"/>
        <v>0</v>
      </c>
      <c r="F29" s="6">
        <f t="shared" si="0"/>
        <v>0</v>
      </c>
      <c r="G29" s="7"/>
    </row>
    <row r="30" spans="1:7" ht="195.75" customHeight="1" thickBot="1">
      <c r="A30" s="26" t="s">
        <v>34</v>
      </c>
      <c r="B30" s="30">
        <v>1</v>
      </c>
      <c r="C30" s="4"/>
      <c r="D30" s="5"/>
      <c r="E30" s="6">
        <f t="shared" si="1"/>
        <v>0</v>
      </c>
      <c r="F30" s="6">
        <f t="shared" si="0"/>
        <v>0</v>
      </c>
      <c r="G30" s="7"/>
    </row>
    <row r="31" spans="1:7" ht="190.5" customHeight="1" thickBot="1">
      <c r="A31" s="26" t="s">
        <v>35</v>
      </c>
      <c r="B31" s="30">
        <v>1</v>
      </c>
      <c r="C31" s="4"/>
      <c r="D31" s="5"/>
      <c r="E31" s="6">
        <f t="shared" si="1"/>
        <v>0</v>
      </c>
      <c r="F31" s="6">
        <f t="shared" si="0"/>
        <v>0</v>
      </c>
      <c r="G31" s="7"/>
    </row>
    <row r="32" spans="1:7" ht="50.25" customHeight="1" thickBot="1">
      <c r="A32" s="26" t="s">
        <v>36</v>
      </c>
      <c r="B32" s="30">
        <v>28</v>
      </c>
      <c r="C32" s="4"/>
      <c r="D32" s="5"/>
      <c r="E32" s="6">
        <f t="shared" si="1"/>
        <v>0</v>
      </c>
      <c r="F32" s="6">
        <f t="shared" si="0"/>
        <v>0</v>
      </c>
      <c r="G32" s="7"/>
    </row>
    <row r="33" spans="1:7" ht="70.5" customHeight="1" thickBot="1">
      <c r="A33" s="26" t="s">
        <v>37</v>
      </c>
      <c r="B33" s="30">
        <v>3</v>
      </c>
      <c r="C33" s="4"/>
      <c r="D33" s="5"/>
      <c r="E33" s="6">
        <f aca="true" t="shared" si="2" ref="E33:E59">D33*16%</f>
        <v>0</v>
      </c>
      <c r="F33" s="6">
        <f t="shared" si="0"/>
        <v>0</v>
      </c>
      <c r="G33" s="7"/>
    </row>
    <row r="34" spans="1:7" ht="186" customHeight="1" thickBot="1">
      <c r="A34" s="26" t="s">
        <v>38</v>
      </c>
      <c r="B34" s="30">
        <v>1</v>
      </c>
      <c r="C34" s="4"/>
      <c r="D34" s="5"/>
      <c r="E34" s="6">
        <f t="shared" si="2"/>
        <v>0</v>
      </c>
      <c r="F34" s="6">
        <f t="shared" si="0"/>
        <v>0</v>
      </c>
      <c r="G34" s="7"/>
    </row>
    <row r="35" spans="1:7" ht="94.5" customHeight="1" thickBot="1">
      <c r="A35" s="26" t="s">
        <v>39</v>
      </c>
      <c r="B35" s="30">
        <v>1</v>
      </c>
      <c r="C35" s="4"/>
      <c r="D35" s="5"/>
      <c r="E35" s="6">
        <f t="shared" si="2"/>
        <v>0</v>
      </c>
      <c r="F35" s="6">
        <f t="shared" si="0"/>
        <v>0</v>
      </c>
      <c r="G35" s="7"/>
    </row>
    <row r="36" spans="1:7" ht="89.25" customHeight="1" thickBot="1">
      <c r="A36" s="26" t="s">
        <v>40</v>
      </c>
      <c r="B36" s="30">
        <v>520</v>
      </c>
      <c r="C36" s="4"/>
      <c r="D36" s="5"/>
      <c r="E36" s="6">
        <f t="shared" si="2"/>
        <v>0</v>
      </c>
      <c r="F36" s="6">
        <f t="shared" si="0"/>
        <v>0</v>
      </c>
      <c r="G36" s="7"/>
    </row>
    <row r="37" spans="1:7" ht="71.25" customHeight="1" thickBot="1">
      <c r="A37" s="26" t="s">
        <v>41</v>
      </c>
      <c r="B37" s="30">
        <v>78</v>
      </c>
      <c r="C37" s="4"/>
      <c r="D37" s="5"/>
      <c r="E37" s="6">
        <f t="shared" si="2"/>
        <v>0</v>
      </c>
      <c r="F37" s="6">
        <f t="shared" si="0"/>
        <v>0</v>
      </c>
      <c r="G37" s="7"/>
    </row>
    <row r="38" spans="1:7" ht="72.75" customHeight="1" thickBot="1">
      <c r="A38" s="26" t="s">
        <v>42</v>
      </c>
      <c r="B38" s="30">
        <v>10</v>
      </c>
      <c r="C38" s="4"/>
      <c r="D38" s="5"/>
      <c r="E38" s="6">
        <f t="shared" si="2"/>
        <v>0</v>
      </c>
      <c r="F38" s="6">
        <f t="shared" si="0"/>
        <v>0</v>
      </c>
      <c r="G38" s="7"/>
    </row>
    <row r="39" spans="1:7" ht="42.75" customHeight="1" thickBot="1">
      <c r="A39" s="26" t="s">
        <v>43</v>
      </c>
      <c r="B39" s="30">
        <v>2</v>
      </c>
      <c r="C39" s="4"/>
      <c r="D39" s="5"/>
      <c r="E39" s="6">
        <f t="shared" si="2"/>
        <v>0</v>
      </c>
      <c r="F39" s="6">
        <f t="shared" si="0"/>
        <v>0</v>
      </c>
      <c r="G39" s="7"/>
    </row>
    <row r="40" spans="1:7" ht="64.5" customHeight="1" thickBot="1">
      <c r="A40" s="26" t="s">
        <v>44</v>
      </c>
      <c r="B40" s="30">
        <v>13</v>
      </c>
      <c r="C40" s="4"/>
      <c r="D40" s="5"/>
      <c r="E40" s="6">
        <f t="shared" si="2"/>
        <v>0</v>
      </c>
      <c r="F40" s="6">
        <f aca="true" t="shared" si="3" ref="F40:F59">(D40+E40)*B40</f>
        <v>0</v>
      </c>
      <c r="G40" s="7"/>
    </row>
    <row r="41" spans="1:7" ht="48.75" customHeight="1" thickBot="1">
      <c r="A41" s="26" t="s">
        <v>45</v>
      </c>
      <c r="B41" s="30">
        <v>4</v>
      </c>
      <c r="C41" s="4"/>
      <c r="D41" s="5"/>
      <c r="E41" s="6">
        <f t="shared" si="2"/>
        <v>0</v>
      </c>
      <c r="F41" s="6">
        <f t="shared" si="3"/>
        <v>0</v>
      </c>
      <c r="G41" s="7"/>
    </row>
    <row r="42" spans="1:7" ht="45.75" thickBot="1">
      <c r="A42" s="26" t="s">
        <v>46</v>
      </c>
      <c r="B42" s="30">
        <v>29</v>
      </c>
      <c r="C42" s="4"/>
      <c r="D42" s="5"/>
      <c r="E42" s="6">
        <f t="shared" si="2"/>
        <v>0</v>
      </c>
      <c r="F42" s="6">
        <f t="shared" si="3"/>
        <v>0</v>
      </c>
      <c r="G42" s="7"/>
    </row>
    <row r="43" spans="1:7" ht="57.75" customHeight="1" thickBot="1">
      <c r="A43" s="26" t="s">
        <v>47</v>
      </c>
      <c r="B43" s="30">
        <v>10</v>
      </c>
      <c r="C43" s="4"/>
      <c r="D43" s="5"/>
      <c r="E43" s="6">
        <f t="shared" si="2"/>
        <v>0</v>
      </c>
      <c r="F43" s="6">
        <f t="shared" si="3"/>
        <v>0</v>
      </c>
      <c r="G43" s="7"/>
    </row>
    <row r="44" spans="1:7" ht="34.5" customHeight="1" thickBot="1">
      <c r="A44" s="26" t="s">
        <v>48</v>
      </c>
      <c r="B44" s="30">
        <v>689</v>
      </c>
      <c r="C44" s="4"/>
      <c r="D44" s="5"/>
      <c r="E44" s="6">
        <f t="shared" si="2"/>
        <v>0</v>
      </c>
      <c r="F44" s="6">
        <f t="shared" si="3"/>
        <v>0</v>
      </c>
      <c r="G44" s="7"/>
    </row>
    <row r="45" spans="1:7" ht="50.25" customHeight="1" thickBot="1">
      <c r="A45" s="26" t="s">
        <v>49</v>
      </c>
      <c r="B45" s="30">
        <v>787</v>
      </c>
      <c r="C45" s="4"/>
      <c r="D45" s="5"/>
      <c r="E45" s="6">
        <f t="shared" si="2"/>
        <v>0</v>
      </c>
      <c r="F45" s="6">
        <f t="shared" si="3"/>
        <v>0</v>
      </c>
      <c r="G45" s="7"/>
    </row>
    <row r="46" spans="1:7" ht="46.5" customHeight="1" thickBot="1">
      <c r="A46" s="26" t="s">
        <v>50</v>
      </c>
      <c r="B46" s="30">
        <v>143</v>
      </c>
      <c r="C46" s="4"/>
      <c r="D46" s="5"/>
      <c r="E46" s="6">
        <f t="shared" si="2"/>
        <v>0</v>
      </c>
      <c r="F46" s="6">
        <f t="shared" si="3"/>
        <v>0</v>
      </c>
      <c r="G46" s="7"/>
    </row>
    <row r="47" spans="1:7" ht="49.5" customHeight="1" thickBot="1">
      <c r="A47" s="26" t="s">
        <v>51</v>
      </c>
      <c r="B47" s="30">
        <v>186</v>
      </c>
      <c r="C47" s="4"/>
      <c r="D47" s="5"/>
      <c r="E47" s="6">
        <f t="shared" si="2"/>
        <v>0</v>
      </c>
      <c r="F47" s="6">
        <f t="shared" si="3"/>
        <v>0</v>
      </c>
      <c r="G47" s="7"/>
    </row>
    <row r="48" spans="1:7" ht="51.75" customHeight="1" thickBot="1">
      <c r="A48" s="26" t="s">
        <v>52</v>
      </c>
      <c r="B48" s="30">
        <v>16</v>
      </c>
      <c r="C48" s="4"/>
      <c r="D48" s="5"/>
      <c r="E48" s="6">
        <f t="shared" si="2"/>
        <v>0</v>
      </c>
      <c r="F48" s="6">
        <f t="shared" si="3"/>
        <v>0</v>
      </c>
      <c r="G48" s="7"/>
    </row>
    <row r="49" spans="1:7" ht="47.25" customHeight="1" thickBot="1">
      <c r="A49" s="26" t="s">
        <v>53</v>
      </c>
      <c r="B49" s="30">
        <v>3</v>
      </c>
      <c r="C49" s="4"/>
      <c r="D49" s="5"/>
      <c r="E49" s="6">
        <f t="shared" si="2"/>
        <v>0</v>
      </c>
      <c r="F49" s="6">
        <f t="shared" si="3"/>
        <v>0</v>
      </c>
      <c r="G49" s="7"/>
    </row>
    <row r="50" spans="1:7" ht="57.75" customHeight="1" thickBot="1">
      <c r="A50" s="26" t="s">
        <v>54</v>
      </c>
      <c r="B50" s="30">
        <v>72</v>
      </c>
      <c r="C50" s="4"/>
      <c r="D50" s="5"/>
      <c r="E50" s="6">
        <f t="shared" si="2"/>
        <v>0</v>
      </c>
      <c r="F50" s="6">
        <f t="shared" si="3"/>
        <v>0</v>
      </c>
      <c r="G50" s="7"/>
    </row>
    <row r="51" spans="1:7" ht="51.75" customHeight="1" thickBot="1">
      <c r="A51" s="26" t="s">
        <v>55</v>
      </c>
      <c r="B51" s="30">
        <v>528</v>
      </c>
      <c r="C51" s="4"/>
      <c r="D51" s="5"/>
      <c r="E51" s="6">
        <f t="shared" si="2"/>
        <v>0</v>
      </c>
      <c r="F51" s="6">
        <f t="shared" si="3"/>
        <v>0</v>
      </c>
      <c r="G51" s="7"/>
    </row>
    <row r="52" spans="1:7" ht="56.25" customHeight="1" thickBot="1">
      <c r="A52" s="26" t="s">
        <v>56</v>
      </c>
      <c r="B52" s="30">
        <v>24</v>
      </c>
      <c r="C52" s="4"/>
      <c r="D52" s="5"/>
      <c r="E52" s="6">
        <f t="shared" si="2"/>
        <v>0</v>
      </c>
      <c r="F52" s="6">
        <f t="shared" si="3"/>
        <v>0</v>
      </c>
      <c r="G52" s="7"/>
    </row>
    <row r="53" spans="1:7" ht="57" customHeight="1" thickBot="1">
      <c r="A53" s="26" t="s">
        <v>57</v>
      </c>
      <c r="B53" s="30">
        <v>16</v>
      </c>
      <c r="C53" s="4"/>
      <c r="D53" s="5"/>
      <c r="E53" s="6">
        <f t="shared" si="2"/>
        <v>0</v>
      </c>
      <c r="F53" s="6">
        <f t="shared" si="3"/>
        <v>0</v>
      </c>
      <c r="G53" s="7"/>
    </row>
    <row r="54" spans="1:7" ht="54" customHeight="1" thickBot="1">
      <c r="A54" s="26" t="s">
        <v>58</v>
      </c>
      <c r="B54" s="30">
        <v>11</v>
      </c>
      <c r="C54" s="4"/>
      <c r="D54" s="5"/>
      <c r="E54" s="6">
        <f t="shared" si="2"/>
        <v>0</v>
      </c>
      <c r="F54" s="6">
        <f t="shared" si="3"/>
        <v>0</v>
      </c>
      <c r="G54" s="7"/>
    </row>
    <row r="55" spans="1:7" ht="44.25" customHeight="1" thickBot="1">
      <c r="A55" s="26" t="s">
        <v>59</v>
      </c>
      <c r="B55" s="30">
        <v>9</v>
      </c>
      <c r="C55" s="4"/>
      <c r="D55" s="5"/>
      <c r="E55" s="6">
        <f t="shared" si="2"/>
        <v>0</v>
      </c>
      <c r="F55" s="6">
        <f t="shared" si="3"/>
        <v>0</v>
      </c>
      <c r="G55" s="7"/>
    </row>
    <row r="56" spans="1:7" ht="49.5" customHeight="1" thickBot="1">
      <c r="A56" s="26" t="s">
        <v>60</v>
      </c>
      <c r="B56" s="30">
        <v>58</v>
      </c>
      <c r="C56" s="4"/>
      <c r="D56" s="5"/>
      <c r="E56" s="6">
        <f t="shared" si="2"/>
        <v>0</v>
      </c>
      <c r="F56" s="6">
        <f t="shared" si="3"/>
        <v>0</v>
      </c>
      <c r="G56" s="7"/>
    </row>
    <row r="57" spans="1:7" ht="82.5" customHeight="1" thickBot="1">
      <c r="A57" s="26" t="s">
        <v>61</v>
      </c>
      <c r="B57" s="30">
        <v>62</v>
      </c>
      <c r="C57" s="4"/>
      <c r="D57" s="5"/>
      <c r="E57" s="6">
        <f t="shared" si="2"/>
        <v>0</v>
      </c>
      <c r="F57" s="6">
        <f t="shared" si="3"/>
        <v>0</v>
      </c>
      <c r="G57" s="7"/>
    </row>
    <row r="58" spans="1:7" ht="94.5" customHeight="1" thickBot="1">
      <c r="A58" s="26" t="s">
        <v>62</v>
      </c>
      <c r="B58" s="30">
        <v>450</v>
      </c>
      <c r="C58" s="4"/>
      <c r="D58" s="5"/>
      <c r="E58" s="6">
        <f t="shared" si="2"/>
        <v>0</v>
      </c>
      <c r="F58" s="6">
        <f t="shared" si="3"/>
        <v>0</v>
      </c>
      <c r="G58" s="7"/>
    </row>
    <row r="59" spans="1:7" ht="95.25" customHeight="1" thickBot="1">
      <c r="A59" s="26" t="s">
        <v>63</v>
      </c>
      <c r="B59" s="30">
        <v>15</v>
      </c>
      <c r="C59" s="4"/>
      <c r="D59" s="5"/>
      <c r="E59" s="6">
        <f t="shared" si="2"/>
        <v>0</v>
      </c>
      <c r="F59" s="6">
        <f t="shared" si="3"/>
        <v>0</v>
      </c>
      <c r="G59" s="7"/>
    </row>
    <row r="60" spans="1:7" ht="30.75" customHeight="1" thickBot="1">
      <c r="A60" s="8"/>
      <c r="B60" s="9"/>
      <c r="C60" s="10"/>
      <c r="D60" s="32" t="s">
        <v>8</v>
      </c>
      <c r="E60" s="33"/>
      <c r="F60" s="13">
        <f>SUM(F8:F59)</f>
        <v>0</v>
      </c>
      <c r="G60" s="10"/>
    </row>
    <row r="61" spans="1:7" ht="23.25" customHeight="1">
      <c r="A61" s="8"/>
      <c r="B61" s="9"/>
      <c r="C61" s="10"/>
      <c r="D61" s="11"/>
      <c r="E61" s="12"/>
      <c r="F61" s="12"/>
      <c r="G61" s="10"/>
    </row>
    <row r="62" spans="1:7" ht="15" thickBot="1">
      <c r="A62" s="37" t="s">
        <v>14</v>
      </c>
      <c r="B62" s="38"/>
      <c r="C62" s="38"/>
      <c r="D62" s="38"/>
      <c r="E62" s="38"/>
      <c r="F62" s="38"/>
      <c r="G62" s="39"/>
    </row>
    <row r="63" spans="1:7" ht="34.5" thickBot="1">
      <c r="A63" s="22" t="s">
        <v>0</v>
      </c>
      <c r="B63" s="23" t="s">
        <v>13</v>
      </c>
      <c r="C63" s="1" t="s">
        <v>3</v>
      </c>
      <c r="D63" s="2" t="s">
        <v>4</v>
      </c>
      <c r="E63" s="1" t="s">
        <v>5</v>
      </c>
      <c r="F63" s="1" t="s">
        <v>6</v>
      </c>
      <c r="G63" s="3" t="s">
        <v>7</v>
      </c>
    </row>
    <row r="64" spans="1:7" ht="185.25" customHeight="1" thickBot="1">
      <c r="A64" s="27" t="s">
        <v>64</v>
      </c>
      <c r="B64" s="29">
        <v>1</v>
      </c>
      <c r="C64" s="4"/>
      <c r="D64" s="5"/>
      <c r="E64" s="6">
        <f t="shared" si="1"/>
        <v>0</v>
      </c>
      <c r="F64" s="6">
        <f aca="true" t="shared" si="4" ref="F64:F88">(D64+E64)*B64</f>
        <v>0</v>
      </c>
      <c r="G64" s="7"/>
    </row>
    <row r="65" spans="1:7" ht="198" customHeight="1" thickBot="1">
      <c r="A65" s="26" t="s">
        <v>65</v>
      </c>
      <c r="B65" s="30">
        <v>79</v>
      </c>
      <c r="C65" s="4"/>
      <c r="D65" s="5"/>
      <c r="E65" s="6">
        <f t="shared" si="1"/>
        <v>0</v>
      </c>
      <c r="F65" s="6">
        <f t="shared" si="4"/>
        <v>0</v>
      </c>
      <c r="G65" s="7"/>
    </row>
    <row r="66" spans="1:7" ht="186" customHeight="1" thickBot="1">
      <c r="A66" s="26" t="s">
        <v>66</v>
      </c>
      <c r="B66" s="30">
        <v>21</v>
      </c>
      <c r="C66" s="4"/>
      <c r="D66" s="5"/>
      <c r="E66" s="6">
        <f t="shared" si="1"/>
        <v>0</v>
      </c>
      <c r="F66" s="6">
        <f t="shared" si="4"/>
        <v>0</v>
      </c>
      <c r="G66" s="7"/>
    </row>
    <row r="67" spans="1:7" ht="195.75" customHeight="1" thickBot="1">
      <c r="A67" s="26" t="s">
        <v>67</v>
      </c>
      <c r="B67" s="30">
        <v>3</v>
      </c>
      <c r="C67" s="4"/>
      <c r="D67" s="5"/>
      <c r="E67" s="6">
        <f t="shared" si="1"/>
        <v>0</v>
      </c>
      <c r="F67" s="6">
        <f t="shared" si="4"/>
        <v>0</v>
      </c>
      <c r="G67" s="7"/>
    </row>
    <row r="68" spans="1:7" ht="149.25" customHeight="1" thickBot="1">
      <c r="A68" s="26" t="s">
        <v>68</v>
      </c>
      <c r="B68" s="30">
        <v>57</v>
      </c>
      <c r="C68" s="4"/>
      <c r="D68" s="5"/>
      <c r="E68" s="6">
        <f t="shared" si="1"/>
        <v>0</v>
      </c>
      <c r="F68" s="6">
        <f t="shared" si="4"/>
        <v>0</v>
      </c>
      <c r="G68" s="7"/>
    </row>
    <row r="69" spans="1:7" ht="153" customHeight="1" thickBot="1">
      <c r="A69" s="26" t="s">
        <v>69</v>
      </c>
      <c r="B69" s="30">
        <v>4</v>
      </c>
      <c r="C69" s="4"/>
      <c r="D69" s="5"/>
      <c r="E69" s="6">
        <f t="shared" si="1"/>
        <v>0</v>
      </c>
      <c r="F69" s="6">
        <f t="shared" si="4"/>
        <v>0</v>
      </c>
      <c r="G69" s="7"/>
    </row>
    <row r="70" spans="1:7" ht="91.5" customHeight="1" thickBot="1">
      <c r="A70" s="26" t="s">
        <v>70</v>
      </c>
      <c r="B70" s="30">
        <v>1</v>
      </c>
      <c r="C70" s="4"/>
      <c r="D70" s="5"/>
      <c r="E70" s="6">
        <f t="shared" si="1"/>
        <v>0</v>
      </c>
      <c r="F70" s="6">
        <f t="shared" si="4"/>
        <v>0</v>
      </c>
      <c r="G70" s="7"/>
    </row>
    <row r="71" spans="1:7" ht="107.25" customHeight="1" thickBot="1">
      <c r="A71" s="26" t="s">
        <v>71</v>
      </c>
      <c r="B71" s="30">
        <v>3</v>
      </c>
      <c r="C71" s="4"/>
      <c r="D71" s="5"/>
      <c r="E71" s="6">
        <f t="shared" si="1"/>
        <v>0</v>
      </c>
      <c r="F71" s="6">
        <f t="shared" si="4"/>
        <v>0</v>
      </c>
      <c r="G71" s="7"/>
    </row>
    <row r="72" spans="1:7" s="21" customFormat="1" ht="107.25" customHeight="1" thickBot="1">
      <c r="A72" s="26" t="s">
        <v>72</v>
      </c>
      <c r="B72" s="30">
        <v>12</v>
      </c>
      <c r="C72" s="17"/>
      <c r="D72" s="18"/>
      <c r="E72" s="19">
        <f t="shared" si="1"/>
        <v>0</v>
      </c>
      <c r="F72" s="19">
        <f t="shared" si="4"/>
        <v>0</v>
      </c>
      <c r="G72" s="20"/>
    </row>
    <row r="73" spans="1:7" ht="107.25" customHeight="1" thickBot="1">
      <c r="A73" s="26" t="s">
        <v>73</v>
      </c>
      <c r="B73" s="30">
        <v>2</v>
      </c>
      <c r="C73" s="4"/>
      <c r="D73" s="5"/>
      <c r="E73" s="6">
        <f t="shared" si="1"/>
        <v>0</v>
      </c>
      <c r="F73" s="6">
        <f t="shared" si="4"/>
        <v>0</v>
      </c>
      <c r="G73" s="7"/>
    </row>
    <row r="74" spans="1:7" ht="123.75" customHeight="1" thickBot="1">
      <c r="A74" s="26" t="s">
        <v>74</v>
      </c>
      <c r="B74" s="30">
        <v>8</v>
      </c>
      <c r="C74" s="4"/>
      <c r="D74" s="5"/>
      <c r="E74" s="6">
        <f t="shared" si="1"/>
        <v>0</v>
      </c>
      <c r="F74" s="6">
        <f t="shared" si="4"/>
        <v>0</v>
      </c>
      <c r="G74" s="7"/>
    </row>
    <row r="75" spans="1:7" ht="130.5" customHeight="1" thickBot="1">
      <c r="A75" s="26" t="s">
        <v>75</v>
      </c>
      <c r="B75" s="30">
        <v>2</v>
      </c>
      <c r="C75" s="4"/>
      <c r="D75" s="5"/>
      <c r="E75" s="6">
        <f t="shared" si="1"/>
        <v>0</v>
      </c>
      <c r="F75" s="6">
        <f t="shared" si="4"/>
        <v>0</v>
      </c>
      <c r="G75" s="7"/>
    </row>
    <row r="76" spans="1:7" ht="144" customHeight="1" thickBot="1">
      <c r="A76" s="26" t="s">
        <v>76</v>
      </c>
      <c r="B76" s="30">
        <v>7</v>
      </c>
      <c r="C76" s="4"/>
      <c r="D76" s="5"/>
      <c r="E76" s="6">
        <f t="shared" si="1"/>
        <v>0</v>
      </c>
      <c r="F76" s="6">
        <f t="shared" si="4"/>
        <v>0</v>
      </c>
      <c r="G76" s="7"/>
    </row>
    <row r="77" spans="1:7" ht="137.25" customHeight="1" thickBot="1">
      <c r="A77" s="26" t="s">
        <v>77</v>
      </c>
      <c r="B77" s="30">
        <v>1</v>
      </c>
      <c r="C77" s="4"/>
      <c r="D77" s="5"/>
      <c r="E77" s="6">
        <f t="shared" si="1"/>
        <v>0</v>
      </c>
      <c r="F77" s="6">
        <f t="shared" si="4"/>
        <v>0</v>
      </c>
      <c r="G77" s="7"/>
    </row>
    <row r="78" spans="1:7" ht="95.25" customHeight="1" thickBot="1">
      <c r="A78" s="26" t="s">
        <v>78</v>
      </c>
      <c r="B78" s="30">
        <v>3</v>
      </c>
      <c r="C78" s="4"/>
      <c r="D78" s="5"/>
      <c r="E78" s="6">
        <f t="shared" si="1"/>
        <v>0</v>
      </c>
      <c r="F78" s="6">
        <f t="shared" si="4"/>
        <v>0</v>
      </c>
      <c r="G78" s="7"/>
    </row>
    <row r="79" spans="1:7" ht="57" customHeight="1" thickBot="1">
      <c r="A79" s="26" t="s">
        <v>79</v>
      </c>
      <c r="B79" s="30">
        <v>3</v>
      </c>
      <c r="C79" s="4"/>
      <c r="D79" s="5"/>
      <c r="E79" s="6">
        <f t="shared" si="1"/>
        <v>0</v>
      </c>
      <c r="F79" s="6">
        <f t="shared" si="4"/>
        <v>0</v>
      </c>
      <c r="G79" s="7"/>
    </row>
    <row r="80" spans="1:7" ht="79.5" thickBot="1">
      <c r="A80" s="26" t="s">
        <v>80</v>
      </c>
      <c r="B80" s="30">
        <v>1</v>
      </c>
      <c r="C80" s="4"/>
      <c r="D80" s="5"/>
      <c r="E80" s="6">
        <f t="shared" si="1"/>
        <v>0</v>
      </c>
      <c r="F80" s="6">
        <f t="shared" si="4"/>
        <v>0</v>
      </c>
      <c r="G80" s="7"/>
    </row>
    <row r="81" spans="1:7" ht="148.5" customHeight="1" thickBot="1">
      <c r="A81" s="26" t="s">
        <v>81</v>
      </c>
      <c r="B81" s="30">
        <v>1</v>
      </c>
      <c r="C81" s="4"/>
      <c r="D81" s="5"/>
      <c r="E81" s="6">
        <f t="shared" si="1"/>
        <v>0</v>
      </c>
      <c r="F81" s="6">
        <f t="shared" si="4"/>
        <v>0</v>
      </c>
      <c r="G81" s="7"/>
    </row>
    <row r="82" spans="1:7" ht="163.5" customHeight="1" thickBot="1">
      <c r="A82" s="28" t="s">
        <v>82</v>
      </c>
      <c r="B82" s="30">
        <v>1</v>
      </c>
      <c r="C82" s="4"/>
      <c r="D82" s="5"/>
      <c r="E82" s="6">
        <f t="shared" si="1"/>
        <v>0</v>
      </c>
      <c r="F82" s="6">
        <f t="shared" si="4"/>
        <v>0</v>
      </c>
      <c r="G82" s="7"/>
    </row>
    <row r="83" spans="1:7" ht="150" customHeight="1" thickBot="1">
      <c r="A83" s="28" t="s">
        <v>83</v>
      </c>
      <c r="B83" s="30">
        <v>1</v>
      </c>
      <c r="C83" s="4"/>
      <c r="D83" s="5"/>
      <c r="E83" s="6">
        <f t="shared" si="1"/>
        <v>0</v>
      </c>
      <c r="F83" s="6">
        <f t="shared" si="4"/>
        <v>0</v>
      </c>
      <c r="G83" s="7"/>
    </row>
    <row r="84" spans="1:7" ht="141.75" customHeight="1" thickBot="1">
      <c r="A84" s="26" t="s">
        <v>84</v>
      </c>
      <c r="B84" s="30">
        <v>1</v>
      </c>
      <c r="C84" s="4"/>
      <c r="D84" s="5"/>
      <c r="E84" s="6">
        <f t="shared" si="1"/>
        <v>0</v>
      </c>
      <c r="F84" s="6">
        <f t="shared" si="4"/>
        <v>0</v>
      </c>
      <c r="G84" s="7"/>
    </row>
    <row r="85" spans="1:7" ht="183" customHeight="1" thickBot="1">
      <c r="A85" s="28" t="s">
        <v>85</v>
      </c>
      <c r="B85" s="30">
        <v>1</v>
      </c>
      <c r="C85" s="4"/>
      <c r="D85" s="5"/>
      <c r="E85" s="6">
        <f t="shared" si="1"/>
        <v>0</v>
      </c>
      <c r="F85" s="6">
        <f t="shared" si="4"/>
        <v>0</v>
      </c>
      <c r="G85" s="7"/>
    </row>
    <row r="86" spans="1:7" ht="147.75" customHeight="1" thickBot="1">
      <c r="A86" s="28" t="s">
        <v>86</v>
      </c>
      <c r="B86" s="30">
        <v>1</v>
      </c>
      <c r="C86" s="4"/>
      <c r="D86" s="5"/>
      <c r="E86" s="6">
        <f t="shared" si="1"/>
        <v>0</v>
      </c>
      <c r="F86" s="6">
        <f t="shared" si="4"/>
        <v>0</v>
      </c>
      <c r="G86" s="7"/>
    </row>
    <row r="87" spans="1:7" ht="123" customHeight="1" thickBot="1">
      <c r="A87" s="26" t="s">
        <v>87</v>
      </c>
      <c r="B87" s="30">
        <v>1</v>
      </c>
      <c r="C87" s="4"/>
      <c r="D87" s="5"/>
      <c r="E87" s="6">
        <f t="shared" si="1"/>
        <v>0</v>
      </c>
      <c r="F87" s="6">
        <f t="shared" si="4"/>
        <v>0</v>
      </c>
      <c r="G87" s="7"/>
    </row>
    <row r="88" spans="1:7" ht="183.75" customHeight="1" thickBot="1">
      <c r="A88" s="28" t="s">
        <v>88</v>
      </c>
      <c r="B88" s="30">
        <v>1</v>
      </c>
      <c r="C88" s="4"/>
      <c r="D88" s="5"/>
      <c r="E88" s="6">
        <f t="shared" si="1"/>
        <v>0</v>
      </c>
      <c r="F88" s="6">
        <f t="shared" si="4"/>
        <v>0</v>
      </c>
      <c r="G88" s="7"/>
    </row>
    <row r="89" spans="4:6" ht="33.75" customHeight="1" thickBot="1">
      <c r="D89" s="32" t="s">
        <v>9</v>
      </c>
      <c r="E89" s="33"/>
      <c r="F89" s="13">
        <f>SUM(F64:F88)</f>
        <v>0</v>
      </c>
    </row>
    <row r="91" ht="15" thickBot="1"/>
    <row r="92" spans="4:6" ht="31.5" customHeight="1" thickBot="1">
      <c r="D92" s="34" t="s">
        <v>10</v>
      </c>
      <c r="E92" s="35"/>
      <c r="F92" s="15">
        <f>+F89+F60</f>
        <v>0</v>
      </c>
    </row>
  </sheetData>
  <sheetProtection/>
  <mergeCells count="8">
    <mergeCell ref="D89:E89"/>
    <mergeCell ref="D92:E92"/>
    <mergeCell ref="A1:G1"/>
    <mergeCell ref="A2:G2"/>
    <mergeCell ref="A3:G3"/>
    <mergeCell ref="A6:G6"/>
    <mergeCell ref="D60:E60"/>
    <mergeCell ref="A62:G62"/>
  </mergeCells>
  <printOptions/>
  <pageMargins left="0.5905511811023623" right="0.7086614173228347" top="0.7480314960629921" bottom="0.7480314960629921" header="0.31496062992125984" footer="0.31496062992125984"/>
  <pageSetup horizontalDpi="600" verticalDpi="600" orientation="landscape" scale="55" r:id="rId1"/>
  <headerFooter>
    <oddHeader>&amp;C&amp;"-,Negrita"UNIVERSIDAD DISTRITAL FRANCISCO JOSE DE CALDAS
CONV PUBLICA No. 013 DE 2012
ANEXO 3 PROPUESTA TECNICA Y ECONOMICA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PViceadmin7</dc:creator>
  <cp:keywords/>
  <dc:description/>
  <cp:lastModifiedBy>usuario</cp:lastModifiedBy>
  <cp:lastPrinted>2012-11-23T18:33:14Z</cp:lastPrinted>
  <dcterms:created xsi:type="dcterms:W3CDTF">2012-11-15T16:42:03Z</dcterms:created>
  <dcterms:modified xsi:type="dcterms:W3CDTF">2013-02-21T22:36:39Z</dcterms:modified>
  <cp:category/>
  <cp:version/>
  <cp:contentType/>
  <cp:contentStatus/>
</cp:coreProperties>
</file>