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030" windowWidth="15450" windowHeight="2055" activeTab="0"/>
  </bookViews>
  <sheets>
    <sheet name="PROPUESTA TECNICA Y ECONOMICA" sheetId="1" r:id="rId1"/>
  </sheets>
  <definedNames>
    <definedName name="_xlnm._FilterDatabase" localSheetId="0" hidden="1">'PROPUESTA TECNICA Y ECONOMICA'!$A$11:$G$171</definedName>
  </definedNames>
  <calcPr fullCalcOnLoad="1"/>
</workbook>
</file>

<file path=xl/comments1.xml><?xml version="1.0" encoding="utf-8"?>
<comments xmlns="http://schemas.openxmlformats.org/spreadsheetml/2006/main">
  <authors>
    <author>COORD-DAMP</author>
  </authors>
  <commentList>
    <comment ref="G20" authorId="0">
      <text>
        <r>
          <rPr>
            <b/>
            <sz val="9"/>
            <rFont val="Tahoma"/>
            <family val="2"/>
          </rPr>
          <t>COORD-DAMP:</t>
        </r>
        <r>
          <rPr>
            <sz val="9"/>
            <rFont val="Tahoma"/>
            <family val="2"/>
          </rPr>
          <t xml:space="preserve">
SE PUEDE BAJAR A 30</t>
        </r>
      </text>
    </comment>
    <comment ref="G24" authorId="0">
      <text>
        <r>
          <rPr>
            <b/>
            <sz val="9"/>
            <rFont val="Tahoma"/>
            <family val="2"/>
          </rPr>
          <t>COORD-DAMP:</t>
        </r>
        <r>
          <rPr>
            <sz val="9"/>
            <rFont val="Tahoma"/>
            <family val="2"/>
          </rPr>
          <t xml:space="preserve">
DISMINUIR A 1</t>
        </r>
      </text>
    </comment>
  </commentList>
</comments>
</file>

<file path=xl/sharedStrings.xml><?xml version="1.0" encoding="utf-8"?>
<sst xmlns="http://schemas.openxmlformats.org/spreadsheetml/2006/main" count="1344" uniqueCount="733">
  <si>
    <t>VALOR TOTAL DE LA PROPUESTAS</t>
  </si>
  <si>
    <t>ESTACION TOTAL</t>
  </si>
  <si>
    <t>topcon</t>
  </si>
  <si>
    <t>SCANNER LASER</t>
  </si>
  <si>
    <t>FI</t>
  </si>
  <si>
    <t>FMARN</t>
  </si>
  <si>
    <t>TUTTNAUER</t>
  </si>
  <si>
    <t>TOPCON</t>
  </si>
  <si>
    <t>GILSON</t>
  </si>
  <si>
    <t>FCE</t>
  </si>
  <si>
    <t>EP150</t>
  </si>
  <si>
    <t>Motorola</t>
  </si>
  <si>
    <t>TRAMPA CAMARA</t>
  </si>
  <si>
    <t>119456C</t>
  </si>
  <si>
    <t>BUSHNELL</t>
  </si>
  <si>
    <t>MINI CAMARA PARA ELECTROFORESIS HORIZONTAL</t>
  </si>
  <si>
    <t>BIO-RAD, LABNET, FISHER</t>
  </si>
  <si>
    <t xml:space="preserve">GENERADOR DE FRECUENCIAS ACUSTICAS </t>
  </si>
  <si>
    <t>DEBE INCLUIR: ALTAVOZ DE BANDA ANCHA CON UNA RESISTENCIA PROTECTORA INTEGRADA EN LA MONTURA SOBRE UNA VARILLA EN VARILLA DE SOPORTE. RANGO DE FRECUENCIA: 100 Hz HASTA 20 KHZ IMPEDANCIA: 4 W RESISTENCIA DE PROTECCIÓN: 10 W CARGA MACIMA: 25 W CONEXION: DOS ENCHUFES DE 4 MM. GENERADOR DE FUNCIONES CON AMPLIFICADOR DE POTENCIA INCORPORADO, REGULABLE EN FORMA  CONTINUA EN 6 RANGOS DENARIOS. INCLUIDO APARATO ALIMENTADO DE LA RED 12 V C.A.. FORMA DE LA SEÑAL: SENUSOIDAL, TRIANGULAR Y RECTANGULAR RANGO DE FRECUENCIA: 0,1 HZ HASTA 20 KHZ SALIDA DE POTENCIA: 0 HASTA 12 VPP EN 8 W PARA TODAS LAS FORMAS DE SEÑALES.</t>
  </si>
  <si>
    <t>58708, 522621NA, 58626</t>
  </si>
  <si>
    <t xml:space="preserve">LEYBOLD  </t>
  </si>
  <si>
    <t>PEAKTECH</t>
  </si>
  <si>
    <t>LEYBOLD</t>
  </si>
  <si>
    <t>CONJUNTO PARA SUPERFICIES EQUIPOTENCIALES</t>
  </si>
  <si>
    <t>AZEHEB</t>
  </si>
  <si>
    <t>CELULA FOTOELECTRICA PARA CONSTANTE H</t>
  </si>
  <si>
    <t>PARA DEMOSTRAR EL EFECTO FOTOELÍCTRICO CON LUZ VISIBLE, PARA ESTUDIAR LA CORRIENTE FOTOELÍCTRICA EN FUNCIÓN DE LA FRECUENCIA Y  PARA DETERMINAR EL CUANTO DE ACCIÓN DE PLANCK POR EL MÍTODO DE LOS CAMPOS  ANTAGONICOS; CÍLULA FOTOELÍCTRICA EN VACIO  CON CATODO ALCALINO Y CONTRA ELECTRODO  ANULAR DE PLATINO.  CONEXIONES:  CATODO: CAPERUZA DE METAL CONTRA ELECTRODO: CASQUILLO E 14  SUPERFICIE DEL CATODO: APROX. 12 CM2 LONGITUD DE ONDA: APROX. 700 mm CONTRATENSIÓN: 0 HASTA 2 V CC  CALEFACCIÓN: APROX. 2 V CC/1,5 A  DIMENSIONES: 9,5 cm X 4 cm Ø.</t>
  </si>
  <si>
    <t xml:space="preserve">LEYBOLD </t>
  </si>
  <si>
    <t>MONTURA PARA CELULA FOTOELECTRICA</t>
  </si>
  <si>
    <t>CAJA IMPERMEABLE A LA LUZ PARA FOTOCELDA SOBRE MANGO, CON DIAFRAGMA CIRCULAR Y TUBO DESMONTABLE. LA POSICIÓN DE LA FOTOCELDA EN LA CAJA EN AJUSTABLE. MONTURA E 14 PARA EL CONTACTO DEL ANILLO ANODICO CON CABLE Y DOS CLAVIJAS DE 4 mm, MONTURA DE SUJECIÓN PARA EL CATODO DE LA FOTOCELDA CON CABLE COAXIAL Y CONECTOR BNC. DIAMETRO DEL MANGO: 10 mm DIMENSIONES: 20 cm X 13 cm X 7 cm. PESO: 600 g</t>
  </si>
  <si>
    <t>EQUIPO PARA DEFLEXIÓN DE ELECTRONES EN CAMPOS MAGNÉTICO Y ELÉCTRICOS Y PARA DIFRACCIÓN DE ELECTRONES EN UNA RED POLICRISTALINA</t>
  </si>
  <si>
    <t>DEBE INCLUIR: TUBO DE DESVIACIÓN DE ELECTRONES, TUBO DE DIFRACCIÓN DE ELECTRONES, PORTATUBO COMÚN PARA LOS DOS TUBOS, PAR DE BOBINAS DE HELMHOLTZ, DOS FUENTES DE ALIMENTACIÓN DE ALTA TENSIÓN, 10 Kv, FUENTE DE ALIMENTACIÓN DE CC 0...16 V, 0...5 A, VERNIER DE PRECISIÓN, CABLES DE SEGURIDAD.</t>
  </si>
  <si>
    <t>P3.8.5, P6.1.5.1</t>
  </si>
  <si>
    <t>EQUIPO RELACIÓN CARGA MASA</t>
  </si>
  <si>
    <t xml:space="preserve">PARA LA DETERMINACIÓN DE LA CARGA ESPECÍFICA DEL ELECTRÓN. INCLUYE: TUBO DE RAYO ELECTRÓNICO FILIFORME CON CATODO DE OXIDO INDIRECTAMENTE CALENTADO, CILINDRO DE WEHNELT Y ANODO CONICO CON PANTALLA CILINDRICA Y DOS PLACAS DE DESVIACIÓN ELECTROSTATICA DE LOS RAYOS. BOBINAS DE HELMHOLTZ CON SOPORTE Y DISPOSITIVO DE MEDICIÓN PARA EL TUBO DE RAYO ELECTRONICO FILIFORME. FUENTE DE ALIMENTACIÓN PARA TUBOS DE 0 A 500 V CON TRES TENSIONES DE REGULACIÓN CONTINUA E INDEPENDIENTES UNAS DE OTRA Y UNA SALIDA DE TENSIÓN FIJA PARA LA TENSIÓN DE CALENTAMIENTO. FUENTE DE ALIMENTACIÓN DE CC 0...16 V, 0...5 A. DOS MULTÍMETROS ANALOGOS CON UNA ALTA CAPACIDAD DE SOBRECARGA. CABLES Y ACCESORIOS ADICIONALES. </t>
  </si>
  <si>
    <t>555571, 555581, 52165NA, 531120</t>
  </si>
  <si>
    <t>315410, 315418, 315426, 315456</t>
  </si>
  <si>
    <t xml:space="preserve">TORNILLO MICROMÉTRICO </t>
  </si>
  <si>
    <t>AMBITO DE MEDIDA: 0 - 25 mm, PRECISIÓN DE LECTURA: 0,01 mm, CON TORNILLO SENSITIVO Y BLOQUEO, HUSILLO EN ACERO FINO.</t>
  </si>
  <si>
    <t>LEYBOLD, MITUTOYO</t>
  </si>
  <si>
    <t xml:space="preserve">ARO DE MULLER </t>
  </si>
  <si>
    <t>ESTUDIO DE LA MECÁNICA CLASICA EN LO QUE TIENE QUE VER ROTACIÓN DESPLAZAMIENTO Y VELOCIDAD, ACELERACIÓN FUERZA MOMENTO DE INERCIA Y CONSERVACIÓN DE LA ENERGÍA.</t>
  </si>
  <si>
    <t>CONJUNTO PARA ESTIDIO DE LANZAMIENTO HORIZONTAL CON RAMPA</t>
  </si>
  <si>
    <t>RAMPA PARA TIPO PARABOLICO.  PARA EL ESTUDIO DE LANZAMIENTO CON PROYECTIL .RELACIÓN ENTRE EL ALCANCE Y LA ALTURA DEL LANZAMIENTO. VELOCIDAD DEL LANZAMIENTO CONOCIENDO EL ALCANCE. CONSERVACIÓN DE LA ENERGÍA MECÁNICA Y DE LA VELOCIDAD DEL LANZAMIENTO. CONCERVACIÓN DE LA CANTIDAD DE MOVIMIENTO EN UN CHOQUE FRONTAL.  INCCLUYE BASE TRIPODE CON BOTON DE AJUSTE, VARILLA MACHO DE 405 mm, VARILLA EMBRA DE 405 mm, CINTA METRICA DE 2 m, ESFERA DE ACERO DE 15 mm DE DIAMETRO, DOS ESFERAS DE ACERO DE 20 mm DE DIAMETRO, RAMPA DE LANZAMIENTO CON RIEL DE ALUMINO FIJADO A PANEL METALICO CON GRADUACIÓN DE ALTURAS (6, 8, 10 Y 12 cm) Y PLOMADA.</t>
  </si>
  <si>
    <t xml:space="preserve">RIZO </t>
  </si>
  <si>
    <t>PARA EL ESTUDIO DE CONSERVACIÓN DE LA ENERGÍA Y LANZAMIENTO OBLICUO. BASE DE METAL DE 12X65 cm CON DOS TORRES DE METAL. LA MAS ALTA CON 38 cm Y LA MAS PEQUEÑA CON 8 cm Y UN RIEL DE ALUMINIO PARA DESPLAZAMIENTO DE LA ESFERA CON UN RIZO DE 20 cm DE DIAMETRO. UNA ESFERA.</t>
  </si>
  <si>
    <t>TERMOMETRO DIGITAL DE 4  DIGITOS CON SONDA</t>
  </si>
  <si>
    <t>TERMÓMETRO DIRIGIDO POR MICROPROCESADORES, PARA LA CONEXION DE 4 SONDAS DE TEMPERATURA, COMPLETO CON FUENTE DE ALIMENTACIÓN. INDICACIÓN DIGITAL: 4 ½ POSICIONES, LED 26 mm. RANGOS: NI-CR-NI: -200...+1200°C : 0,1 K,  NTC: -20...+120°C, PRECISIÓN: 0,2°C. PARA CONECTAR AL PUERTO SERIE RS232 DE UN PC TENSIÓN DE LA RED: 115 V .  INCLUYE (4) CUATRO SONDAS DE TEMPERATURA CON CABLE DE CONEXION. RANGO DE MEDICIÓN: -200 A +1200°C.</t>
  </si>
  <si>
    <t>WLS41002</t>
  </si>
  <si>
    <t>SARGENT-WELCH</t>
  </si>
  <si>
    <t>MARCA P-A HILTON LTDA</t>
  </si>
  <si>
    <t>AUTOMATIZMOS</t>
  </si>
  <si>
    <t>ITEM</t>
  </si>
  <si>
    <t>FACULTAD</t>
  </si>
  <si>
    <t xml:space="preserve">NOMBRE EQUIPO </t>
  </si>
  <si>
    <t xml:space="preserve">DESCRIPCIÓN  Y/O  CARACTERÍSTICAS </t>
  </si>
  <si>
    <t>REFERENCIA DEL EQUIPO</t>
  </si>
  <si>
    <t>MARCAS SUGERIDAS</t>
  </si>
  <si>
    <t>CANTIDAD</t>
  </si>
  <si>
    <t>FT</t>
  </si>
  <si>
    <t>FASAB</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</si>
  <si>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</si>
  <si>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</si>
  <si>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</si>
  <si>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</si>
  <si>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</si>
  <si>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</si>
  <si>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</si>
  <si>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</si>
  <si>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</si>
  <si>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</si>
  <si>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</si>
  <si>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</si>
  <si>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</si>
  <si>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CONVOCATORIA PUBLICA  No. 012 DE 2013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</si>
  <si>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RADIO WALKIE-TALKIE</t>
  </si>
  <si>
    <t>UHF de 2 vatios: Cobertura de hasta 23 226 m2, 20 pisos. Un rango de frecuencia: 48 UHF, Salida de sonido 2000mW. Selección de potencia de 1 o 2 W, una batería tiene una duración de hasta 12 horas y 8 canales.</t>
  </si>
  <si>
    <t>SENSORES DE MOVIMIENTO PARA CALCULADORA TEXAS TI-92</t>
  </si>
  <si>
    <t>Sensores de movimiento de referencia CBR TRIGGER para calculadora TEXAS TI-92</t>
  </si>
  <si>
    <t>CBR TRIGGER</t>
  </si>
  <si>
    <t>PRENSA VERTICAL</t>
  </si>
  <si>
    <t>Dimensiones: Ancho 40cm. Largo 48 cm, altura util 45cm. Con borde en tuberia para desague. Placa fija con HR de 1/4 reforzada con tubo cuadrado. Placa movil en HR de 1/4 con pie amigo de 5/16. Tornillo de rosaca cuadrada de 1/4. Volante en eje de bronce de 1" con diametro de 40cm. Acabado total con pintura electrostatica.</t>
  </si>
  <si>
    <t>CAMARA INFRARROJA</t>
  </si>
  <si>
    <t>CAMPO VISUAL/DISTANCIA FOCAL MÍNIMO: 29° x 29°/0.6 m. SENSIBILIDAD TÉRMICA: 0.10°C. RESOLUCIÓN IR: 140 X 140 PÍXELES. MODOS DE MEDICIÓN: PUNTO CENTRAL, RECUADRO CON TEMP. MÁX./MÍN., ISOTERMAS SUPERIOR/INFERIOR AL INTERVALO DE TEMPERATURAS ELEGIDO..IMAGEN TÉRMICA. RANGO ESPECTRAL: 7,5 - 13 µm. RESOLUCIÓN ESPACIAL (IFOV): 3,7 mrad. FRECUENCIA DE IMAGEN: 9 Hz. ENFOQUE: FIJO. MATRIZ DE PLANO FOCAL (FPA): MICROBOLÓMETRO SIN REFRIGERAR. PANTALLA: LCD DE COLOR DE 2,8". INTERVALO DE TEMPERATURAS DEL OBJETO: -20°C A +250°C. PRECISIÓN: ±2 °C O ±2% DE LECTURA. CORRECCIÓN DE EMISIVIDAD: VARIABLE DE 0,1 A 1,0 O SELECCIONADA DE UNA LISTA DE MATERIALES. CORRECCIÓN DE TEMPERATURA APARENTE REFLEJADA: AUTOMÁTICA, EN FUNCIÓN DE LA TEMPERATURA REFLEJADA. GAMAS DE COLORES: HIERRO, ARCO IRIS Y BLANCO Y NEGRO. CONTROLES DE CONFIGURACIÓN: ADAPTACIÓN LOCAL DE UNIDADES, IDIOMA, FORMATOS DE FECHA Y HORA; APAGADO AUTOMÁTICO. INCLUIR  TARJETA MINISD: 16GB. FORMATO DE LOS ARCHIVOS: JPEG ESTÁNDAR, INCLUYE 14 BIT DE DATOS DE MEDICIÓN. SISTEMA DE ALIMENTACIÓN. TIPO DE BATERÍA: IÓN DE LITIO, RECARGABLE. DURACIÓN DE LA BATERÍA: 5 HORAS, UN VISUALIZADOR MUESTRA EL ESTADO DE LA BATERÍA. SISTEMA DE RECARGA: ADAPTADOR DE CA, EN LA CÁMARA; 3 HORAS HASTA UNA CAPACIDAD DEL 90%. SISTEMA DE CA: ADAPTADOR DE CA, ENTRADA DE 90-260 VCA. INFORMACIÓN AMBIENTAL. INTERVALO DE TEMPERATURAS DE USO: 0°C A +50°C. INTERVALO DE TEMPERATURAS DE ALMACENAMIENTO: -40°C A +70°C. HUMEDAD: FUNCIONAMIENTO Y ALMACENAMIENTO IEC 60068-2-30/24 H, HUMEDAD RELATIVA DEL 95%. SOFTWARE. MANUAL IMPRESO. CABLE USB, ADAPTADOR PARA MEMORIA MICROSD.</t>
  </si>
  <si>
    <t>FLIR I7</t>
  </si>
  <si>
    <t>FLIR, FLUKE</t>
  </si>
  <si>
    <t>ESPECTROFOTOMETRO NIR</t>
  </si>
  <si>
    <t>HAZ DE LUZ DUAL, LÁMPARA PRE – ALINEADA ENSAMBLADA, DETECTORES INGAAS. 16,000 LONGITUDES DE ONDA POR SEGUNDO. RANGO DE LONGITUDES: 600-1100, 850-1700 NM, 900-1800 NM, 1100-2300 NM, 1200-2400 NM. RESOLUCIÓN: 2-10 NM. PRECISIÓN: + 0.5 NM. REPETIBILIDAD: + 0.01 NM. DESESTIMACION DE LA LUZ AMBIENTAL: &gt; 10^6. AREA DE LA MUESTRA: Ø5 MM Y SUPERIOR. DISTANCIA DE MUESTREO: CONTACTO SUPERFICIAL O INFERIOR A 25 MM PARA LA MUESTRA. REQUERIMIENTOS DE PODER: 110 ó 120V/60HZ – 12VDC. SALIDAS: PUERTO ETHERNET. OPCION DE TRABAJAR CON BATERÍA O CON CONEXIÓN DIRECTA A RED ELÉCTRICA.  SOFTWARE ANALÍTICO CON LICENCIA. SONDA PARA LA MEDICIÓN POR REFLECTANCIA DIFUSA CON BOLA DE ZAFIRO. ESPECIAL PARA EL ANÁLISIS DE POLVOS. DISPLAY EN EL MÓDULO ÓPTICO. BATERÍA PARA OPERACIÓN. OPERACIÓN ETHERNET WIRELESS. INCLUIR LÁMPARA DE REPUESTO PARA EL MODELO.</t>
  </si>
  <si>
    <t>LUMINAR 5030</t>
  </si>
  <si>
    <t>BRIMROSE</t>
  </si>
  <si>
    <t>CÁMARA DE ELECTROFORESIS HORIZONTAL PARA AGAROSA. CON CAPACIDAD MINIMA 10 - MAXIMA 32 MUESTRAS. TAMAÑO DEL GEL 7 X 7 CM. VOLUMEN DE BUFFER: 200-250 ML. CON TODOS LOS ACCESORIOS (PEINES Y CASTING)</t>
  </si>
  <si>
    <t>ESTEREOSCOPIO</t>
  </si>
  <si>
    <t>TODA LA ÓPTICA DEBE SER EN VIDRIO, AUMENTO EN ZOOM CONTINUO O  EN PASOS PREDETERMINADOS. RANGO TOTAL DE AUMENTOS 1.0X - 5.0 X CONFIGURADO PARA 50X AUMENTOS AMPLIABLE HASTA 100X. . OCULARES DE CAMPO AMPLIO 10X/23 BR CON AJUSTE DIÓPTRICO, PUNTERO INDICADOR EN OCULAR. TUBO BINOCULAR INCLINACIÓN 35, 45 O 60  GRADOS, DISTANCIA DE TRABAJO 92 MM.,  DISTANCIA INTERPUPILAR AJUSTABLE ENTRE 55 - 75 MM,   ESTATIVO TIPO C CON ILUMINACIÓN LED TRANSMITIDA/REFLEJADA INDEPENDIENTES Y SIMULTANEAS,  INTENSIDAD LUMINOSA CONTROLADA ELECTRÓNICAMENTE. FUNDA DE PROTECCIÓN. CONEXIÓN ELÉCTRICA 120V/60Hz</t>
  </si>
  <si>
    <t>STEMI2000C</t>
  </si>
  <si>
    <t>CARL ZEISS</t>
  </si>
  <si>
    <t>TRAMPA CÁMARA CON VISOR LCD DE 2.4",  8 MPDE RESOLUCIÓN FULL COLOR, AUTOSENSOR DIA7NOCHE. COMPATIBLE CON ENERGIA EXTERNA. VELOCIDAD DEL DIPARADOR DE 1 SEGUNDO. OPCION DE PROGRAMAR EL DISPARADOR ENTRE 1 SEGUNDO Y 60 MINUTOS. MODO DE RAFAGA. GRABADACIONDE VIDEO DE 1 A 60 SEGUNDOS, RANURA PARA MEMORIA SD, INCLUIR MEMORIA SD DE 8GB. A PRUEBA DE CONDICIONES AMBIENTALES.</t>
  </si>
  <si>
    <t>BINOCULARES</t>
  </si>
  <si>
    <t xml:space="preserve">MAGNIFICACION X LENTE 8 X 42.  RANGO DE VISION 1000 YARDAS. SUSTEMA DE PRISMA TIPO TECHO. RESITENTE A: AGUA Y NIEBLA. PESO  652 GRAMOS. </t>
  </si>
  <si>
    <t>MOD 92479</t>
  </si>
  <si>
    <t>MICROBALANZA CON SOFTAWRE PARA CALIBRACION DE MICROPIPETAS</t>
  </si>
  <si>
    <t>CAPACIDAD: 21 - 23g, RESOLUCIÓN: 0,001mg. REPETIBILIDAD CARGA NOMINAL:   2,1 µg  (to 2g); 2,5 µg  (2g-5g);  3,1 µg  (5g-11g); 3,8 µg  (11g-21g);.  LINEALIDAD: ±  7µg . TRAMPA DE HUMEDAD INCORPORADA. CORTA AIRE CON ACCIONAMIENTO A MOTOR Y BARRERA LUMINOSA, AJUSTE TOTALMENTE AUTOMATICO CON PESAS INTERNAS (2), TIEMPO DE ESTABILIZACIÓN: 5 seg O MENOR. VOLUMEN MINIMO DE MEDIDAD: 1 ug. SENSOR DE INCLINACIÓN INCORPORADO, BURBUJA DE NIVEL ILUMINADA O NIVEL ELECTRONICO, INTERFACE RS232, USB Y ETHERNET. PANTALA LCD. CALIBRACION AUTOMATICA E INTERNA. INCLUIR MODULO DE MEDICIÓN EL CUAL CONSTA DE MICROBALANZA Y MESA DE PESAJE (DEBE SER TIPO ESCRITORIO Y ANTIVIBRATORIA CON SUPERFICIE DE MARMOL PARA LA MICROBALANZA); MODULO AMBIENTAL CON SONDAS PARA TEMPERATURA DEL LIQUIDO (AGUA), SONDA PARA TEMPERATURA AMBIENTAL, HUMEDAD RELATIVA Y PRESIÓN ATMOSFERICA (VARIACION PERMITIDA MAXIMA 0,1°C, 1% RH, 1 hPa) Y MODULO COMPUTACIONAL EL CUAL INCLUYE: PC, MONITOR LCD, TECLADO Y MOUSE Y SOFTWARE PARA LA CALIBRACIÓN DE PIPETAS. INCLUIR JUEGO DE PESAS CLASE E1 CERTIFICADAS ASI 1- 100mg,1-500mg, 2-10g CON ACCESORIOS PARA SU MANIPULACIÓN. CONEXIÓN ELECTRICA 110V/60Hz.</t>
  </si>
  <si>
    <t>XP26PC
NEW 2000
MYA 21,3Y P</t>
  </si>
  <si>
    <t>METTLER TOLEDO RADWAG</t>
  </si>
  <si>
    <t>TERMO DEWAR</t>
  </si>
  <si>
    <t>TERMO TIPO DEWAR PARA NITROGENO LIQUIDO CON CAPACIDAD MINIMO DE 4 LITROS. Y CON ASAS. FABRICADO EN ALUMINIO</t>
  </si>
  <si>
    <t>RZ-03773-51</t>
  </si>
  <si>
    <t>COLE-PARMER</t>
  </si>
  <si>
    <t>INCUBADORA CON CO2</t>
  </si>
  <si>
    <t>CAPACIDAD: 49-53 LITROS. RANGO DE TEMPERATURA, DESDE 5 °C POR ENCIMA DE LA TEMPERATURA AMBIENTE HASTA (°C): 50. DESVIACIÓN DE LA TEMPERATURA AMBIENTE A 37 °C (± K): 0,3. DESVIACIÓN MOMENTÁNEA DE LA TEMPERATURA A 37 °C (± K): 0,1. TIEMPO DE RECUPERACIÓN TRAS 30 S CON LA PUERTA ABIERTA A 37 °C (MIN) 1): 3. HUMEDAD (±2% H.R.): 95. RANGO DE CO2 (% VOL. DE CO2): 0 – 20. PRECISIÓN DE AJUSTE (% VOL. DE CO2): 0,15. TIEMPO DE RECUPERACIÓN TRAS 30 S CON LA PUERTA ABIERTA 1) CON EL 5,0% VOL. DE CO2 (MIN): 6. BOQUILLA DE CONEXIÓN DE GAS PARA CO2 CON DIÁMETRO INTERIOR (MM): 6. RANGO DE O2 (% VOL. DE O2): 0,2 – 95. PRECISIÓN DE AJUSTE (% VOL. DE O2): 0,1. TIEMPO DE RECUPERACIÓN TRAS 30 S CON LA PUERTA ABIERTA 1) CON EL 1,0% VOL. DE O2 (MIN): 25, CON EL 5,0% VOL. DE O2 (MIN): 9. BOQUILLA DE CONEXIÓN DE GAS PARA O2/N2 CON DIÁMETRO INTERIOR (MM): 6. CONEXIÓN ELÉCTRICA: 120V/60Hz. INCLUIR CILINDRO DE CO2 (PROPIO, SIN ALQUILER) E INSTALACIÓN DE RED DE GAS CO2</t>
  </si>
  <si>
    <t>CB-53, MCO-5AC-PA</t>
  </si>
  <si>
    <t>BINDER, SANYO</t>
  </si>
  <si>
    <t>SISTEMA DE ETIQUETADO PARA LABORATORIO</t>
  </si>
  <si>
    <t>SISTEMA DE IMPRESIÓN COMPACTO PARA MARCADO CON CODIGO DE BARRAS, IDENTIFICACIÓN DE ELEMETOS DE LABORATORIO. IMPRESIÓN MONOCOLOR, CONECTIVIDAD USB, DISPLAY TIPO LCD, TECLADO QWERTY. IMPRESIÓN TERMICA. CAPACIDAD DE IMPRIMIR ETIQUETAS CONTINUAS Y ETIQUETAS INDEPENDIENTES CORTANDOLAS. INCLUYE ADPATADOR DE CORRIENTE A 110V/60Hz, CABLE USB, 2 CARTUCHOS DE IMPRESIÓN, SOFTWARE INCLUIDO CON LA CAPACIDAD DE INCLUIR SIMBOLOS  EN LAS ETQUETAS.  DEBE TRABAR CON DIFERENTES TAMAÑOS DE ETIQUETAS. CALIDAD DE  IMPRESIÓN  300DPI. INCLUIR 10 ROLLOS DE ETIQUETAS DE TAMAÑO DE 2 PULGADAS X 1 PULGADA X 200 ETIQUETAS</t>
  </si>
  <si>
    <t>LABEXPERT 2,0
51967</t>
  </si>
  <si>
    <t>BRADY</t>
  </si>
  <si>
    <t>CONGELADOR VERTICAL</t>
  </si>
  <si>
    <t xml:space="preserve">TEMPERATURA: -30 °C.  INTERVALO DE CONTROL: -20 A -30°C. CAPACIDAD EN LITROS: 274 A 330. SISTEMA MICROPROCESADO. ALARMA SONORA PARA TEMPERATURA ALTA Y BAJA, BATERIA DE RESERVA. 4 ESTANTES PARA AJUSTE Y UNO NO FIJO (PARTE INFERIOR). SISTEMA DE DESCONGELAMIENTO MANUAL O AUMOMATICO. SISTEMA DE ENFRIAMIENTO:COMPRESOR ROTATORIO HERMETICO DE 1/3HP. PUERTA CON CERRADURA DE SEGURIDAD. SISTEMA DE SEGURIDAD: BLOQUEO DE TECLAS. REFIRGERANTE R-404A. CONEXIÓN ELECTRICA: 110V/60Hz. DIMENSIONES SUGERIDAS: EXTERIORES: (AN X F X AL) 610 X 733 X 1620 MM. INTERIORES: (AN X F X AL) 490 X 485 X 1290 MM.  LLANTAS DE BLOQUEO.   ASILAMIENTO DE ESPUMA DE URETANO LIBRE DE CFC DE ALTA DENSIDAD. ALARMAS SONORAS Y AUDIBLES DE PUERTA ABIERTA, FALLA DE ENERGIA Y REQUERIMIENTO DE MANTENIMIENTO Y BAJ A CARGA DE BATERIA DEL BACKUP. CIERRE DE PUERTA CON SELLO POSITIVO PARA MANTENER UNA TEMPERATURA CONSTANTE </t>
  </si>
  <si>
    <t>MDF-U334</t>
  </si>
  <si>
    <t>PANASONIC (SANYO)</t>
  </si>
  <si>
    <t>JUEGO DE PESAS RANURADAS CON PORTA PESAS</t>
  </si>
  <si>
    <t xml:space="preserve">PORTAPESAS, 10g   REF. 315410     2 PESA RANURADA 10g, GRIS    REF 315418     2 PESA RANURADA 50g, GRIS    REF. 315426    1 PESA RANURADA 100g  REF. 315456 </t>
  </si>
  <si>
    <t>PLANCHAS DE CALENTAMIENTO</t>
  </si>
  <si>
    <t>PLACA DE CALENTAMIENTO 5"X5" (PULGADAS) EN ACERO ESMALTADO, CON CONTROL DE TEMPERATURA DE 25-350°C, CONEXIÓN A 110 ó 120V, 60Hz. CABLE DE 1,8METROS</t>
  </si>
  <si>
    <t>1751-25</t>
  </si>
  <si>
    <t>PARA EL REGISTRO DE CURVAS EQUIPOTENCIALES. CUBETA DE PLÁSTICO CON 2 PIEZAS LARGAS, 2 DISCOS Y 1 ELECTRODO EN ANILLO. DIMENSIONES: 26,5 CM X 26,5 CM X 2 CM</t>
  </si>
  <si>
    <t>EQUIPO PARA CONSTANTE DE PLANCK - EFECTO FOTOELÉCTRICO</t>
  </si>
  <si>
    <t>PARA EL REGISTRO DE LAS CURVAS CARACTERÍSTICAS CORRIENTE-TENSIÓN, SELECCIÓN DE LA LONGITUD DE ONDA CON FILTROS DE INTERFERENCIA SOBRE BANCO ÓPTICO. DEBE INCLUIR: CÉLULA FOTOELÉCTRICA PARA LA CONSTANTE DE h, MONTURA PARA CÉLULA FOTOELÉCTRICA, BANCO ÓPTICO , JINETILLOS ÓPTICOS, RUEDA DE FILTROS CON DIAFRAGMA DE IRIS, FILTROS DE INTERFERENCIA DE 578 NM, 546 nm, 436 NM, 405 nm Y 365 nm. LENTE EN MONTURA F = +100 mm, DIAFRAGMA DE IRIS, LÁMPARA DE MERCURIO DE ALTA PRESIÓN CON BOBINA DE REACTANCIA EN CAJA 115 V/60 Hz Y PORTALÁMPARAS, AMPLIFICADOR DE MEDIDA PARA CARGAS, CORRIENTES Y VOLTAJES, INTERFACE DE ADQUISICIÓN DE DATOS CON FRECUENCIA DE MUESTREO DE 1mHz, EQUIPO PARA REGULACIÓN DE CONTRATENSIÓN, CABLES Y ACCESORIOS.</t>
  </si>
  <si>
    <t>P6.1.4.4</t>
  </si>
  <si>
    <t xml:space="preserve">TUBO EN U CON GRADUACIÓN </t>
  </si>
  <si>
    <t>TUBO DE VIDRIO CON EMPALMES DE TUBO DE GOMA SOBRE PLACA DE VIDRIO ACRILICO; PROYECTABLE.
ESCALA: GRADUACIONES EN CM Y MM, DIAMETRO DE LAS OLIVETAS DE CONEXION: 8 MM</t>
  </si>
  <si>
    <t>LEYBOLD  PHYWE</t>
  </si>
  <si>
    <t xml:space="preserve">BALANZA DE DENSIDAD </t>
  </si>
  <si>
    <t>DEBE INCLUIR: CUERPO DE INMERSIÓN, BALANZA HIDROSTÁTICA (CON SISTEMA DE PESAJE REGULABLE EN ALTURA; CON 3 PLATILLOS DESMONTABLES DE IGUAL MASA, UNO CON ESTRIBO CORTO Y GANCHO.   AMBITO DE PESAJE: 200 G SENSIBILIDAD: 10 MG), JUEGO DE PESAS DE 10 mg A 200 g, TERMÓMETRO AGITADOR, CILINDRO GRADUADO CON BASE DE PLÁSTICO 100 ml</t>
  </si>
  <si>
    <t>P1.1.2.2</t>
  </si>
  <si>
    <t>SLINKY SPRING</t>
  </si>
  <si>
    <t>PARA LA DEMONSTRACIÓN DE ONDAS PROGRESIVA Y ESTACIONARIAS.    DIÁMETRO: APROX. 7 CM     LONGITUD: 7 CM HASTA APROX. 300 CM</t>
  </si>
  <si>
    <t>RIEL DE FLETCHER CON ACCESORIOS</t>
  </si>
  <si>
    <t xml:space="preserve">DEBE INCLUIR: 1 CARRO DE FLETCHER CON PERFIL DE ALUMINIO CON TAPAS EN LOS EXTREMOS HECHAS DE PLÁSTICO MOLDEADO POR INYECCIÓN YHERMBRILLAS DE 4MM  EN LOS EXTREMOS PARA LA RECEPCIÓN DE ACCESORIOS, 2 CARROS DE PERFIL DE ALUMINIO CON 2 HEMBRILLAS ROSCADAS M5, 1 MUELLE DE CHOQUE PARA CARRIL, 1 PAR DE MASAS ADICIONALES, 1 SOPORTE PARA RUEDA DE RADIOS Y 1 RUEDA DE RADIOS MULTIUSO DE MUY BAJA FRICCIÓN
</t>
  </si>
  <si>
    <t>337130, 337110, 337112, 337114, 337463, 337464</t>
  </si>
  <si>
    <t>RIEL DE AIRE CON ACCESORIOS</t>
  </si>
  <si>
    <t>DEBE INCLUIR: 1 CARRIL DE AIRE 1,5 M REGULABLE EN ALTURA CON ACCESORIOS (1 SOPORTE REGULABLE EN ALTURA SE UTILIZA DIRECTAMENTE SOBRE UNA MESA O SE PONE DE PIE A UNOS 40 CM DE ALTURA, 2 AERODESLIZADORES, 8 BANDERINES INTERRUPTORES, 4 DISCOS ADICIONALES, 16 PIEZAS DE ARRASTRE, 1 PAR DE TAMPONES, 2 CLAVIJAS DE ENCHUFE, 1 IMAN DE RETENCIÓN, 1 POLEA DE REENVIO, 2 FRENOS ENCAJABLES, 3 PLATILLOS DE RECOGIDA, 1 FUNDA PROTECTORA DEL POLVO,  Y DEBE INCLUIR 1 ALIMENTACIÓN NEUMÁTICA CON MANGUERA Y AJUSTADOR DE POTENCIA</t>
  </si>
  <si>
    <t>337501, 337512</t>
  </si>
  <si>
    <t>GIROSCOPIO DE PISO CON SILLA</t>
  </si>
  <si>
    <t>PLATAFORMA ROBUSTA FÁCIL DE PONERSE EN MOVIMIENTO AÚN ESTANDO CARGADA. SIRVE PARA EXPLICAR EL MOMENTO DE INERCIA, MOMENTO ANGULAR, Y LAS LEYES QUE RELACIONAN LOS DOS. EL EJE ESTÁ SOPORTADO POR COJINETES DE BOLAS. SÓLIDA CONSTRUCCIÓN DEL TRÍPODE CON TORNILLOS DE NIVELACIÓN. INCLUYE BANQUETA PARA APRETAR SOBRE EL DISCO ROTATORIO; INCREMENTA EL NIVEL DE SEGURIDAD Y COMODIDAD PARA LA PERSONA OBJETO DE LA PRUEBA DURANTE LA ROTACIÓN. CON UN SOPORTE DE TRÍPODE Y UN ASIENTO REDONDO.
DISCO ROTATORIO: DIÁMETRO DEL DISCO: 45 CM</t>
  </si>
  <si>
    <t>APARATOS DE EXPANCIÓN</t>
  </si>
  <si>
    <t>DEBE INCLUIR: ESFERA CON ANILLO, PAR DE TIRAS BIMETÁLICAS, TIRA BIMETÁLICA 2 PIEZAS, APARATO DE TYNDALL, JUEGO DE 10 PERNOS PARA APARATO DE TYNDALL</t>
  </si>
  <si>
    <t>38101, 38132, 381311ET2, 38116, 38117</t>
  </si>
  <si>
    <t>APARATO PARA CAIDA LIBRE</t>
  </si>
  <si>
    <t>DEBE INCLUIR: PLACA GRANDE DE CONTACTO, IMÁN DE RETENCIÓN CON MANGUITO, ADAPTADOR PARA IMÁN DE RETENCIÓN CON DISPARADOR, CONTADOR S(VISUALIZADOR DIGITAL DE 5 DÍGITOS, RANGOS DE MEDICIÓN: FREQUENCIA: 0 ... 99999 HZ TIEMPO: 0 ... 99.999 MS, 0 ... 99999 S ACONTECIMIENTOS: 0 ... 99999 PULSOS), 2 BASES DE SOPORTE MF, VARILLAS,   CABLES Y ACCESORIOS</t>
  </si>
  <si>
    <t>P1.3.5.1</t>
  </si>
  <si>
    <t>LEYBOLD ó PHYWE</t>
  </si>
  <si>
    <t>APARATO PARA FUERZA CENTRIFUGA</t>
  </si>
  <si>
    <t>DEBE INCLUIR: APARATO PARA FUERZA CENTRÍGUGA(PARA EL ESTUDIO DA LA FUERZA RADIAL DE UN OBJETO DE ROTACIÓN EN FUNCIÓN DE LA MASA, RADIO DA LA TRYECTORIA Y VELOCIDAD ANGULAR Y UN COJINETE DE AGUJA A LO LARGO DEL EJE VERTICAL DE GIRO SOBRE UN MUELLE DE HOJA CON BANDAS EXTENSOMÉTRICAS), FUENTE DE ALIMENTACIÓN CA/CC 0...12 V,  TIMER S, BARRERA DE LUZ EN HORQUILLA, MATERIAL DE SOPORTE, CABLES</t>
  </si>
  <si>
    <t>P1.4.3.3</t>
  </si>
  <si>
    <t>EXPERIMENTO  ECUACIÓN DE ESTADO PARA GASES IDEALES</t>
  </si>
  <si>
    <t xml:space="preserve">RELACIÓN ENTRE PRESIÓN Y VOLUMEN A UNA TEMPERATURA CONSTANTE (LEY DE BOYLE-MARIOTTE) • RELACIÓN ENTRE PRESIÓN Y TEMPERATURA A UN VOLUMEN CONSTANTE (LEY DE GAY-LUSSAC) • RELACIÓN ENTRE VOLUMEN Y TEMPERATURA A UNA PRESIÓN CONSTANTE (LEY DE AMONTON) • EL TUBO GRADUADO DE VOLUMEN PUEDE TEMPLARSE MEDIANTE UN BAÑO DE AGUA • ESCALA DE MEDICIÓN DEMOSTRATIVA CON REALCE DE COLOR Y SUBDIVISIÓN EN CM • SOPORTE FIRME CON BASE EN FORMA DE ESTRELLA. TUBO GRADUADO LONGITUD 300 mm DIÁMETRO INTERIOR 11.4 mm PRESIÓN MARGEN DE MEDICIÓN APROX. 400–1600 hPA LONGITUD DE ESCALA DE MEDICIÓN 130 cm LONGITUD DE SOPORTE 200 cm ACCESORIOS ESTÁNDAR: 1 TAPON DE GOMA CON ORIFICIO DE 7 mm, 1 TAPON DE GOMA SIN ORIFICIO, 1 EMBUDO DE LLENADO OTROS  CCESORIOS NECESARIOS: MERCURIO, 1 Kg 
</t>
  </si>
  <si>
    <t>04362.00, 31776.70</t>
  </si>
  <si>
    <t>PHYWE</t>
  </si>
  <si>
    <t>BARRERA FOTOELECTRICA CON CONTADOR</t>
  </si>
  <si>
    <t>PANTALLA DE 4 CIFRAS LUMINOSAS, INTERRUPTOR DE SELECCIÓN PARA 4 MODOS OPERATIVOS; TECLA RESET; CLAVIJA BNC PARA INICIO Y/O DETENCIÓN EXTERNA DE LA MEDIDA DE TIEMPO; SALIDA TTL PARA CONTROLAR EQUIPOS PERIFÉRICOS; CONECTOR DE ALIMENTACIÓN (HEMBRILLAS DE 4 mm).</t>
  </si>
  <si>
    <t>11207.30</t>
  </si>
  <si>
    <t xml:space="preserve">FUENTE DE ALIMENTACIÓN REGULADA, 0… 600 V- </t>
  </si>
  <si>
    <t xml:space="preserve">CON TRES TENSIONES DE REGULACIÓN CONTINUA E INDEPENDIENTES UNAS DE OTRA Y UNA SALIDA DE TENSIÓN FIJA PARA LA TENSIÓN DE CALENTAMIENTO; CONEXION MEDIANTE CLAVIJEROS DE 4 MM DE SEGURIDAD.  SALIDAS:    0-500 V C.C., 50 MA, A PRUEBA DE CORTO CIRCUITO, RIZADO RESIDUAL: &lt; 0,6 %             0-50 V C.C, 10 MA, A PRUEBA DE CORTO CIRCUITO, RIZADO RESIDUAL: &lt; 0,5 %       SALIDA DE TENSIÓN DE CALENTAMIENTO: 4,5-7,5 V C.C., 5 A, A PRUEBA DE CORTO CIRCUITO           SALIDA DE TENSIÓN FIJA: 6,3 V C.A., 1 A, PROTECCIÓN CONTRA SOBRECARGA MEDIANTE FUSIBLES AUTOMATICOS
</t>
  </si>
  <si>
    <t>52165NA</t>
  </si>
  <si>
    <t>FUENTE DE ALIMENTACIÓN DE ALTA TENSIÓN 0… 25KV</t>
  </si>
  <si>
    <t>REGULABLE DE MODO CONTINUA O MEDIANTE TENSIÓN EXTERNA, CON INDICACIÓN DIGITAL DE 3 CIFRAS; CONEXION MEDIANTE CASQUILLOS DE SEGURIDAD DE 4 MM;               SALIDAS:         0 HASTA 25 KV / MAXIMO 0,5 MA (CORRIENTE DE CORTOCIRCUITO)                 INDICACIÓN DE TENSIÓN: LED DE 7 SEGMENTOS, ALTURA DE LAS CIFRAS 14 MM     TENSIÓN DE MANDO: 0 HASTA 5 V C.C., 0 HASTA 5 VS PARA UN MAXIMO DE 1 HZ</t>
  </si>
  <si>
    <t>521721NA</t>
  </si>
  <si>
    <t>ESPECTROFLUOROMETRO</t>
  </si>
  <si>
    <t>ESPECIFICACIONES GENERALES: Dimensiones maximas: 42.23 (H) x 39.05 (W) x 59.37 (D). Peso: maximo 68.3 libras. Consumo de energía: Menor a 200 vatios. Fuente de energía: 100-240 Vac, 2A, 50/60Hz. Compatible con robotica: Si. RENDIMIENTO FOTOMETRICO GENERAL: Correccion: "Sistema de correccion de paso optico mediante en punto isoesbestico del agua a 998nm". Formatos de placas: 6-1.536 pozos***. Fuente de luz: "Iluminacion fusion espectral (lampara de flash xenon + LEDs de alta potencia o diodo laser de cartuchos de deteccion)". Monocromador: Doble monocromador diseño 2x2. Capacidades de lectura: Microplacas, cubetas (con adaptador), celdas. Detectores: PMT y/o fotodiodo. Agitacion: Orbital y lineal. Inyectores: Opcion disponible. Control de temperatura:  4°C por encima de la temperatura ambiente hasta 45°C. Uniformidad de la temperatura: 0.75 °C. Exactitud de la temperatura: 1°C a 37°C a punto fijo. Control ambiental: Gas de conexión rápida. Lectura de llegada: Todos los modos. Lectura kinetic: Todos los modos. Analisis espectral: Absorbancia, luminiscencia, fluorescencia. Escaneo de celda: Más de 20 por 20 en todos los modos. Selección de longitud de onda: Incrementos de 1.0 nm. Ajuste de altura en Z: "Incluido para ajustarse a microplacas de distintas alturas, para mejorar las lecturas". Optimizaciones: Prelectura y espectral. TIEMPOS DE LECTURA ESTANDARES (min:seg)*. Absorcion: 96 pozos 0:30 - 384 pozos 01:40. Intensidad de la flurescencia: 96 pozos 0:25 - 384 pozos 01:25. Luminiscencia: 96 pozos 0:30 - 384 pozos 01:15. RENDIMIENTO DE LA ABSORBANCIA FOTOMETRICA: Rango de longitud de onda: 230-1000 nm. Ancho de banda de longitud de onda:  4.0 nm. Exactitud de longitud de onda: 2.0nm. Repetibilidad de longitud de onda: 1.0nm. Rango fotométrico: 0-4.0 OD. Resolucion fotométrica: 0.001 OD. Exactitud fotométrica: Menor 0.010 OD 1% 0-2 OD. Precision fotométrica: Menor 0.003 OD 1% 0-2 OD. Luz difusa: Menor 0.05% @ 230 nm. RENDIMIENTO INTENSIDAD DE FLUORESCENCIA: Rango de longitud de onda: 250-850 nm. Selección de longitud de onda: Incrementos de 1.0 nm. Ancho de banda (EX, EM): Ajustables EX 9.15 nm EM 15/25 nm. Rango dinamico: Mayor a 6 registros. RENDIMIENTO DE LUMINISCENCIA: Rango de longitud de onda: 300-850 nm. Selección de longitud de onda: Eleccion de la deteccion simultanea de todas las longitudes de onda o la selección de incrementos de 1.0 nm. Rango dinamico: mayor a 6 decenas. Cross – talk: Menor a 0.3 en microplacas blancas de 96 y 384 pozos. Sensibilidad (ATP-Glow): "Optimizado 96 pozos 15 pM - 384 pozos 30pM, garantizado** 96 pozos 75pM - 384 pozos 200pM". SOFTWARE DE ADQUISICION DE DATOS Y DE ANALISIS DE MICROPLACAS: Software de ultima generacion de interfaz amigable totalmente ampliable. 
Informes todo incluido. Exportacion acelerada y mediciones en tiempo real. Actualizaciones gratuitas dependiendo de la version    "* Con 6 flashes en la absorción y 3 destellos en modo de fluorescencia y 0.1 seg/integración en 
96 pozos modo de luminiscencia y 0.04 seg/integracion también en el modo de luminiscencia 384 pozos " 
** Por modos de operación y mantenimientos correctos 
*** 1536 de detección disponibles a través de cartuchos de detección 
EL EQUIPO DEBE PERMITIR LAS TRES FORMAS DE LECTURA (MICROPLACAS DE 96 Y 360 POZOS, CUBETAS Y CELDAS). EL EQUIPO DEBE TENER AGITACIÓN TANTO ORBITAL COMO LINEAL</t>
  </si>
  <si>
    <t xml:space="preserve">SPECTRA MAX I3 </t>
  </si>
  <si>
    <t>MOLECULAR DEVICE</t>
  </si>
  <si>
    <t>CROMATOGRAFO FLASH,  CON DETECTOR UV Y COLECTOR DE MUESTRAS</t>
  </si>
  <si>
    <t xml:space="preserve">Sistema de Cromatografia Flash  con detector UV-VIS    Dos volúmenes de suministro de disolvente constante (3 ml) Bombas HPFC eléctricas    Tasa de flujo 1 - 200 ml / min     para proceso de columnas flash desde 5 grs hasta 750 grs de sílica, Presión límite de 145 psi (10 bar)    Detector de longitud de onda UV-VIS 200-800 nm     Célula de flujo 0,3 mm de longitud de trayectoria    Modos de recogida de UV Single / Dual / λ-Todas las longitudes de onda (UV variable y UV-VIS)    Modos Fraccionamiento Volumen, umbral, umbral de volumen,   Recipientes de recogida tubos de ensayo (13, 16, 18, y 25 mm) y botellas (120 ml, 240 ml, y 480 ml​​)   Poder 100 - 240 VAC, 50/60 Hz, 4,0 A   Sistema de control y gestión de datos de la computadora de a bordo con un 10,4 "de diagonal interfaz de pantalla táctil   dimensiones (W x H x D) 355 mm (14 ") x 596 mm (23.5") x 497 mm (19.6 ")    Peso 30-35 kg (66-77 lb)   Colector de fracciones, con juego completo de precolumas para silica gel y fase reversa de 1g, 3g y 10g por 20 unidades, columnas silica gel y fase reversa por 10g, 25 g y 50 g por 20 unidades. </t>
  </si>
  <si>
    <t>ISO-1SW</t>
  </si>
  <si>
    <t>Biotage</t>
  </si>
  <si>
    <t>KIT DE 4 PIPETAS AUTOCLAVABLES F2 GLP</t>
  </si>
  <si>
    <t>Incluye 4 pipetas de 0.2 a 1000µl (0.2-2μl, 2-20μl, 20-200μl y 100-1000μl), 1 soporte de 6 posiciones.
Capacidad 0,2 - 2* µl Division 0,002 µl Precision ±2,50 - ±12,00 % Imprecision \&lt;2,00 - \&lt;10,00 %
Capacidad 2 - 20* µl Division 0,02 µl Precision ±1,00 - ±3,00 % Imprecision \&lt;0,40 - \&lt;2,50 %
Capacidad 0 - 200 µl Division 0,2 µl Precision ±0,60 - ±1,80 % Imprecision \&lt;0,20 - \&lt;0,70 %   ó 20-200 µl divisiones 0,2 µl 
Capacidad 00 - 1000 µl Division 1 µl Precision ±0,60 - ±1,00 % Imprecision \&lt;0,20 - \&lt;0,60 %  ó 100- 1000 µl  divisiones 1 µl 
 Totalmente autoclavables. Rack de puntas y memoria USB.</t>
  </si>
  <si>
    <t xml:space="preserve"> THERMO LCP</t>
  </si>
  <si>
    <t>BALANZA DIGITAL DE TRES CIFRAS</t>
  </si>
  <si>
    <t>Capacidad (g): 310.     Sensibilidad (g): 0,001.     Repetibilidad (mg): 1.     Linealidad (mg): 2.    Tiempo de Tara (s): 1.      Tiempo estabilización (s): 3.       Diámetro del plato (cm): 10 a 12 cm.    Unidades de pesado: mg, g, ct, oz, dwt, tical, tola, mommes, baht, grain, mesghal, Newton, ozt, teals,     unidad de cliente.       Modos de Pesado: Pesaje, conteo de partes, porcentaje.      Calibracion: Externa.    Dimensiones LxWxH (cm): 19,6  a 23,5  x 18,2 a 28,7 x 17 a 32  cm.       Condiciones de Operación: (-)10ºC a 40ºC, Humedad relativa entere 10%-80%, no condensación hasta    4000m encima del nivel del mar.       Peso Bruto (kg): 4,5.      Características Adicionales: Interfase RS232, gancho por debajo para determinar gravedad especifica.      Con cabina en paneles de vidrio (3 puertas deslizables).    Con burbuja de nivel.      Ajusta la sensibilidad de la balanza por turbulencias en el medio ambiente.      Balanzas manufacturadas bajo el ISO 9001-2000.</t>
  </si>
  <si>
    <t>OHAUSS, METTLER, SARTORIUS, PRECISA</t>
  </si>
  <si>
    <t>PURIFICADOR DE AGUA</t>
  </si>
  <si>
    <t>Requisitos Eléctricos : 90 - 240V, 50/60Hz, 0.06 kW     consumo de energía    Conectividad: RS - 232    Dimensiones (WxDxH) : 305 x 400 x 545 mm    CARACTERISTICAS DEL AGUA TIPO 1     Aplicaciones : AA, IC, ICP, tampón    Estándar  Resistividad/   Conductividad : 18.2 / 0,055      COT, ppb: 5-10      Bacterias, UFC/ml: &lt; 1     Partículas, um/ml : &lt; 1     Endotoxinas, EU/ml: NA     Caudal L/min: 1     CARACTERISTICAS DEL AGUA TIPO 2    Producción agua a 15 °C, l/h: 3, 6 o 12    Resistividad a 25 °C, MΩ.cm: 15 - 10    Conductividad, μS/cm: 0,067 - 0,1</t>
  </si>
  <si>
    <t>THERMO 
BARNSTEAD</t>
  </si>
  <si>
    <t>PLANCHAS DE CALENTAMIENTO CON AGITACION</t>
  </si>
  <si>
    <t xml:space="preserve">Agitador magnético con placa calefactora, construida en aleación de aluminio y revestida con una     protección eposica, que asegura una distribución uniforme del calor sobre toda la superficie, de óptima    resistencia a los agentes químicos agresivos.   Regulación electrónica de velocidad:    hasta 1200 rpm     Volumen de agitación (H2O): hasta 20 lt ó mejor    Temperatura : hasta 300 °C  (Minimo)    Diámetro Plato (mm) 135 o mejor    Dimensiones (mm) 160x85x270  ó mejor  Potencia (w) 630. </t>
  </si>
  <si>
    <t>THERMOLYNE, IKA</t>
  </si>
  <si>
    <t>SOLUCION INTEGRAL DANZARIA</t>
  </si>
  <si>
    <t>INCLUYE . -50  PANELES   Paneles estándar de 1,21 m x 2,42 m portátiles - liberty latchloc -   Marca Harlequin 
-12 PANELES  Paneles estándar de 1,21m x 1,21 m portátiles -   liberty latchloc   Marca  Harlequin 
-12 SECCIONES DE RAMPA  secciones de rampa perímetro 45,72 cm x 1,21 m -  liberty  Marca Harlequin 
-12 PISO     rollo de piso reversible blanco y negro 2m de ancho X 20 m de largo -   Reversible  Marca Harlequin 
-4 CINTA Cajas de cinta gaffers negras (24 rollos c/una) – Marca Harlequin 
-50  ESPEJO MOVIL   Espejo movil para salas de ballet y danza , estructura metálica , con pintura epoxica pintada de alta resistencia con cuatro ruedas que incluyen freno para su fijaci{on segura.   Lámina de espejo de 4mm cristal importado acoplado a un soporte resistente de madera laminada de 12 mm preparada para montar la estructura modular y base de ruedas.  dimensiones  aprox. 190X100X52 cm,    Su disposición permite unir exactamente un modulo con otro estableciendo así un espejo continuo
 -3  PISO DE VINILO   PISO HARLEQUIN DE VINILO STANDFAST ROLLO DE 1.5 mts ANCHO X 20mts DE LARGO X 2.6mm DE ESPESOR EN COLOR NEGRO PARA EL BAILE DE FLAMENCO:    • STANDFAST ES UN PISO ESTREMADAMENTE RESISTENTE    • SUPERFICIE ANTIDESLIZANTE    • IDEAL PARA PISOS FIJOS DE ESCENARIO    Standfast  Marca Harlequin 
-1  CARROS DE ALMACENAMIENTO DE ROLLOS - Harlequin   sistema de transporte manual especializado diseñados con las especificaciones de volumen, peso y tamaño de los rollos (pisos) marca Arlequin, que permiten el transporte y el almacenamiento de estos.(CAPACIDAD PARA 6 ROLLOS) - Marca  Harlequin   
-1 CARROS DE ALMACENAMIENTO DE PANELES   Sistema de transporte manual especializado para almacenar y transportar los pisos marca Arlequin, tienen las dimensiones estándar de los pisos de la misma marca, HECHOS EN HIERRO NEGRO  Marca  Harlequin</t>
  </si>
  <si>
    <t xml:space="preserve">Harlequin </t>
  </si>
  <si>
    <t>SOLUCION INTEGRAL DE GRABADO</t>
  </si>
  <si>
    <t>CONFORMADA POR :  UNA (1)  PRENSA DE GRABADO (ELECTRICA VELOCIDAD VARIABLE)   Esta prensa tiene las siguientes características;      impulsado por un motor eléctrico, 230 V, (110V o 380V opcional) 1,1 kW, control    2 de 8 electrónico de velocidad variable.     panel de control incluida la izquierda, derecha, botón de parada.     la seguridad del sistema electrónico en la parte superior de rodillos, operado por lightsensors. Interrupción del haz luminoso se apaga motor. (Evita la entrada de los dedos entre cilindro y la cama). Un sistema de protección se requiere por la ley, por la normativa CE. Este sistema de protección electrónica cumple con las normas de la CE.     motor se apaga automáticamente en ambos extremos de la cama.  FORMATO 70x140 CM . eSPESOR DE LA CAMA 1,5 CM. lAS MEDIDAS DE LA PRENSA LONGITUD 140 CM, ANCHO 120 CM, ALTO 135 CM,. ALTURA DE TRABAJO DE LA PRENSA DE CAMA 87 CM, LONGITUD DE RODILLO 70 CM. DIAMETRO DE RODILLO SUPERIOR 15 CM. RODILLOS DE GROSOR DE LA PARED 1,8 CM. DIAMETRO DE RODILLO INFERIOR 14 CM. MAX ABRIENDO ENTRE  LA CAMA  Y EL RODILLO SUPERIOR 10 CMS. ROSCA DE HUSILLOS METRICO M24.
UNA (1)  PRENSA DE GRABADO (ELECTRICA UNA SOLA VELOCIDAD) Esta prensa tiene las siguientes características;    • impulsado por un motor eléctrico, 230 V, (110V o 380V opcional) 1,1 kW, control electrónico de velocidad variable.  • panel de control incluida la izquierda, derecha, botón de parada.    • la seguridad del sistema electrónico en la parte superior de rodillos, operado por lightsensors. Interrupción del haz luminoso se apaga motor. (Evita la entrada de los dedos entre cilindro y la cama).     Un sistema de protección se requiere por la ley, por la normativa CE. Este sistema de protección electrónica cumple con las normas de la CE.   • motor se apaga automáticamente en ambos extremos de la cama   fORMATO 70x140 CM . eSPESOR DE LA CAMA 1,5 CM. lAS MEDIDAS DE LA PRENSA LONGITUD 140 CM, ANCHO 120 CM, ALTO 135 CM,. ALTURA DE TRABAJO DE LA PRENSA DE CAMA 87 CM, LONGITUD DE RODILLO 70 CM. DIAMETRO DE RODILLO SUPERIOR 15 CM. RODILLOS DE GROSOR DE LA PARED 1,8 CM. DIAMETRO DE RODILLO INFERIOR 14 CM. MAX ABRIENDO ENTRE  LA CAMA  Y EL RODILLO SUPERIOR 10 CMS. ROSCA DE HUSILLOS METRICO M24.
UNA (1)  PRENSA DE GRABADO Esta prensa tiene las siguientes características;     impulsado por un motor eléctrico, 230 V, (110V o 380V opcional) 1,1 kW, control    2 de 8 electrónico de velocidad variable.    panel de control incluida la izquierda, derecha, botón de parada.     la seguridad del sistema electrónico en la parte superior de rodillos, operado por lightsensors. Interrupción del haz luminoso se apaga motor. (Evita la entrada de los dedos entre cilindro y la cama). Un sistema de protección se requiere por la ley, por la normativa CE. Este sistema de protección electrónica cumple con las normas de la CE.    motor se apaga automáticamente en ambos extremos de la cama. FORMATO 50x100 CM . ESPESOR DE LA CAMA 1 CM. lAS MEDIDAS DE LA PRENSA LONGITUD DE BASTIDORES LATERALES 59 CM, ANCHO INCLUYE RUEDA DE ESTRELLA 86 CM, ALTURA INCL. ESTAR DE PIE 114 CM,. ALTURA DE LA MESA INFERIOR DE TRABAJO SIN SOPORTE 13 CM.LONGITUD DE RODILLO50 CM. DIAMETRO DE RODILLO SUPERIOR 12,5 CM. RODILLO SUPERIOR  WALLTHICKNESS 1,7CM. DIAMETRO DE RODILLO INFERIOR 8 CM. ESPESOR DE MARCOS LATERALES 2 CM.. MAX ABRIENDO ENTRE  LA CAMA  Y EL RODILLO SUPERIOR 4 CMS. ROSCA DE HUSILLOS METRICO M16</t>
  </si>
  <si>
    <t>JPVEV-70
JSVE-50</t>
  </si>
  <si>
    <t>ACCESORIO TUBO LISO Y CONJUNTOS DE TUBOS EN FLUJO CRUZADO</t>
  </si>
  <si>
    <t>Accesorio de tubos lisos y conjunto de tubos en flujo cruzado incluye dos placas de plástico transparente diseñadas para fijar la apertura en el intercambiador de flujo cruzado. Una de las placas tiene un orificio único central y el otro consiste en un banco de tubos en filas de seis con tubos extraíbles en el centro de cada fila. Un elemento activo cilíndrico calentado eléctricamente con un termopar integral de superficie, este puede insertarse en las aberturas en cada una de las dos placas. Usando la placa de un solo tubo el elemento activo puede ser utilizado para investigar las variación en la transferencia de calor superficial con una corriente de aire. Este elemento debe ser compatible con el equipo H352 Intercambiador de Flujo Cruzado Marca P-A HILTON.</t>
  </si>
  <si>
    <t>REFERENCIA H352A</t>
  </si>
  <si>
    <t>ACCESORIO ELEMENTO DE TRANFERENCIA DE CALOR LOCAL</t>
  </si>
  <si>
    <t xml:space="preserve">Accesorio de transferencia de calor local , incluye una placa de plástico negro con agujero de acceso circular diseñada para ajustar el flujo de calor en el intercambiador de flujo cruzado. El accesorio debe tener  una brida graduada circular que encaja en el orificio de acceso y permite que el elemento activo sea girado alrededor de su eje central. Consiste de un cilindro de material no-metálico recubierto  con una superficie eléctricamente conductora y contactos circunferenciales en cada extremo, bajo la superficie conductora es un termopar diseñado para medir la temperatura local. Este se debe enchufar directamente en el Intercambiador de la consola de instrumentación H352 (Intercambiador de Flujo Cruzado Marca P-A HILTON )lo cual  permite la medición de la energía de baja tensión suministrada al calentador y la temperatura de la superficie.
</t>
  </si>
  <si>
    <t>REFERENCIA: H352B</t>
  </si>
  <si>
    <t>ACCESORIO FLUJO CRUZADO EN TUBERIAS</t>
  </si>
  <si>
    <t>Accesorio de flujo cruzado incluye una placa de aluminio perforado con calefacción integral y sensor de temperatura que está diseñado para adaptarse a la apertura del ducto del intercambiador de calor de calor de flujo cruzado H352 Marca P-A HILTON. La placa plana tiene perforaciones que aceptan tanto tubos de calor con aletas o geometría de barras de aluminio con aletas similares. La transferencia de calor desde la placa plana simple se puede comparar en las mismas condiciones de ensayo cuando se insertan las varillas ya sea de aluminio o tubos de calor. Los tubos de calor permiten la demostración e investigación de las técnicas aplicadas en las industrias electrónica e informática de los componentes y refrigeración IC. Cada una de las placas se conecta directamente al intercambiador de consola instrumentación H352  y esto permite la medición de la energía de baja tensión suministrada al calentador y las temperaturas de la superficie.</t>
  </si>
  <si>
    <t>REFERENCIA: H352E</t>
  </si>
  <si>
    <t>TALADRO FRESADOR</t>
  </si>
  <si>
    <t>Taladro fresador con capacidad mínima de taladrado en hierro fundido de  25 mm, rango de velocidad del husillo entre 90 y 1600 rpm como mínimo, recorrido mínimo del husillo de 120mm, distancia mínima del centro de la columna al centro del husillo de 180mm, recorrido de la mesa longitudinal de mínimo 400mm y transversal de mínimo 175mm, distancia del husillo a la mesa de máximo 450mm, motor mínimo de 1,5 HP, suministro eléctrico de 220 V /60 Hz /3 fases. Debe incluir prensa paralela, sistema de refrigeración, lámpara, fresa para planear y  base.</t>
  </si>
  <si>
    <t>REFERENCIA: DM 7040</t>
  </si>
  <si>
    <t>IMODRILL</t>
  </si>
  <si>
    <t>SISTEMA DE CALIBRACION Y  MEDICION DE TEMPERATURAS</t>
  </si>
  <si>
    <t>Sistema de calibración y  medición de temperaturas que permita indagar al menos 8 diferentes  métodos de medición de la temperatura para determinar las ventajas y desventajas de los diversos sensores y tipos de indicadores. La unidad debe ser suministrada con un sistema operativo experimental detallado y manual de mantenimiento, deben ser suministrados con los siguientes accesorios: una consola de sobremesa de control con precisión, termómetro de resistencia de platino (PT100), indicador  termistor, termopar indicador con selectores. Todos los indicadores electrónicos deben incluir señales de retransmisión para uso del usuario, suministrando registros gráficos.     El panel debe contener puntos de conexión para la investigación detallada de termistor y el sensor de temperatura de resistencia de platino (PT100),  resistencia variable, simulación de 2, 3 y 4 métodos de conexión de cables y errores asociados. Debe  contener al menos ocho diferentes dispositivos de medición de temperatura. Una fuente de corriente constante que permita examinar detalladamente el método de la sonda PT100. Conexión eléctrica de 110-120 voltios, monofásica, 60Hz. Además debe incluir un  mueble metálico para la ubicación del equipo, con un cajón frontal o gabinete con entrepaños en la parte inferior, todos con   sistema de seguridad con llave en los cajones o puertas,  altura del mueble  90cm a 100 cm.</t>
  </si>
  <si>
    <t>REFERENCIA: H981</t>
  </si>
  <si>
    <t>COLECTOR SOLAR DE PLACA PLANA</t>
  </si>
  <si>
    <t>Colector solar de placa plana didáctico, para la enseñanza  teórica y práctica de instalaciones de energía solar, contiene componentes para la circulación, almacenamiento y control de líquidos, deberá estar montado sobre un bastidor ajustable. La unidad debe estar diseñada para el funcionamiento interno o externo. Para su funcionamiento debe contar con los siguientes accesorios: simulador solar con conexión a 110 -120 V 60Hz, tambien se aceptan equipos a 220 V siempre y cuando el oferente asuma los costos de la instalaicon a 220 VAC, el sistema de adquisición de datos actualizable. Debe incluir acoples y mangueras necesarias para la adaptación del suministro de agua desde una llave de agua convencional y también la manguera de desagüe.</t>
  </si>
  <si>
    <t>REFERENCIA: RE550, RE550B, REC551C</t>
  </si>
  <si>
    <t>CALIBRADORES PIE DE REY ANÁLOGOS</t>
  </si>
  <si>
    <t>Calibrador pie de rey análogo, Rango: 150mm x6"   Resolución: 0,05mm  x 1/128"  Puntas en titanio</t>
  </si>
  <si>
    <t>N.A.</t>
  </si>
  <si>
    <t>MITUTOYO</t>
  </si>
  <si>
    <t>CALIBRADOR PIE DE REY DIGITAL</t>
  </si>
  <si>
    <t xml:space="preserve">Calibrador pie de rey digital, Rango: 150mm x 6"   Resolución: 0,01mm x 0,0005"  </t>
  </si>
  <si>
    <t>MICROMETRO DE EXTERIORES DIGITAL</t>
  </si>
  <si>
    <t xml:space="preserve">Micrómetro de exteriores digital, Rango: 0 - 25mm / 0 -1"   Resolución: 0,001mm / 0,00005"  </t>
  </si>
  <si>
    <t>OSCILOSCOPIO DIGITAL</t>
  </si>
  <si>
    <t>OSCILOSCOPIO 100MHz 
• 2 canales de ancho de banda de 100MHz,1GSa/s 
• Máximo en tiempo real de la frecuencia de muestreo y 25GSa/s 
• Pantalla a color de 64K LCD retroiluminada,
• Modos de disparo: borde, ancho de pulso, pendiente, video, disparo alternativo, 
• minimo 1 Mpts de memoria, 
• minimo 10 formas de onda, 
• Almacenamientos BMP y CSV, 
• 20 medicion es automáticas, funciones matemáticas.
•  Múltiples configuraciones de interfaz: dispositivo USB, RS-232
• Soporte de almacenamiento del disco  adaptador USB-GPIB 
•  Accesorios y Manuales</t>
  </si>
  <si>
    <t>DS 1102E</t>
  </si>
  <si>
    <t>RIGOL</t>
  </si>
  <si>
    <t>GENERADOR DE FUNCIONES</t>
  </si>
  <si>
    <t>GENERADOR DE FUNCIONES ARBITRARIAS DE 25 MHz
•   2 canales de salida, 
•   Máxima frecuencia de salida de 25MHz,  
•   Contador de frecuencia, 
•   Pantalla LCD monocromo , 
•   formas de onda arbitrarias preestablecidas, 
•   Múltiples funciones de modulación: AM, FM, PM, PWM, FSK, y lineal 
•   Frecuencia de muestreo 100 MSa / s, 
•   Longitud de onda arbitraria minima CH1: 2 puntos - 4kpts, CH2 : 2 puntos- 1kpts,
•   Resolución minima 1 μHz
•   Amplitud minimo CH1: 2 mVpp ~ 10 Vpp (50 Ω), 4 mV ~ 20 Vpp (High Z),
                                     CH2: 2 mVpp ~ 3 Vpp (50 Ω), 
•   Resolución vertical CH1: 14 bits, CH2: 10 bits
•    Interfaz estándar USB 
•     Accesorios y Manuales</t>
  </si>
  <si>
    <t>DG 1022A</t>
  </si>
  <si>
    <t>FUENTE REGULADA</t>
  </si>
  <si>
    <t>Fuente de Alimentación: 
•  salidas reguladas 2 de 0 - 30V/0 - 5 A.
•  salidas auxiliares rango minimo 3 - 5 V/ 3 A y  8 - 15 V/1 A. 
•  Conexión en serie o en paralelo, máxima salida de voltaje de 60 V DC (en serie) y máxima salida de corriente de 10 A DC (en paralelo),
•   voltaje de operación 115 V / 230 V AC, 50/60 Hz. 
•   Incluye cable de poder y pares de cables caiman-banana de 4mm .
•   Accesorios y Manuales</t>
  </si>
  <si>
    <t>P6215</t>
  </si>
  <si>
    <t>MULTIMETRO DIGITAL</t>
  </si>
  <si>
    <t xml:space="preserve">Multimetro digital de 3 5/6 digitos.
• Con LCD de 20mm, función de símbolos, auto rango, 
• Conmutador giratorio y botones para facilitar su operación.
• Selección automática y escala manual, modos MIN / MAX, Data-hold,
• Apagado automático.
• Protección de sobrecarga en todas las medidas.
• Medida relativa, ciclo de trabajo (duty cycle).
• Indicador de batería baja.
• Prueba hFE, diodos, continuidad. 
• Los rangos de medida minimo: DCV 600 mV/6/60/600/1000 V. ACV 600 mV/6/60/600/700 V.
• Frecuency range: 40 ... 400 Hz 
• DCA 600/6000 μA/60/600 mA/6/10 A; 0,1 μA.  ACA 600/6000 μA/60/600 mA/6/10 A; 0,1 μA. 
• Ohm 600 Ohm/6/60/600 kOhm/6/60 MOhm;
• Capacitance 60/600 nF/6/60/300 μF
• Frequency 100/1000 Hz/10/100/1000 kHz.
• Temperature -55 ... +1000°C;.
• Voltaje de operación 9 V-Batería 
• Debe incluir sonda de temperatura tipo-K, El adaptador de temperatura, cables de prueba, batería y manual de instrucciones. </t>
  </si>
  <si>
    <t>P3410</t>
  </si>
  <si>
    <t>ENTRENADOR DE COMUNICACIONES DIGITALES</t>
  </si>
  <si>
    <t>• Modulos de Receptor y Modulo Emisor   • Entradas y salidas de señal     • Señal PCM. Banda base
•  Moduladores ASK, FSK, BPSK. DBPSK, QPSK, DQPSK, QAM   • Demoduladores ASK, FSK, BPSK. DBPSK, QPSK, DQPSK, QAM   •  Caracteristicas Emisiòn  por cable bifilar, coaxial, optico, infrarrojo y 27 Mhz   •  infrarrojo y 27 Mhz   •  Accesorios  y Manuales</t>
  </si>
  <si>
    <t>EC-796</t>
  </si>
  <si>
    <t>PROMAX</t>
  </si>
  <si>
    <t>ENTRENADOR UNIVERSAL DE TELEVISION DIGITAL</t>
  </si>
  <si>
    <t>•     Sintonía  rango para diferentes espectros    •    Recepción Digital:Terrestre (COFDM), Satélite (QPSK) y Cable (QAM)         Vídeo: Formato MPEG-2 / DVB (MP@ML).Descodificación servicios Lista de servicios y PIDs    •     Recepción Analógica:Terrestre (sistemas PAL, SECAM y NTSC, y estándares M, N, B, G, I, D, K y   L).  •     IIdentificación de señales Analógicas y Digitales automática.   •     Pantalla, Altavoz,    •    Diagrama de Bloques Activo con Puntos de Test    •    Medidas de Señales Analógicas y Digitales.   •    Alimentacion de Unidades Exteriores   •   Analizador de Espectro.   •    Manuales y accesorios.</t>
  </si>
  <si>
    <t>EU-850</t>
  </si>
  <si>
    <t>ENTRENADOR DE FIBRA ÒPTICA</t>
  </si>
  <si>
    <t xml:space="preserve">•    Modulo Emisor de 8 Entradas, 2 Canales, Generador BF, Salidas Opticas, Medidor de corriente y realimentacion del laser   •   Modulo Receptor con medidor de potencia optica, entradas opticas, bloque de señal canal      digital, bloque de señal canal analogo    •   Conjunto de Fibras Opticas    •    Accesorios que incluyen adaptadores, auriculares, etc.    •   Documentacion y Manuales </t>
  </si>
  <si>
    <t>EF-970</t>
  </si>
  <si>
    <t>MEDIDOR DE CAMPO</t>
  </si>
  <si>
    <t>•    Decodificador de vídeo MPEG-2 y MPEG-4 H.264 para 1080i, 720p y 576i    •    Decodificador de audio Dolby Digital Plus, AAC, MPEG-2 y MPEG-1    •    Formatos SD (definición estándar) y HD (alta definición)
•    Interfaz HDMI    •    DVB-T2, DVB-T/H, DVB-C y DVB-S/S2    •    Análisis dinámico de ecos   •    Módulo CAM  para canales encriptados    •    Entrada y salida TS-ASI   •    Manuales y accesorios.</t>
  </si>
  <si>
    <t xml:space="preserve">TV EXPLORER HD+ </t>
  </si>
  <si>
    <t>GENERADOR DE RF</t>
  </si>
  <si>
    <t xml:space="preserve">•    Generador de señal de RF sintetizada que permite trabajar sobre un amplio margen dinámico  •    modulador de señales tanto en frecuencia con diferentes rangos  de (FM),como en amplitud (AM)  y fase(PM),   •    Interfaz de Control Remoto RS232   •    Display    •    Salida 50 Ohm con Protecciòn   •    Accesorios •    Manuales </t>
  </si>
  <si>
    <t>GR-205</t>
  </si>
  <si>
    <t>MODULO PROFIBUS</t>
  </si>
  <si>
    <t>•  Procesador de comunicaciones CP 342-5 para conexión  S7-300 a PROFIBUS DP, siemens.    •  Función Maestro   •  Accesorios y Manuales</t>
  </si>
  <si>
    <t>6GK 7342-5DA02-0XE0</t>
  </si>
  <si>
    <t>SISTEMA INTEGRADO DE COMUNICACIONES INDUSTRIALES</t>
  </si>
  <si>
    <t>•  Profi-CASSY
•  Software WinFact7, 
• Las características técnicas mínimas del equipo son 
• 16 entradas digitales I0 hasta I15 (Lógica tipo 5V o 24V),
• Velocidad de muestreo: max. 100 valores/s, 
• 16 salidas digitales Q0 hasta Q15 (Lógica tipo 5V o 24V), 
• Corriente de salida: 10mA con alimentación interna de 5V, 500mA mediante alimentación externa hasta 30V, corriente total: 2A,
•  Las entradas y salidas digitales deben disponer de dos enchufes pasadores con 10 polos para la conexión directa a la tecnología de automatización,
• 8 entradas y 8 salidas digitales con bornes de 2mm y LEDs para la visualización.
•  2 entradas analógicas de tensión A y B con bornes de seguridad de 4 mm 
• Resolución de 12 bit, rango de medición: +/- 10V, error de medición: +/- 1% más 0,5% del valor final del rango. 
• Impedancia de entrada de 1 MΩ, 
• velocidad de muestreo max. 10.000 valores/s, 
• 2 salidas analógicas X e Y con bornes de seguridad de 4 mm, 
• rango: +/- 10V, 
• corriente de salida: max. 100mA por cada salida, 
• resolución: 12 bit, error: +/- 1% mas 0,5% del valor final del rango, 
• velocidad de muestreo 10.000 valores/s, 
• Una conexión tipo PROFIBUS con borne tipo DSUB con 9 polos abonado pasivo (Slave) para conexión al bus PROFIBUS-DP de cualquier red de este tipo, 
• Dirección ajustable mediante software de configuración con 16 salidas y entradas digitales. 
• Se deben suministrar todos los cables y accesorios como conectores para formar una red profibus entre los equipos suministrados y PLC’s.</t>
  </si>
  <si>
    <t>524016NA</t>
  </si>
  <si>
    <t>SOLUCION INTEGRAL PARA EXPERIMENTOS DE FISICA MECANICA (3 PENDULOS DE POHL, 2 VISCOCIMETROS Y 8 BARRERAS DE LUZ)</t>
  </si>
  <si>
    <t>Equipo complementario para péndulos de Pohl, viscosímetros de caída y medición de tiempos, para ampliar el número de prácticas existentes en Física mecánica. Los equipos deben ser compatibles con el software y sensores CASSY y los contadores digitales S existentes en el laboratorio. DEBE INCLUIR: (3) péndulos de torsión según pohl excitación mediante motor eléctrico amortiguación mediante freno de corrientes parasitas, Frecuencia propia: aprox. 0,5 Hz, Frecuencia de excitación: 0 - 1,3 Hz, (3) Adaptadores de alimentación 6-24 V, conexión mediante clavijas de seguridad de 4 mm, (2) Tubos de vidrio para caída en vacío con llave de vidrio, boquilla de manguera, pieza de plomo y una pluma, Longitud aprox. de 75 cm, Diámetro mínimo de 5 cm, (2) bolas de acero de 16 mm aprox., (2) Adaptadores para imán de retención con disparador con conexión DIN de 6 polos, (2) Pares de imanes cilindricos con perforación axial con Polos señalados en color, fabricados en ferrita, (2) Varillas de soporte 25 cm de acero macizo resistente a la corrosión de diámetro: 12 mm, (2) Varillas de soporte 100 cm de acero macizo resistente a la corrosión de diámetro: 12 mm, (2) Mordazas con pinza cilíndrica, Capacidad de las mandíbulas: 20 - 80 mm, Longitud total: 16 cm, (12) Recipientes de 250 ml, con Glicerina 99%, (8) Barreras de luz en horquilla con fuente luminosa infrarroja para el mando de los aparatos de medición de tiempo y contadores en los experimentos con cuerpos en movimiento; indicación de servicio mediante LED; soporte mediante manguito o iman de retención, Precisión de medida (resolución local): 0,1 mm, Conexion: 9 - 25 VCC ó 6 - 15 VCA a través de casquillo multiple.</t>
  </si>
  <si>
    <t>SOLUCION INTEGRAL PARA EXPERIMENTOS DE ONDAS MECANICAS (3 VELOCIDAD DEL SONIDO EN AIRE Y 3 VELOCIDAD DEL SONIDO EN SOLIDOS)</t>
  </si>
  <si>
    <t>Equipo complementario para velocidad del sonido en el aire y velocidad del sonido en sólidos, para ampliar el número de prácticas existentes en Ondas Mecánicas. Los equipos deben ser compatibles con el software y sensores CASSY existentes en el laboratorio. DEBE INCLUIR: (3) Aparatos para la velocidad del sonido de acrilico con tapa de cierre, con conexión para filamento de calefacción, hembrillas 4mm y abertura para micrófono universal, (3) Soportes para tubos y bobinas, (3) Altavoces para altas audiofrecuencias 4 - 40 kHz ± 3 dB, Caracteristica direccional: lóbulo, (3) Unidades sensor Timer, Conexiones: dos hembrillas de 6 polos y tres hembrillas de 4 mm, (3) Adaptadores NiCr-Ni tipo K para la conexión de dos termopares de NiCr-Ni y medición de temperatura absoluta y/o diferencial con CASSY, (3) Juegos de Varillas metálicas 3 Materiales: Al, Cu, laton, Longitud: 1,5 m aprox., Diámetro: 12 mm aprox., (3) Varillas de soporte de 150cm aprox., de acero macizo resistente a la corrosión, Diámetro: 12 mm aprox.,Longitud: 150 cm aprox., (3) Elementos piezoeléctricos en capsula elastica transparente protegido contra humedad, Cristal piezoeléctrico: con Ø 10 mm y espesor de 5 mm aprox., Conexión sobre bornes de 4 mm, (3) Mordazas de mesa sencilla, (6) Cables de experimentación 200 cm aprox., Conector: 4 mm con casquillo axial, Servicio continuo: max. 32 A.</t>
  </si>
  <si>
    <t>SOLUCION INTEGRAL CAMPO MAGNETICO Y RELACION CARGA MASA DEL ELECTRÓN (2 CARGA ESPECIFICA DEL ELECTRON)</t>
  </si>
  <si>
    <t xml:space="preserve">Equipo complementario para determinar la carga especifica del electrón (relacion carga-masa) para ampliar el número de prácticas existentes en Física Moderna y Electromagnetismo, DEBE INCLUIR: (2) Tubos de rayos electrónicos filiformes con cátodo de oxido indirectamente calentado, cilindro de Wehnelt y anodo cónico con pantalla cilíndrica y dos placas metálicas incluidas para la desviación electrostatica de los rayos; Presión de vacío del gas adecuada para su funcionamiento (del orden de microbares), Calefacción: aprox 6V a 1A, Tensión del anodo: 150 - 300 VCC, (2) Bobinas de Helmholtz  de diámetro: 30 cm aprox. con un número de espiras adecuado para la generación del campo magnético con soporte para generar un campo magnético homogéneo, fijar el tubo de rayo electronico filiforme y las bobinas en una posición bien definida, con elemento para determinar el diámetro de los rayos en el tubo sin paralaje y panel con conexiones de seguridad 4mm, (2) Fuente de alimentación para tubos de 0 a 500 V, con tres tensiones de regulación continua e independientes a prueba de corto circuito y una salida de tensión fija adecuada para calentamiento del filamento del tubo; conexion mediante clavijeros de seguridad de 4 mm. Protección contra sobrecarga mediante fusibles automaticos, (6) Cables de seguridad, 25 cm aprox., (6) Cables de seguridad, 50 cm aprox., (14) Cables de seguridad, 100 cm,  aprox. </t>
  </si>
  <si>
    <t>SOLUCION INTEGRAL PARA EXPERIMENTOS BÁSICOS EN ELECTROMAGNETISMO (8 LEY DE OHM, 2 MEDIDORES UNIVERSAL DE FISICA Y 2 FUENTES GRAN AMPERAJE)</t>
  </si>
  <si>
    <t>Equipo complementario a las prácticas existentes en el laboratorio de electromagnetismo. Los equipos deben ser compatibles con los el software y los sensores CASSY existentes en el laboratorio. DEBE INCLUIR: (8)  Aparatos para mediciones de resistencia y para investigar la resistencia eléctrica en función de la longitud, de la sección transversal y del material del alambre; alambres de longitud de 1m aprox y material: constantan con diámetros aprox. de 0,7 mm, 1 mm, 0.5 mm, 0.35 mm y de latón de diámetro 0,5 mm; con terminaciones de bornes de 4 mm, (8) Aparatos de alimentación CA/CC 0-12V  con dos salidas de corriente, una de 2 A max. (cortocircuitable) y la segunda de 3 A, (16) multímetros digitales 3 1/2 dígitos con selección de rango manual (no autorrango), protección contra sobrecarga y medición de: VDC, VAC, ADC, AAC, resistencia, capacitancia, frecuencia, diodo, prueba de continuidad con zumbador y temperatura. Seguridad: EN 61010-1, CAT II 1000 V VDC 200 mV/2/20/200/1000 V; 100 µV; ± 0,5 % + 3 dgt. VAC 200 mV/2/20/200/750 V; 100 µV; ± 0,8 % + 5 dgt. Rango de frecuencia: 40-400 Hz, (2) Medidores universal de física para conexión de sondas de campo magnético axiales y multiusos (axial y tangencial) y además medición de otras variables en física como Fuerza, aceleración, angulo de rotación, presión, temperatura, tensión, corriente eléctrica. Reconocimiento automático de los sensores y visualización automática de la magnitud en la pantalla de 25 mm aprox. en forma digital. Mediante puerto USB el instrumento puede conectarse a un computador para transferir y evaluar los valores medidos y señal acústica para medición de tasa de cuentas, (2) Fuentes de alimentación de alto amperaje; regulable en tensión y en corriente; de 0 a 24 VCC, 0-20 ACC con visulización independiente y digital, a prueba de cortocircuito sostenido y conexión mediante clavijeros de seguridad.</t>
  </si>
  <si>
    <t>SOLUCION INTEGRAL PARA EXPERIMENTOS DE FISICA MODERNA (2 EQUIPOS ESPECTRO DE ABSORCION Y EMISION, 1 EQUIPO CONSTANTE DE PLANCK)</t>
  </si>
  <si>
    <t>Equipo para el estudio de espectros de emisión, absorción y constante de Planck complemento a las prácticas existentes en física moderna. Los equipos deben ser compatibles con los amplificadores electrométricos y las fuentes de alto voltaje 10kV existentes en el laboratorio. DEBE INCLUIR: (1) Tubo espectral Hg (con Ar), Tensión de encendido &lt; 5 kV, Tensión de servicio &lt; 5 kV (sin emisión de rayos X), Longitud total aprox. 22 cm, (1) Tubo espectral He, Tensión de encendido &lt; 5 kV, Tensión de servicio &lt; 5 kV (sin emisión de rayos X), Longitud total aprox. 22 cm, (1) Tubo espectral Ar, Tensión de encendido &lt; 5 kV, Tensión de servicio &lt; 5 kV (sin emisión de rayos X), Longitud total aprox. 22 cm, (1) Tubo espectral Ne Tensión de encendido &lt; 5 kV, Tensión de servicio &lt; 5 kV (sin emisión de rayos X), Longitud total aprox. 22 cm, (1) Soporte para tubos espectrales, Distancia entre los contactos de 12 a 25 cm (ajustable), Conexion max. 6 kV mediante bornes de 4 mm, (1) Espectrómetro compacto USB, Física, Fotómetro espectral compacto para el registro asistido por ordenador de espectros de emisión y absorción, con entrada de luz a través de fibras ópticas movibles. Montaje: Czerny-Turner, Detector: línea CCD de silicio Rango de longitudes de onda: 350 a 1000 nm, Resolución: 2048 canales, ancho de banda eje visual 2 nm (FWHM). (1) Portafibraóptica adecuado para el espetrómetro, (1) Resistencia de  100 kohmios en caja con clavijeros de seguridad de 4 mm, (1) Varilla de soporte en acero macizo de 10 cm, (2) Cables de seguridad, 25 cm aprox. con capacidad de carga máxima de 35 A, (2) Cables de seguridad, 50 cm aprox. con capacidad de carga máxima de 35 A, (1) Célula fotoeléctrica para constante de Planck, en vacio con catodo alcalino y contraelectrodo anular de platino, Conexiones: catodo: caperuza de metal, contraelectrodo: casquillo E14, (1) Montura adecuada para célula fotoeléctrica, (1) Banco óptico de 0,5 m aprox., Perfil triangular, con pie y tornillo de regulación para el ajuste sobre 3 puntos, (2) Jinetillos óptico 90/50, (3) Jinetillos optico 120/50, (1) Rueda de filtros con diafragma de iris, (1) Filtro de interferencia de 578 nm ±2 nm, (1) Filtro de interferencia de 546 nm ±2 nm, (1) Filtro de interferencia de 436 nm ±2 nm, (1) Filtro de interferencia de 405 nm ±2 nm, (1) Lente en montura f=+100mm, (1) Diafragma de iris, (1) Lámpara de mercurio de alta presión, (1) Bobina universal de reactancia en caja 115 V/60 Hz Salida: 1 A, a través de enchufe multiple, (1) Portalámparas E27 enchufe múltiple, (1) Condensador 100 pF, 630 V, (1) Pulsador (ON) monopolar, (2) Enchufes de sujeción, (1) Unión recta BNC, (1) Adaptador BNC/4 mm monopolar, (1)  Enchufe de acoplamiento 4 mm, 5 piezas, (1) Caja de tomacorrientes,  (2) Cables de experimentación 100 cm aprox.</t>
  </si>
  <si>
    <t>SOLUCION INTEGRAL PARA EXPERIMENTOS DE OPTICA FISICA (DIAFRAGMAS Y REJILLAS)</t>
  </si>
  <si>
    <t>Equipo para interferencia y difraccion, complementario a las prácticas existentes en el laboratorio de Optica Fisica. El equipo debe ser compatible con los bancos ópticos de precisión y los respectivos jinetillos existentes en el laboratorio. DEBE INCLUIR: (2) Diafragma de iris, Abertura: 1,5 hasta 30 mm  de diámetro ajustable de modo continuo, (2) Rendija variable de anchura desde 0 hasta 2 mm, altura de 20 mm min, Escala desde 0 hasta 1,6 mm en graduación de 0,2 mm, Precisión de ±0,02 mm, (2) Diafragmas con 3 ranuras simples, metálicos en marco de diapositiva. Ancho de ranura: 0,12 / 0,24 / 0,48 mm, (2) Diafragmas con 3 ranuras dobles, metálicos en marco de diapositiva. Ancho de ranura: 0,12 / 0,24 / 0,24 mm, Espaciamiento entre ranuras: 0,6 / 0,6 / 1,2 mm, (2) Diafragma con 3 agujeros de difracción, Diafragma metálicos en marco de diapositiva. Diámetro del orificio: 0,12 / 0,24, 0,48 mm, (2) Diafragmas con 3 rejillas, Número de líneas: 20, 40 y 80 cm, (2) Rejilla de lineas que permite una resolución de segundo orden de la linea de Na-D. Número de lineas: 1000 / cm, (2) Retículas 3000/cm, (2) Retículas 6000/cm (Rowland).</t>
  </si>
  <si>
    <t>TELESCOPIO 8" COMPUTARIZADO CON CAMARA Y ACCESORIOS</t>
  </si>
  <si>
    <t>El equipo se debe entegar con todos sus cables de conexion, adaptadores de cada camara al Telescopio, software de alineacion, comunicacion y analisis para su puesta en funcionamiento. Incluir un curso de capacitacion sobre la instalacion del Telescopio con sus accesorios y practica de alineacion y observacion con registro fotografico de objetos celestes con su respectiva programacion automatica, en las instalaciones de la Facultad Tecnologica.  El equipo solicitado se compone de:     (1) Un Telescopio de 8" Schmidt-Cassegrain compuesto por: Brazo de sujecion integrado al control de posicion.  Debe poseer apuntador de localizacion-buscador. Su montaje debe ser robusto Altazimutal y computarizado. El Tripode ultra robusto en acero con sus accesorios de montaje. Debe incluir un software de astronomia con una base de datos de minimo 10.000 objetos celestes. Su montaje computarizado dotado de una completa base de datos (minimo 40.000 objetos con la lista de los mas famosos y destacados por nombre y numero de catalogo, entre otros). Caracteristicas Tecnicas: Tubo optico en aluminio de 17 in(432 mm); Fuente de energia de 8-AAA baterias (Incluidas); Magnificacion util maxima de 480X; Magnificacion util minima de 29X; Reslolucion (Rayleigh) de 0,69 segundo de arco; recubrimiento optico starbright XLT; Peso del telescopio de 24 Lbs(11 Kg); Peso del tripode 9 Lbs(4,1 Kg); Servo Motor DC Integrado con velocidades de 5º/sec, 3º/sec, 1º/sec, 64X, 16X, 8X, 4X,1X, 0,5X.; seguimiento: sideral, solar y lunar;  modo de seguimiento: Alt-Az, EQ Norte y EQ Sur; Procedimiento de alineacion: SkyAlign, Auto 2 estrellas, 1 estrella, 2 estrellas, sistema solar; Precision del software de 24 bit, 0,08 arcsec; Puerto de comunicacion RS232.  Debe incluir los siguientes accesorios  Completos para ser instalados al Telescopio:    (1) Una Fuente de energia externa: con sus respectivos cables de conexion para el Telescopio y para su carga a 110V o 220V; suministro de 17 amperios-hora; dos salidas de 12VDC; Debe incluir sirena y radio AM/FM; Adaptable a conexion de 110V - 220V.       (1) Una Camara CCD para registro de objetos celestes: Sensor CCD color Kodak KAI-10100 de 10,7MP sin filtros; formato 4,75 micronX4,75 micron pixel; Debe incluir el sofware y cable de comunicacion al computador; enfriamiento termoelectrico y regulable.    (1) Una Camara CCD de alta resolucion para registro de objetos celestes: Sensor CCD color de alta resolucion Kodak KAF-8300 de 8,3MP con diagonal de 22,5mm; Posee memoria interna de 32MB; Debe incluir el sofware y cable de comunicacion al computador; enfriamiento termoelectrico y regulable.  (1) Un Estuche para el Tubo del Telescopio de 8" y con capacidad hasta 11": Construccion durable y en material protector y amortiguante en todas sus paredes; dimensiones externas 33"x17"x16"; dimensiones internas 26"x14"x12"; peso 18 Lbs; Manijas fuertes para su transporte y ruedas para su facil transporte.    (1) Un Cepillo especial para la limpieza de lentes ópticos de Telescopios. Es un cepillo retractil y debe incluir su respectivo estuche de almacenamiento.</t>
  </si>
  <si>
    <t>NextStar 8SE Computarizado.</t>
  </si>
  <si>
    <t>Celestron</t>
  </si>
  <si>
    <t>BALANZA ANALIZADORA DE HUMEDAD</t>
  </si>
  <si>
    <t xml:space="preserve">El equipo se debe entregar con sus portamuestras, cables de conexion, software de analisis y presentacion de datos, para su puesta en funcionamiento en las instalaciones del Laboratorio de Quimica de la Facultad Tecnologica (red electrica de 115V). Incluir un curso de capacitacion sobre la instalacion de la balanza, calibracion y practica de mediciones con registro y analisis de datos en computador. El equipo solicitado se compone de:   (1) Una Balanza analizadora de humedad con fuente de radiacion Halogena con capacidad minima de pesaje de 100g. Sensibilidad o Legibilidad minima de 1mg(0,001g). Rango de temperatura minimo de 30ºC a 180ºC en pasos de 1ºC. Debe incluir interface de comunicacion RS-232 con su cable y correspondiente software de analisis y presentacion de datos. Con la balanza se requieren los siguientes accesorios:   (1) Un paquete de platos de aluminio (paquete de 80 unidades).   (1) Un paquete de porta muestras en fibra de vidrio (paquete de 80 unidades).   (1) Una pesa de calibracion (50g).    (1) Un cable de comunicacion al PC con su correspondiente software de analisis y presentacion de datos.
</t>
  </si>
  <si>
    <t>Precisa, Sartorius.</t>
  </si>
  <si>
    <t>MICROSCOPIO TRIOCULAR DE LUZ TRANSMITIDA CON CAMARA Y ACCESORIOS</t>
  </si>
  <si>
    <t xml:space="preserve">El equipo se debe entregar con su cámara, cables de conexión para computador PC y video monitor con HDMI, software de configuración de la imagen, accesorio adaptador para estereomicroscopio y su puesta en funcionamiento en las instalaciones del Laboratorio de Química de la Facultad Tecnológica (red eléctrica de 115V). Incluir un curso de capacitación sobre la instalación del microscopio y practica de observación con registro fotográfico en computador y monitor de video con entrada HDMI.
El equipo solicitado se compone de:   (1) Microscopio Triocular de luz transmitida, iluminación Led mínima de 6V/3W, mando de enfoque macrométrico y micrométrico a ambos lados, revolver porta objetivos apoyado en rodamientos para 4 objetivos con rosca W0,8, platina rectangular MINIMO de 140mmx135mm con mando a la derecha con carro mecánico graduado, con desplazamiento en cruz de MINIMO 75mm x 30mm y sujetaobjetos, condensador Abbe 0,9/1,25 para campo claro, campo oscuro y contraste de fase Ph2, indicadores de la intensidad luminosa, set de filtros azul, verde y amarillo, funda protectora, aceitera con mínimo 5ml de aceite de inmersión. Incluir cuatro(4) objetivos Plan-Achromat de 4x/0,10; 10x/0,25; 40x/0,65 resortado y 100x/1,25 resortado.    Con el Microscopio se requieren los siguientes accesorios:   (1) Una cámara fotográfica digital a color para microscopia con sensor CMOS con resolución mínima de 5MP o mejor, tamaño del Pixel 2,2 micronx2,2 micrón, debe incluir interface para tarjeta SD, interface para puerto USB 2,0; interface para AV(S-Video)  e interface para DVI-D(HDMI). Incluir software para configuración de la imagen.    (1) Un cable USB de mínimo 3m para comunicación al PC.    (1) Una cable HDMI mínimo de 3m para comunicación al monitor de video.   (1) Un Adaptador para conectar la cámara a un estereomicroscopio Zeiss DV4 existente en el Laboratorio de Química. 
</t>
  </si>
  <si>
    <t>BURETA DIGITAL DE PRECISION PARA 25ML.</t>
  </si>
  <si>
    <t>(1) Una Bureta digital con capacidad de 25ml. Debe ser acoplable a frascos Titrette®. Resolución de 1 μl para el volúmen de 25 ml (3 cifras decimales hasta 20ml). Debe poseer un sistema de multiplicación optimizada para permitir un llenado rápido y, no obstante, realizar valoraciones gota a gota de forma lenta y exacta. El tamaño de la gota para el equipo 25ml es de aproximadamente 30 μl.
El equipo se debe suministrar con los siguientes elementos:  Bureta acoplable a frascos Titrette®, con certificado de conformidad, certificado de calidad, tubo de  aspiración telescopico (longitud 170 - 330 mm), tubo para dosificación inversa, 2 microbaterías de 1,5   V (AAA/UM4/LR03), 3 adaptadores de PP para frascos (GL 45/32, GL 45/S 40, GL 32/NS 29/32),   2 visores de inspección topacios de protección contra la luz e instrucciones de manejo.</t>
  </si>
  <si>
    <t>Brand</t>
  </si>
  <si>
    <t>OXIMETRO DIGITAL DE CAMPO (PORTATIL)</t>
  </si>
  <si>
    <r>
      <t>(1) Un medidor de oxigeno disuelto para el rango de 0 a 19,99 mg/l con una resolucion minima de 0,01mg/l. Debe incluir sensor de temperatura y sensor de presion atmosferica. Debe realizar compensacion automatica de temperatura en un rango minimo de 0ºC a +40ºC, y debe realizar compensacion automatica de presion atmosferica en un rango minimo de 500hPa a 1100hPa</t>
    </r>
    <r>
      <rPr>
        <sz val="9"/>
        <color indexed="10"/>
        <rFont val="Calibri"/>
        <family val="2"/>
      </rPr>
      <t xml:space="preserve">.  </t>
    </r>
    <r>
      <rPr>
        <sz val="9"/>
        <rFont val="Calibri"/>
        <family val="2"/>
      </rPr>
      <t>Debe incluir funciones de calibracion, compensacion ajustable de salinidad y almacenamiento de datos. 
El equipo debe ofrecer caracteristicas robustas de proteccion al agua (impermeable) y poder funcionar en ambiente con rango de temperatura minima de -10ºC a +55ºC y humedad relativa hasta 90%.
Funcionamiento con baterias (se deben incluir) y tambien con adaptador a corriente electrica.</t>
    </r>
    <r>
      <rPr>
        <sz val="9"/>
        <color indexed="10"/>
        <rFont val="Calibri"/>
        <family val="2"/>
      </rPr>
      <t xml:space="preserve">
</t>
    </r>
    <r>
      <rPr>
        <sz val="9"/>
        <rFont val="Calibri"/>
        <family val="2"/>
      </rPr>
      <t>El equipo se debe suministrar con un curso de instruccion, capacitacion y con los siguientes elementos:
Electrodo para la medicion de oxigeno disuelto con sus correspondientes sensores de temperatura y presion incorporados, pinza para electrodo, minimo tres(3) cabezas completas de repuesto para el sensor, solucion electrolitica(recipiente de 50ml), solucion de limpieza (recipiente de 50ml), recipiente especial para calibracion, adaptador de corriente, maletin de transporte e instrucciones de manejo.</t>
    </r>
  </si>
  <si>
    <t>SCHOTT</t>
  </si>
  <si>
    <t>Sistema didactico para control y automatización de máquinas eléctricas (motores y generadores)  compuesto por:
-Pantalla HMI touch screen de 12.1  pulgadas,  PantallaS de alta visibilidad con TFT de 65.536 colores, STN de 4.096 colores o monocromo de 8/16 niveles de gris, zona tactil de Película resistiva de 32 x 24 células, sistema operativo  Magelis y procesador CPU 100 MHz RIS, protocolos  Modbus,  Modbus TCP/IP, dos puertos serie y un puerto ithernet RJ45. compatible con el software vijeo designer lite;       
-Rele controlador multifuncion para mando y proteccion de motores, Calibre (A): 27, Rango de corriente  1,35A-27A, voltaje de control 100-240Vac; para modbus. Incluye Modulo de extension, con medicion de voltaje, potencia, cos phi y otra funciones tension de alimentacion 100..240Va, Funcion de Salida Digital 1NA + 1NC Señalizacion de errores 3NO, compatible con software de programacion powersuite; 
-Rele controlador multifuncional para mando y proteccion de motores– con protocolo de puerto de comunicación modbus, Rango de Corriente de 1,35 a 27 Amp, Voltaje de Control 100 a    240 VAC, Voltaje asignada de empleo 93,5 – 264 VAC, tipo de entrega logica y numero de entregas logica 6, Funcion de Salida Digital 1NA + 1NC Señalizacion de errores 3NO, Tipo de Bus Ethernet IEEE 802.3 interface, addressing 0...159, transmission rate 10...100 Mbit/s, RJ45 with 2 , incluir modulo de extension con medicion de voltaje, potencia, cos phi y otra funciones tension, compatible con software de programacion powersuite; 
-CONNEXIUM SWITCH NO ADMINISTRABLE 8TX 10 BASE     T/100 BASE TX. Fuente Redundante</t>
  </si>
  <si>
    <t xml:space="preserve">XBTGT6340
LTMR27MFM
LTMR27EFM
499NES18100
</t>
  </si>
  <si>
    <t>Telemecanique</t>
  </si>
  <si>
    <t>Osciloscopio Digital, ancho de banda 500Mhz, 4 canales, tasa de muestreo en cada canal de 10GS/s, longitud de registro 50 Mpuntos, resolución vertical 8 bits (11 bits en alta resolución), máximo voltaje medible ±50V sin atenuadores, máximo voltaje de entrada ±150 V CAT I a 1 MΩ, impedancia de entrada 1 M Ω ±1% con 13 pF ±2 pF, 50 Ω ±1%. Pantalla tactil XGA de 12 pulgadas. Tasa de captura de ondas &gt;200.000/s. Incluye: Cuatro puntas pasivas de voltaje de 500MHZ, X10; Software de análisis de señales, compatibilidad para crear scrips (en tiempo real de adquisición) en matlab y labview.  Certificado de Calibración, Manual de usuario.</t>
  </si>
  <si>
    <t>DPO7054C</t>
  </si>
  <si>
    <t>Tektronix</t>
  </si>
  <si>
    <t>MEDIDOR DE RESISTENCIA DE PUESTAS A TIERRA Y RESISTIVIDAD DE TERRENO</t>
  </si>
  <si>
    <t>Medidor de Resistencia de Tierras y Resistividad de Terreno, método de 2, 3 y 4 picas o con 1 o 2 pinzas (selectivo), frecuencia de 40Hz a 5kHz modo manual ó automático (posibilidad de medición de resistencoia de puesta a tierra de torres de transmisión y comportamiento del terreno en función de la frecuancia), con de cables de 150m.      Dos sondas para medición selectiva: rango de medición de 0.10ohm a 500ohm, corriente inducida en corto circuito 25mA, frecuencia manual o automática de 128, 1367, 1611 o 1758Hz, supresión de ruido mayor a 80db.   Medida de potencial, Continuidad y Resistencia. Almacenamiento de resultados (500 mediciones), cálculo automético de resistividad y coeficientes de acople. Software para procesamiento de mediciones y generación de informes. Precisión básica del 2% (medición directa) y 10% medición selectiva.  Módulo para medición de resistencia de puesta a tierra de torres de trasnsmisión sin necesidad de desconectar el cable guarda, con posibilidad de medir resistencia individual por cada pata de la torres (contrapeso) y/o resistencia total, medición realizada con cuatro sondas y alta frecuencia (hata 5kHz).   Incluye: Baterias recargables, cargador 120V / 60Hz clavija tipo americano, dos cables de 150m en carretes, dos cables de 30m, un cable de 9m, cuatro picas (electrodos) en forma de T o L, una cinta de medición de 30m, un estuche portátil para el medidor, un estuche portátil para el kit y manual del usuario.</t>
  </si>
  <si>
    <t>6472 &amp; 6474 KIT
SR182 x 2</t>
  </si>
  <si>
    <t>AEMC</t>
  </si>
  <si>
    <t>GENERADOR ARBITRARIO DE FUNCIONES</t>
  </si>
  <si>
    <t>Generador de señales arbitrario de funciones 100MHz, dos (2) canales analógicos, formas de onda estandar (sinusoidal, cuadrada, rampa, pulso, sin (x) / x, ruido, DC, Gauss, Lorentz, Progresión exponencial, Decaimiento exponencial, y Haversine), forma de onda arbitraria desde 1mHz a 50MHz, amplitud de 20mVpp a 10Vpp, precisión (1% of setting +1 mV), resolución 0.1 mVp-p,    0.1 mVRMS, 1 mV, 0.1 dBm o cuatro digitos, pantalla a color 5 pulgadas tipo TFT LCD, modulación   AM-FM-PM. Alimentación 120V - 60Hz.   Incluye: manual de manejo rápido, cable de potencia con clavija tipo americano, cable USB, manual completo y especificaciones, manual de programación, manual de servicio, LabView y controladores Software de programación, certificado de calibración trazable a NIST o ente reconocido internacionalmente.  La interface USB puede ser  reemplazada por interface RS232 más adaptador RS232 a USB a cargo del proveedor</t>
  </si>
  <si>
    <t>AFG3102</t>
  </si>
  <si>
    <t>ANALIZADOR DE CALIDAD DE POTENCIA TRIFÁSICO</t>
  </si>
  <si>
    <t>Analizador de calidad de potencia trifásico, clase A, portatil, voltaje 3f+N+T; Corriente 3F+N. Capacidad de almacenamiento hasta de 32GB (memoria externa) y pantalla a color.    Voltaje (precisión): Vrms (ca+cc) 1 V a 1000 V fase a neutro (± 0,1%), Factor de cresta (CF) de voltaje   1,0 &gt; 2,8 (± 5%).    Corriente (precisión sin incluir precisión de pinza): Irms (CA+CC)  (± 0,5%), Factor de cresta (CF) de amperios  1 a 10 (± 5%).    Frecuencia límite (precisión): a 50 Hz nominal - 57,500 Hz (± 0,01 Hz), a 60 Hz nominal  - 69,000 Hz (± 0,01 Hz).     Potencia (precisión sin incluir precisión de lads pinzas): Vatios (VA, var) max. 6000 MW (± 1%), Factor de potencia (Cos j/DPF)   0 a 1 (± 0,1% con condiciones de carga nominal).    Energía (precisión sin incluir precisión de lads pinzas): kWh (kVAh, kvarh) Según escala de la pinza de corriente y V nominal (± 1%)     Armónicos: Orden de armónicos e interarmónicos (n)   CC, agrupamiento de 1 a 50: Grupos de armónicos e interarmónicos de acuerdo con la norma IEC 61000-4-7.
 Plt, Pst, Pst(1min) Pinst (precisión): 0,00 a 20,00 (± 5%).     4 Pinzas amperimétricas AC a 1000Arms o más (± 1%, 1° precisión), ancho de banda 10Hz a 7kHz.     4 Pinzas amperimétricas AC/DC a rango de 5mA a 30A (± 1%, 2° precisión), ancho de banda DC a 100kHz.    Accesorios incluidos: Adaptador eléctrico, batería de ion litio recargable (duración 7 horas o más), Juego de puntas de prueba y pinzas cocodrilo, Tarjeta SD de 8 GB, Software en CD (incluye manuales de instrucciones en formato PDF), cable USB de comunicación PQA - PC.</t>
  </si>
  <si>
    <t xml:space="preserve"> PQA 435-II 
   Pinzas AC      i430Flex
     Pinzas DC      i30s</t>
  </si>
  <si>
    <t>FLUKE</t>
  </si>
  <si>
    <t>LOCALIZADOR DE CABLES</t>
  </si>
  <si>
    <t>Para redes eléctricas de 20 a 600V AC/DC, Receptor, transmisor y pinza transmisora con ajuate de sesibilidad, rechaso de señales de 50, 60 y 400Hz (120db). Paquete de baterías recargables, cargador de baterías, juego de cables, maletín de transporte. Para sistema colombiano 120V, 60Hz, clavijas americana.</t>
  </si>
  <si>
    <t>AT4005CON</t>
  </si>
  <si>
    <t>Amprobe</t>
  </si>
  <si>
    <t>RTD</t>
  </si>
  <si>
    <t>SONDA DE TEMPERATURA RTD para microohmímetro AEMC</t>
  </si>
  <si>
    <t xml:space="preserve">CAJA DE DECADAS RESISTIVA </t>
  </si>
  <si>
    <t>CAJA DE DECADAS RESISTIVA de 1, 10, 100, 1000, 10000, 100000 y 1000000 ohm</t>
  </si>
  <si>
    <t>MODELO BR07</t>
  </si>
  <si>
    <t xml:space="preserve">CAJA DE DECADAS DE CAPACITANCIA </t>
  </si>
  <si>
    <t>CAJA DE DECADAS DE CAPACITANCIA 0.1, 1, 10, 100 y 1000 nF</t>
  </si>
  <si>
    <t>MODELO BC05</t>
  </si>
  <si>
    <t>IMPRESORA 3D R</t>
  </si>
  <si>
    <t>Volúmen de impresión: MEDIDAS MINIMAS 28.5cm x 15.3cm x 15.5cm (Largo x Ancho x Alto), Material usado: PLA ó ABS, Resolución: 0.10mm por capa (100 micrones), Velocidad de impresión: 3 velocidades de acuerdo a 
calidad deseada (El promedio es de 80–100mm/seg), Puede operar en modo solitario (sin utilizar un pc) F72,Compatible con Mac/Linux/Windows.    Se acepta velocidad de impresión 5-60cm3/hr.</t>
  </si>
  <si>
    <t>Replicator 2</t>
  </si>
  <si>
    <t>MakerBot</t>
  </si>
  <si>
    <t>SISTEMA LASER DE CORTE Y GRABADO</t>
  </si>
  <si>
    <t>Area de trabajo de 60x30 cm., incluye apuntador de led rojo, pantalla de control LCD con completa 
visualización de los trabajos, lector de tiempo de trabajo, mesa de trabajo con movimiento electrónico, malla de corte, asistente de aire (No incluye compresor), entrenamiento e instalación en el sitio de uso.   Potencia 40W</t>
  </si>
  <si>
    <t>ZING 24 – 40 WATT</t>
  </si>
  <si>
    <t>Epilog</t>
  </si>
  <si>
    <t>MÁQUINA DE FRESADO 3D Y DIGITALIZADO PARA PROTOTIPOS</t>
  </si>
  <si>
    <t>Máxima área de operación: 203.2 mm (X) x 152.4 mm (Y) x 60.5 mm (Z).   Escaner 3D de precisión, capaz de escanear objetos a una velocidad de 4 a 15 mm/s con resolución de hasta 0.05 mm (0.002")    Compatibles con software CAD 3D CAD: SolidWorks®, Rhinoceros®, VectorWorks®, LightWave®, VisualMill and 3d Studio Max®</t>
  </si>
  <si>
    <t>MDX 20</t>
  </si>
  <si>
    <t>ROLAND</t>
  </si>
  <si>
    <t>ESTACIÓN TOPOGRÁFICA ELECTRÓNICA</t>
  </si>
  <si>
    <t>Estación electrónica con telescopio de capacidad de resolución mínima de 30x/2,5"  y resolución de pantalla mínima 0,5" / 1". Precisión angular máxima de 2" (dos segundos). Medición de distancias sin prisma 400 a  500 metros, con prisma minimo 5,000 ms. Incluye software topográfico que  permita calculo de poligonal, volumenes, DTM, Perfiles, modulo de vias .  El equipo incluye estación,  tripode, prismas, porta prismas y bastones.El software de Topografía debe estar interno en la estación y para PC y debe entregarse un software por cada equipo a entregar</t>
  </si>
  <si>
    <t>OS 102</t>
  </si>
  <si>
    <t>APARATO MICRO-DEVAL</t>
  </si>
  <si>
    <t>Aparato Micro Deval  con controlador electrónico multi-función, con capacidad de caega abrasiva mínima de 5000 gramos de bolas de acero de inoxidable de 9,5 milímetros de diámetro.</t>
  </si>
  <si>
    <t>MD 2000C</t>
  </si>
  <si>
    <t>KIT DE RESISTIVIDAD DEL SUELO</t>
  </si>
  <si>
    <t>KIT de Resistividad del Suelo. Método de cuatro electrodos o cuatro pines, incluye carrete, código de colores, cables y caja con plomos, estuche resistente pinzas de resorte, pins de acero inoxidable</t>
  </si>
  <si>
    <t>HM 940</t>
  </si>
  <si>
    <t>HORNO DE LABORATORIO  Y BANCO</t>
  </si>
  <si>
    <t>Horno de laboratorio y banco, pared mínima de  una pulgada para aislamiento, modelo de aire forzado,, temperatura máxina 225 grados centígrados,capacidad mínima de la cámara 85 litros.</t>
  </si>
  <si>
    <t>BO 40</t>
  </si>
  <si>
    <t>MICROSCOPIO  ELECTRÓNICO</t>
  </si>
  <si>
    <r>
      <t>1)</t>
    </r>
    <r>
      <rPr>
        <b/>
        <i/>
        <sz val="9"/>
        <color indexed="8"/>
        <rFont val="Calibri"/>
        <family val="2"/>
      </rPr>
      <t xml:space="preserve"> Estación de microscopía</t>
    </r>
    <r>
      <rPr>
        <sz val="9"/>
        <color indexed="8"/>
        <rFont val="Calibri"/>
        <family val="2"/>
      </rPr>
      <t xml:space="preserve"> de polarización de cabeza trinocular inclinada 30 grados sexagesimales y rotable a 360 grados sexagesimales, con división de luz 0/100, con revolver cuádruple y engranajes metálicos, el sistema óptico con corrección al infinito deberá tener protección antihongos. La platina circular rotable de 360 grados sexagesimales deberá tener lectura vernier a 0,1 grados sexagesimales y freno de platina. Los lentes deben estar libres de tensión aptos para polarización rotable incorporado., graduado 360 grados. La iluminación halógena brillante incorporada de 6V/30W y control de intensidad. Debe incluir fuente de poder universal 100-240V 50-60Hz, UL y CE, filtro y aceite de inmersión. Epi iluminador halógeno brillante de 12V/50W con lámpara externa y control de intensidad, que permita colocar filtros y analizador/polarizador para iluminación incidente, con diafragma de campo centrable, óptima iluminación; el analizador y polarizador deben estar incluidos para el módulo de epi iluminación, se requiere de placas y compensadores y adaptador de montura  .2) </t>
    </r>
    <r>
      <rPr>
        <b/>
        <i/>
        <sz val="9"/>
        <color indexed="8"/>
        <rFont val="Calibri"/>
        <family val="2"/>
      </rPr>
      <t xml:space="preserve">Cámara especializada  científica de montura para microscopía de fluorescencia </t>
    </r>
    <r>
      <rPr>
        <sz val="9"/>
        <color indexed="8"/>
        <rFont val="Calibri"/>
        <family val="2"/>
      </rPr>
      <t>con resolución mínima de 1360x1024 pixeles y salida USB 2.0, la memoria mínima de 4-cuadros; el filtro de paso de banda debe estar incorporado, debe incluir puerto de hardwareTTL  para disparar aplicaciones externas, Debe incluir software versión en español, e sotware debe permitir ajuste de calidad en vivo, control de brillo, contrate y color, así como la captura de fotografía en formatos jpg, tiff, bmp y sfc; el software de la cámara debe permitir la programación de autocaptura con tiempos de necesidad y la captura de video, el ensamble de imágenes, segmentación, medición y comparación de imágenes.Imágenesen campo oscuro, simulación de rugosidad, modificación de imágen 3d y posicionamiento de punto en plano cartesiano. 3) E</t>
    </r>
    <r>
      <rPr>
        <b/>
        <sz val="9"/>
        <color indexed="8"/>
        <rFont val="Calibri"/>
        <family val="2"/>
      </rPr>
      <t xml:space="preserve">stación de trabajo </t>
    </r>
    <r>
      <rPr>
        <sz val="9"/>
        <color indexed="8"/>
        <rFont val="Calibri"/>
        <family val="2"/>
      </rPr>
      <t xml:space="preserve">compatible con el microscopio y la cámara, computador  con procesador mínimo intel corei7 o su equivalente, disco duro de mínimo 1 tb, tarjeta de video independiente de mínimo 1 gb, altavoces, teclado, mouse inalámbrico, y pantalla tipo led, de mínimo 19 pulgadas; incluye mueble para ubicación del microscopio y computador.
El microscopio debe incluir los siguientes accesorios :  Objetivos plan acromáticos CCIS plan 5x/0.13 Dt 11.5
Objetivos plan acromáticos CCIS plan 10x/0.30 Dt 6.8
Objetivos plan acromáticos CCSI plan 20x/0.40 Dt 11.1
Objetivos plan acromáticos CCSI plan 50x/0.55 Dt 8.2
Cuña de cuarzo y filtros.
</t>
    </r>
  </si>
  <si>
    <t>BA 310 POL-MOTICAM PRO 205 A</t>
  </si>
  <si>
    <t xml:space="preserve">MOTIC </t>
  </si>
  <si>
    <t xml:space="preserve">KIT DE PONCHADO DE FIBRA OPTICA (ST,SC Y LC) </t>
  </si>
  <si>
    <t>El Kit de herramientas está empaquetado en una caja pequeña, incluye instalación LC, SC y ST-Compatible y video de capacitación, instrucciones de montaje y todas las herramientas necesarias para poner fin a 900 micras tampón de fibra óptica y la fibra óptica con camisa y, en concreto , Optimax LC, SC o conectores multimodo y monomodo ST-compatibles. Incluye: Manual de instrucciones, Video de entrenamiento, Microscopio, Fiber Cleaver, Fibra / pelacables, Abrazadera Herramienta, Herramienta para prensar, Herramienta de sobremesa, Pinzas base, Marcador, Toallitas de alcohol, Tijeras, Botella de desecho.</t>
  </si>
  <si>
    <t>JUEGO DE HERRAMIENTAS FAST CURE</t>
  </si>
  <si>
    <t>El juego de herramientas diseñado para usarse con cualquier conector Fast Cure de modo sencillo o múltiple: SC, ST, FC o LC simple.</t>
  </si>
  <si>
    <t xml:space="preserve">MODULO DE FIBRA ÓPTICA PARA EL CERTIFICADOR LANTEK II FTEK FDX, SM 1310/5050 </t>
  </si>
  <si>
    <t>Kit Multimodo (850nm / 1300nm) con fuentes de luz tipo led para fibras estándar multimodo    Consulta en la sección Descargas la comparativa entre fuentes de luz LED y láser VCSEL.</t>
  </si>
  <si>
    <t>ESTACION DE PRODUCCION #a #4</t>
  </si>
  <si>
    <t>Las estaciones de producción permiten la alimentación, llenado y pesado de los recipientes con los colores azul, rojo, y amarillo. También posibilitan el llenado de los botes multicolor provenientes de la estación No 1.  Una de las caracteristicas destacables es laposibilidad de efectuar un control sobre lamedida que se esta reaizando.  Para ello dispone de una báscula de precision equipada con un interface RS232 para la salida de datos al PLC.  Tambien disponen de un LCD para la visualizacion del usuario.  Durante el llenado de granza el bote permanence sobre un plato inoxidable situado en la tapa superior de la blanza.  Incluye PLC Allen Bradley/ETHERNET</t>
  </si>
  <si>
    <t>SAI5200</t>
  </si>
  <si>
    <t>SMC</t>
  </si>
  <si>
    <t>ESTACION DE ALMACENAJE VERTICAL #8</t>
  </si>
  <si>
    <t>Compuesto por dos ejes eléctricos servocontrolados, pemite ubicar hasta 81 recipientes, bien como semielaborados o como producto terminado. Dispone de un terminal de operador (HMI) para facilitar el interfaz con el usuario.   Esta estación reproduce de forma fiel un sistema industrial de almacenamiento automatizado.  La estación de almacenamiento vertical comprende los siguientes bloques funcionales:   - Sistema de posicionamiento.   - Conjunto manipulador.   - HMI.   - Cinta transportadora.</t>
  </si>
  <si>
    <t>SAI5800</t>
  </si>
  <si>
    <t>SOFTWARE</t>
  </si>
  <si>
    <t xml:space="preserve">KIT INTERFACE DE ENTRADAS Y SALIDAS (PARA 1 LICENCIA) : El kit de interfaz   E/S es una solución que permite conectar 8 entradas y 8 salidas directamente a un PLC o a un equipo externo tal como son los relés, contactos, válvulas, captadores, etc. </t>
  </si>
  <si>
    <t>Famic Technologies</t>
  </si>
  <si>
    <t xml:space="preserve">El software Automation Studio- integra las  Tecnologías  de automatización; electrotecnia, electricidad (JIC,IEC), electrónica digital, PLCs, Grafcet, Ladder, Neumática, Hidráulica, dimensionamiento de componentes (electrotécnicos, neumática, hidráulica), OPC, E/S interface, HMI, etc.         - Librería Diagramas electrotecnicos ONE-LINE    - Librería Neumática - Libreria neumática proporcional    - Librería Hidráulica    - Librería Hidráulica Proporcional    - Component Sizing: Diseño de    componentes/comportamiento, modificando las curvas   tipo presión/caudal, valores de áreas, diámetros, etc.    - Librería electrotecnia (Incluye estándares IEC Y NEMA)     - Librería Controles eléctricos (incluye estándares IEC y JIC)     - Librería PLC Lader Logic (disponible Allen Bradley- Siemens – IEC 1131-3)   - Librería Electrónica Digital    - Librería SFC Grafcet IEC 61131     - Código de exportación de SFC a SIEMENS S7 PLC   - MODULO DE COMUNICACIÓN OPC ( PARA 1 LICENCIA) : El Cliente OPC es una interfaz de software estándar que permite a Automation Studio cambiar los datos de un PLC u otro equipo de  control con software de servidor OPC.   Modulo informes de material y reportes </t>
  </si>
  <si>
    <t>SOLUCION INTEGRAL DE POTENCIA ELECTRICA  Equipos para prácticas de potencia eléctrica en generación, transmisión, distribución, Medición y Empleo de la Energía Eléctrica, complemento a los ya existentes en el laboratorio de máquinas eléctricas. Los equipos deben demostrar compatibilidad con los sistemas de adquisición de datos y  software ya existentes en el laboratorio.</t>
  </si>
  <si>
    <t>AUTOTRANSFORMADOR TRIFÁSICO   Módulo de adaptación de la tensión de red.  * PRI: AC 3 x 200V (50/60 Hz)    * SEC: AC 3 x 400V - 4kVA    Montado en carcasa con fusibles según norma de los EE.UU.    * Peso: aprox. 35 kg</t>
  </si>
  <si>
    <t>Leybold</t>
  </si>
  <si>
    <t>CONSOLA MODULAR PARA  CANAL 1    Consola modular para canal de alimentación para la ubicación de los equipos 19" con 3 HE (Unidades de altura). Compuesto de laterales de lámina de acero laqueada, cubierta superior y piso de aluminio, color: RAL 7035 gris; provisto de:  * 6 rieles de conexión de cinco polos     para el suministro de tensión para 6 equipos de 19"</t>
  </si>
  <si>
    <t>UNIDAD DE ALIMENTACIÓN 400   Unidad de alimentación 400 V, equipada con:   - Interruptor de llave 0/I     - Seleccionador de proteccion contra fallo de corriente de 30 mA, trifasico.    - Interruptor de seguridad del motor 9 - 14 A con seccionador de bajo voltaje    - Enchufe para conectar un bus de cables de la consola.</t>
  </si>
  <si>
    <t>TENSIÓN TRIFASICA 400V/2,5ª Fuente de alimentación completa en un chasis de 19" para tensión trifásica variable, equipado con:  - Interruptor de alimentacion: Llave de leva 4 polos     - Tension de la red: 3 x 400 V ± 10%, 50 - 60 Hz      - Salidas: 3 x 0 - 400 V AC 1 x 0 - 250V DC 2,5 A transitorio 3 A.     - Seguridad de salida: 3 interruptores termicos de proteccion del equipo 3 A     - Terminales de conexion: 5 clavijeros de seguridad de 4 mm     - Visualizadores:    2 displays digitales (altura: 12,4 mm) para la visualización de la corriente, L1, L2 L3 conmutable y para la indicacion de la tensión, conmutable a conductor de salida / conductor neutro.     conductor de salida / conductor de salida     - 3 Lamparas de control de fase    - Ancho: 70 Unidades    La fuente de poder ya viene instalada en su carcasa correspondiente</t>
  </si>
  <si>
    <t>UNIDAD DE EXTRABAJA TENSIÓN 24/4   Unidad de alimentacion completa en una carcasa de 19" para tension contínua y tension alterna en el rango de tension extra baja equipada con:   •  Interruptor de alimentacion iluminado     •  Salidas conmutables:    - tension alterna 0 - 24 V / 4 A, tierra flotante    - tension contínua 0 - 24 V / 4 A, tierra flotante   - Fusible de salida: interruptor termomagnetico de protección 4 A      - Visualizadores: 2 instrumentos digitales para la visualización de los valores efectivos de la corriente y   de la tensión      - Dos bornes de seguridad de 4 mm</t>
  </si>
  <si>
    <t>PANEL DE CONEXIONES 400   Panel de conexión de 400V, equipado con:    - 5 bornes de seguridad de 4 mm, nombradas con L1, L2, L3, N y PE       - 3 lámparas de control de la fase</t>
  </si>
  <si>
    <t>INTERRUPTOR DE EMERGENCIA  interruptor de emergencia con desbloqueo     Ancho: 14 TE (unidades de división)</t>
  </si>
  <si>
    <t>TOMACORRIENTES   Equipado con: 3 tomacorrientes, 230 V, N, PE      Ancho: 28 TE (Unidades de división)</t>
  </si>
  <si>
    <t>CM LÍNEA DE CONEXIÓN CEKON   Para montaje en la cara posterior de consola modular para canal, cuando se emplea como canal de alimentacion para estaciones de ensayo moviles o para otros modulos de canal.  -Cable de conexion 2 m, con enchufe CEE de 16 A</t>
  </si>
  <si>
    <t>UNIDAD DE CONEXIÓN TRIFÁSICA CON PROTECCIÓN   Interruptor maestro de cuatro polos    •  Disyuntor de proteccion contra corriente de fallo 30 mA      •  Interruptor de proteccion de motor 6 - 10 A    •  Lamparas de control de fase L1, L2,L3     •  Cable de conexion a la red con conector cekon</t>
  </si>
  <si>
    <t>TRANSFORMADOR DE REGULACIÓN 0 … 260V   Unidad de alimentacion y experimentación para los sistemas EMS 10 y TPS 11.     Provisto de:  - Interruptor de alimentación   Protección:1 interruptor termomagnetico 5 A    Tensión de la línea: 230V, +/- 10%, 50...60Hz     Salida: 1 x 0 ... 260 V AC  1 x 0 ... 260 V DC  4A CA;     Terminales de salida: 2 clavijeros de seguridad de 4mm</t>
  </si>
  <si>
    <r>
      <t xml:space="preserve">SISTEMA DE CONTROL DE MÁQUINAS 1.0    Equipo compuesto para el registro de las caracteristicas de máquinas eléctricas de la clase 1000 Watt, consiste de:   - Máquina asincrona trifásica      - Unidad de control     </t>
    </r>
    <r>
      <rPr>
        <b/>
        <sz val="9"/>
        <rFont val="Calibri"/>
        <family val="2"/>
      </rPr>
      <t>Maquina pendular trifásica</t>
    </r>
    <r>
      <rPr>
        <sz val="9"/>
        <rFont val="Calibri"/>
        <family val="2"/>
      </rPr>
      <t xml:space="preserve">     Motor de jaula de ardilla con cojinete suspendido de forma pendular con un registro incorporado de forma incremental para registrar las revoluciones. La medición del par de giro se efectua por medio de bandas extensometricas, construidas de láminas flexibles de acero inoxidable fino. La máquina acciona o frena todas las maquinas de la clase 1000 W. La alimentación se efectua desde la unidad de control a traves de un cable fijo con conector redondo de 7 polos.     Par de giro: max. +/- 9,9 Nm       Numero de revoluciones: +/- 5000 min     </t>
    </r>
    <r>
      <rPr>
        <b/>
        <sz val="9"/>
        <rFont val="Calibri"/>
        <family val="2"/>
      </rPr>
      <t xml:space="preserve">Unidad de control      </t>
    </r>
    <r>
      <rPr>
        <sz val="9"/>
        <rFont val="Calibri"/>
        <family val="2"/>
      </rPr>
      <t>Unidad de control con microcontrolador y con convertidor de frecuencia incorporado para la alimentacion y el control de la maquina pendular trifásica.      Visualización del numero de revoluciones y par de giro. El registro de curvas caracteristicas se efectua de manera puntual o automaticamente en los cuatro cuadrantes del diagrama.      - Control digital del numero de revoluciones:  +/- 5000 min        - Control digital de par de giro: +/- 9,9 Nm       - Curvas caracteristicas de aceleración y de carga mediante el control de unidad        - Simulacion de la carga: masa volante de inercia,  accionamiento del ventilador (M~n2), accionamiento de bobina (M~k/n), accionamiento elevador (M= constante), curva caracteristica libre según programación del usuario (Mi = ni)       - Control externo ± 10 V      - Visualizacion de 7 segmentos, 25 mm de altura: 4 digitos para el numero de revoluciones, 3 digitos para el par de giro, operacion paralela disponible con un software       - Monitoreo de la temperatura para máquina de prueba, maquina pendular y unidad de control       - Visualización de los cuatro cuadrantes, con LEDs para indicar el modo de operación de la máquina de prueba      - Limites ajustables del par de giro y del número de revoluciones de parada    - Medición del valor eficaz: tres entradas para la medicion de valores efectivos de tensión (Umax = 600 V CA/CC), una entrada para la medición de valor efectivo de corriente (Imax = 10A CA/CC), todas las entradas estan aptas para un convertidor de frecuencia   - Interfaz USB para la conexion de una    computadora para la transmisión de los     valores de medición y control a distancia con el software CBM 10      - Maximo estandar de seguridad: corriente de derivacion &lt; 5mA      - Conexion a la red:230V, 47 ... 62 Hz, 2 kW con cable de enchufe     Esta incluido una version de demostración del software CBM.</t>
    </r>
  </si>
  <si>
    <t>ACOPLAMIENTO 1.0   Manguito de acoplamiento para la union mecánica de dos máquinas eléctricas de la serie de 1 KW.</t>
  </si>
  <si>
    <t>GUARDA DE ACOPLAMIENTO 1.0   Guarda de acoplamiento 1KW</t>
  </si>
  <si>
    <t>GUARDA DE EJE 1.0   Tapa desmontable para proteger las partes giratorias de máquinas eléctricas de la serie de 1.0 kW contra contacto.</t>
  </si>
  <si>
    <t>MOTOR DE JAULA DE ARDILLA 230/400V 1,0 Motor asincronico trifasico con rotor de jaula de ardilla, construcción industrial con un extremo de eje.    Parametros nominales:    Potencia: 1,0 kW    •  Tensión: 230/400 V Δ/Y     •  Corriente: 4,6/2,7 A      •  Frecuencia: 50 Hz     •  Factor de potencia: 0,8     •  Diseño: 4 polos     •  Numero de revoluciones: 1410 min</t>
  </si>
  <si>
    <t>JUEGO DE 10 CONECTORES PUENTE DE SEGURIDAD, NEGROS 10 Conectores puente de seguridad de 4 mm, separación de los enchufes 19 mm      Color: Negro     Corriente maxima: 32 A</t>
  </si>
  <si>
    <t>JUEGO DE 10 CONECTORES PUENTE DE SEGURIDAD, VERDE/AMARILLO   10 Conectores puente de seguridad de 4 mm, separación de los enchufes 19 mm    Color: Verde/Amarillo    Corriente maxima: 32 A</t>
  </si>
  <si>
    <t>JUEGO DE 32 CABLES DE SEGURIDAD PARA EXPERIMENTACIÓN  Enchufes de seguridad de 4 mm con cable de 2.5 mm² (sección) Corriente máxima: 35 A        Compuesto de:     2 Cables rojos 100 cm    2 Cables azules 100 cm     2 Cables rojos 50 cm     2 Cables azules 50 cm     2 Cables rojos 25 cm     2 Cables azules 25 cm      4 Cables negros 100 cm      6 Cables negros 50 cm      6 Cables negros 25 cm    4 Cables negros 10 cm</t>
  </si>
  <si>
    <t>JUEGO DE 10 CABLES DE SEGURIDAD PARA EXPERIMENTACIÓN, VERDE/AMARILLO  Enchufes de seguridad de 4 mm con cable de 2.5 mm² (sección)     Corriente máxima: 32 A     Compuesto de:    4 Cables verdes/amarillos 100 cm     4 Cables verdes/amarillos 50 cm    2 Cables verdes/amarillos 25 cm</t>
  </si>
  <si>
    <t>CABLE DE SEGURIDAD, 10 CM, NEGRO  Cable de laboratorio perfectamente aislado      Sección del conductor: 2,5 mm² Carga maxima: 35 A</t>
  </si>
  <si>
    <t>CABLE DE SEGURIDAD, 25 CM, NEGRO   Cable de laboratorio perfectamente aislado    Sección del conductor: 2,5 mm² Carga maxima: 35 A</t>
  </si>
  <si>
    <t>CABLE DE SEGURIDAD, 50 CM, NEGRO   Cable de laboratorio perfectamente aislado     Sección del conductor: 2,5 mm² Carga maxima: 35 A</t>
  </si>
  <si>
    <t>CABLE DE SEGURIDAD, 100 CM, ROJO  Cable de laboratorio perfectamente aislado      Sección del conductor: 2,5 mm² Carga maxima: 35 A</t>
  </si>
  <si>
    <t>CABLE DE SEGURIDAD, 100 CM, AZUL  Cable de laboratorio perfectamente aislado     Sección del conductor: 2,5 mm² Carga maxima: 35 A</t>
  </si>
  <si>
    <t>PAR DE CABLES 25 CM, NEGRO  Cable de laboratorio perfectamente aislado     Sección del conductor: 2,5 mm² Carga maxima: 35 A</t>
  </si>
  <si>
    <t>CABLES, 50 CM, ROJO/AZUL, PAR  Cable de laboratorio perfectamente aislado     Sección del conductor: 2,5 mm² Carga maxima: 35 A</t>
  </si>
  <si>
    <t>PAR DE CABLES 100 CM, ROJO/AZUL  Cable de laboratorio perfectamente aislado      Sección del conductor: 2,5 mm² Carga maxima: 35 A</t>
  </si>
  <si>
    <t>GENERADOR SÍNCRONO Y CIRCUITOS DE SINCRONIZACIÓN   Teoría, descripción del equipo e instrucciones para el montaje y realización de los experimentos, con hojas de trabajo y soluciones.</t>
  </si>
  <si>
    <t>CONTROL DE UN SISTEMA DE GENERACIÓN DE ENERGÍA  Teoría, descripción del equipo e instrucciones para el montaje y realización de los experimentos, con hojas de trabajo y soluciones.</t>
  </si>
  <si>
    <t>TRANSFORMADOR TRIFÁSICO   Teoría, descripción del equipo e instrucciones para el montaje y realización de los experimentos, con hojas de trabajo y soluciones.</t>
  </si>
  <si>
    <t>MODELO DE LÍNEA DE TRANSMISIÓN DE 380 KV   Teoría, descripción del equipo e instrucciones para el montaje y realización de los experimentos, con hojas de trabajo y soluciones.</t>
  </si>
  <si>
    <t>SISTEMA DE TRANSMISIÓN CON CARGA RLC ALIMENTADO POR UN GENERADOR Teoría, descripción del equipo e instrucciones para el montaje y realización de los experimentos, con hojas de trabajo y soluciones.</t>
  </si>
  <si>
    <t>LÍNEAS DE TRANSMISIÓN DE ALTA TENSIÓN CON CIRCUITOS EN PARALELO Y EN SERIE  Teoría, descripción del equipo e instrucciones para el montaje y realización de los experimentos, con hojas de trabajo y soluciones.</t>
  </si>
  <si>
    <t>SISTEMA TRIFÁSICO DE DOBLE BARRA COLECTORA  Teoría, descripción del equipo e instrucciones para el montaje y realización de los experimentos, con hojas de trabajo y soluciones.</t>
  </si>
  <si>
    <t>TRANSFORMADORES DE CORRIENTE Y DE TENSIÓN  Teoría, descripción del equipo e instrucciones para el montaje y realización de los experimentos, con hojas de trabajo y soluciones.</t>
  </si>
  <si>
    <t>PROTECCIÓN DE LÍNEAS DE TRANSMISIÓN DE ALTA TENSIÓN   Teoría, descripción del equipo e instrucciones para el montaje y realización de los experimentos, con hojas de trabajo y soluciones.</t>
  </si>
  <si>
    <t>COMPENSACIÓN DE LA POTENCIA REACTIVA DE UNA CARGA INDUCTIVA   Teoría, descripción del equipo e instrucciones para el montaje y realización de los experimentos, con hojas de trabajo y soluciones.</t>
  </si>
  <si>
    <t>VATÍMETRO Medidor de potencia activa y de potencia reactiva inductiva/ capacitiva, en el rango de 0,3 W (VAr) a 30 kW (kVAr), para demostraciones.     Rango de mediciones:     3/10/30/100/300/1000 V  Ri= 10 MOhm      Corriente:     0,1/0,3/1/3/10 A  Ri= 10 mOhm      Rango de frecuencias:    Potencia activa: 0...20 kHz  Potencia reactiva: 50 Hz sen     indicador LED para consumo de potencia activa, suministro de potencia activa, potencia reactiva capacitiva, potencia reactiva inductiva, voltaje y corriente de sobrecarga.  instrumento indicador:    Bobina movil, clase 1,5, 192 mm ancho x 96 mm alto    Division de la escala: 0...10 y 0...3    Longitud de la escala: 119 mm    Proteccion contra sobrecarga continua en todos los rangos de medición hasta 100 V y 30 A.    Conexion a la red: 230 V, 60 Hz</t>
  </si>
  <si>
    <t>MEDIDOR DE FACTOR DE POTENCIA   Medidor del factor de potencia (cos ϕ) y del angulo de fase, para demostraciones.    Factor de potencia: 0...1...0     Angulo de fase:  -90° (cap.)...0...+90° (ind.)       Rango de tension: 3...1000 V,     Ri= 1 mOhm      Rango de corriente: 0,1...30 A,      Ri= 10 mOhm     Rango de frecuencia: 20 Hz...2 kHz     No es posible conmutar los rangos de tensión y de corriente.     Instrumento indicador:   Bobina movil, clase 1,5, 192 mm ancho x 96 mm alto Longitud de la escala: 119 mm    Protección contra sobrecarga continua en todos los   rangos de medicion hasta 1000 V y 30 A.   Conexión a la red: 230 V, 60 Hz</t>
  </si>
  <si>
    <t>FRECUENCIMETRO DE LENGUETAS Rango de medición: 47...50...53 Hz     Tensión nominal:   220V Instrumento indicador:    Medidor de vibracion con laminas de acero sintonizadas, clase 0,5</t>
  </si>
  <si>
    <t>INDICADOR DE SECUENCIA DE FASES  Teoría, descripción del equipo e instrucciones para el montaje y realización de los experimentos, con hojas de trabajo y soluciones.</t>
  </si>
  <si>
    <t>INSTRUMENTO DE MEDICIÓN DE HIERRO MOVIL 1 A   Instrumento de medición de hierro movil hasta 1 A, clase 1</t>
  </si>
  <si>
    <t>INSTRUMENTO DE MEDICIÓN DE HIERRO MOVIL 2,5 A   Instrumento de medición de hierro movil hasta 2,5 A, clase 1,5</t>
  </si>
  <si>
    <t>INSTRUMENTO DE MEDICIÓN DE HIERRO MOVIL 6 A   Instrumento de medición de hierro movil hasta 6 A, clase 1,5</t>
  </si>
  <si>
    <t>INSTRUMENTO DE MEDICIÓN DE HIERRO MOVIL 600 V   Instrumento de medición de hierro movil hasta 600 V,   clase 1,5</t>
  </si>
  <si>
    <t>INSTRUMENTO DE MEDICIÓN - HIERRO MOVIL 100/400 V  Instrumento de medición de hierro movil 100/400 V,       clase 1,5</t>
  </si>
  <si>
    <t>PROBADOR ACUSTICO DE CONTINUIDAD   Teoría, descripción del equipo e instrucciones para el montaje y realización de los experimentos, con hojas de trabajo y soluciones.</t>
  </si>
  <si>
    <t>CRONOMETRO ELECTRÓNICO  Teoría, descripción del equipo e instrucciones para el montaje y realización de los experimentos, con hojas de trabajo y soluciones.</t>
  </si>
  <si>
    <t>BASTIDOR-VT 180, 3 NIVELES  Bastidor de 3 niveles para paneles de experimentación, altura segun norma DIN A4, para carga pesada    4 piezas de perfiles acanalados de aluminio con 2 listones tapajuntas de material deslizante y refuerzos de    tubo rectangular hacia el lado posterior  2 soportes en T de tubo cuadrangular de acero     Mesa fijada con dos tuercas de mariposa M8     Ancho: 1750 mm;   altura: 1090mm;  profundidad: 300 mm</t>
  </si>
  <si>
    <t>REGULADOR DE LA TENSIÓN DE EXCITACIÓN 200 V/4,5 A   Alimentación variable de energía con corriente y tensión de rizado reducido, para suministrar la potencia de excitación requerida para una máquina sincrónica de las clases de potencia 0.3 kW ó 1.0 kW.      La tensión de salida se regula internamente por medio del pulsador UP/DOWN, ó externamente a través de    clavijeros de 4 mm mediante contactos de conexión, nivel TTL ó 24 V c.c. Dos LEDs amarillos indican la dirección de regulación.    Para acelerar asincrónicamente una máquina sincrónica no es necesario poner en cortocircuito el devanado excitador.     Tensión de salida U: 0 ... 200 V</t>
  </si>
  <si>
    <t>MÁQUINA SINCRÓNICA PL 1.0   Máquina sincronica trifasica con rotor de polos lisos (no salientes) y jaula de amortiguación para operación como motor y como generador.    Parametros nominales para operación como motor:     Potencia: 0.8 kVA      Tensión: 230 / 400 V Δ/ Y    Corriente: 2.66 / 1.52 A      Tensión de excitación: max. 220 V      Corriente de excitación: max. 1.6 A    Frecuencia: 50 Hz    Factor de potencia: 0.8 - 1 - 0.8    Diseño: 4 polos    Número de revoluciones: 1500 RPM</t>
  </si>
  <si>
    <t>MECANISMO MANUAL DE SINCRONIZACIÓN   Sincronizando el aviso con el interruptor para conectar una red del generador en la red de espina dorsal. Equipado de:    siempre dos avisos de la tensión 7-Segment      siempre dos avisos de la frecuencia 7-Segment     de un aviso de la cero-tensión 7-Segment     un synchronoscope óptico     6 lámparas que sincronizan     siempre un aviso que sincroniza óptico    siempre un aviso rotatorio de la dirección del campo     un interruptor tripolar</t>
  </si>
  <si>
    <t xml:space="preserve">VOLTÍMETRO DE TENSIÓN CERO   Sirve para medir la diferencia de potencial entre la red y el generador en un circuito de sincronización, con deflexion de plena escala al doble del voltaje de operación.     Escala expandida en el rango inicial.    Rango de medicion: 0 ... 400/800 V     Frecuencia: 50/60 Hz    Instrumento indicador:     Medidor ferrodinamico, clase 1,5    Marco frontal 144 x 144 mm </t>
  </si>
  <si>
    <t>INDICADOR DE SECUENCIA DE FASES   Instrumento para determinar el sentido de giro o la secuencia de fases de una red trifasica. Indicación del sentido de giro mediante diodos.   Mediante 3 diodos se puede identificar si los 3 conductores externos conducen tensión.    Tensión: 90...660 V/3~     Frecuencia: 45...1000 Hz     En el volumen de suministro se incluyen:     3 cables de unión, con conexión fija, con enchufes con protección contra contacto, 3 puntas de prueba y una pinza de cocodrilo conectables</t>
  </si>
  <si>
    <t>CONTROL DE SINCRONIZACIÓN AUTOMATICO   Para sincronizar un generador sincronico de corriente trifasica a la red o a un segundo generador. Bajo las condiciones correctas de sincronizacion (tension, frecuencia, relacion de fase), el equipo activa a traves de una salida de rele el conmutador de sincronizacion. El equipo ajusta automaticamente las condiciones de sincronizacion. El ajuste de la tension del generador se realiza con el control de la tension de excitacion mediante   dos contactos de rele. El ajuste de la velocidad de giro del accionamiento del generador (frecuencia) se realiza con el regulador de la tension de control y del estabilizador de c.c. mediante dos contactos de rele.</t>
  </si>
  <si>
    <t>VARIADOR DE LA TENSION DE CONTROL   Fuente de tensión ajustable. La tensión de salida se ajusta internamente por medio de pulsador UP/DOWN o    externamente a traves de hembrillas de 4 mm mediante contacto de conmutación, nivel TTL o 24 V c.c. Dos LEDs amarillos indican la ruta de ajuste.</t>
  </si>
  <si>
    <t>REGULADOR DEL COS PHI DE GENERADOR   Para la regulacion del cos ϕde un generador sincronico de corriente trifasica que alimenta una red.    El regulador determina el valor del cos ϕ de la potencia entregada y lo compara con el valor de referencia seleccionado. El regulador interno de tres puntos activa,  dependiendo de la desviacion, un rele UP o un rele      DOWN. La activacion de cada rele se indica mediante un    LED. Con estos impulsos, a traves del control de la tension de excitacion, se puede ajustar la excitacion de la maquina sincronica    Mediante sendos potenciometros se pueden ajustar:    -valor deseado de cos ϕ:     1...0,3 inductivo     1...0,7 capacitivo    conmutable mediante   nterruptor basculante     -sensibilidad del regulador de tres puntos     -tiempo de conexion del rele UP y del DOWN     Capacidad de carga de contactos: 250 V c.a. 4 A 50 V c.c. 2 A     Tension de alimentacion: 3 x 400 V, 50 Hz</t>
  </si>
  <si>
    <t>REGULADOR DE POTENCIA ACTIVA  Para regular la potencia activa de un generador trifasico sincronico que alimenta una red.    El regulador determina la potencia activa entregada por el generador y la compara con el valor teorico seleccionado. El regulador interno de tres puntos activa, dependiendo de la desviacion, un rele UP o un rele DOWN. La   activacion de cada rele se indica mediante un LED. Con estos impulsos, a traves del regulador de la tension de control y del estabilizador de c.c., se puede ajustar la unidad de accionamiento del generador.    Mediante sendos potenciometros se pueden ajustar:    -valor deseado de PN: 0...1200 W     -sensibilidad del regulador de tres puntos -tiempo de conexion del rele UP    -tiempo de conexion del rele DOWN     Capacidad de carga de contactos: 250 V c.a. 4 A 50 V c.c. 2 A     Tension de alimentacion: 3 x 400 V, 50 Hz</t>
  </si>
  <si>
    <t>TRANSFORMADOR TRIFASICO LN380KV   Transformador para alimentar el modelo de línea de transmisión de 380 kV.     Factor de escala 1/1000 para corriente y tensión del lado del secundario.    Potencia nominal: 800 VA     Primario: 3 x 400 V, devanado con toma para 230 V, conectable en delta o en estrella     Devanado de compensacion en delta conectable al sistema.    Secundario: 3 x 380 V devanado con toma para +5 %, -5 %, -10 %, -15 % en estrella, es posible implementar diversas configuraciones del neutro.</t>
  </si>
  <si>
    <t>CARGA RESISTIVA 1,0   Tres reostatos circulares de regulación sincronizada (devanados en pasos) con escala 100 - 0 %, cada uno con una resistencia y un fusible en serie en la conexion del contacto colector apropiados para circuitos en paralelo, serie, estrella y delta.   Resistencia: 3 x 1000 Ω    •  Resistencia reductora: 3 x 22 Ω   •  Corriente: 3 x 2.5 A    •  Energía máxima en la conexión monofásica o trifásica: 1200 W    •  Tensión nominal: 400/230V Y/D    •  Tensión nomina en monofásica: 230V</t>
  </si>
  <si>
    <t>CARGA CAPACITIVA 1,0   Tres grupos de condensadores MP, que comprenden cuatro condensadores cada uno, apropiados para circuitos en paralelo, serie, estrella y delta.    Capacitancia:     3 x 2 / 4 µF, 450 V       3 x 8 / 16 µF, 400 V       Energía reactiva máxima en la conexión    monofásica o trifásica: 890Var      Tensión nominal: 400/230V Y/D       Tensión nominal en monofásica: 230V</t>
  </si>
  <si>
    <t>CARGA INDUCTIVA 0,1/0,3/1    Tres inductancias con derivaciones en 0.2 / 0.4 / 0.6 H (0.65 A), 0.8 / 1.0 / 1.2 H (0.5 A) y 2.4 / 4.8 / 6.0 H (0.25 A), apropiadas para conexión en paralelo, serie, estrella y delta.      Energía reactiva máxima en la conexión monofásica o trifásica: 890Var    Tensión nominal: 400/230V Y/D      Tensión nominal en monofásica: 230V</t>
  </si>
  <si>
    <t>MÓDELO DE LINEA DE TRANSMISION 380 KV   Modelo trifasico de una línea de transmisión aerea de 380 kV para la medición de estados de operación estacionarios (cortocircuito, igualación, en vacío), con los siguientes datos tecnicos:     Haz cuadruple 4 x 240/40, impedancia característica de 240 Ohm y potencia natural de 600 MW; longitud 360 km.     En operación simetrica se pueden hacer estudios adicionales mediante derivaciones para 144 km y 216 km.      Factor de escala: 1/1000 para corriente y tension.    Longitud: 360 km. 216 km. 144 km.   Resistencia eficaz: 13 Ohm. 8 Ohm. 5 Ohm.     Inductividad: 290 mH. 174 mH. 116 mH.     Capacitancia de servicio: 5 µF. 3 µF. 2 µF.</t>
  </si>
  <si>
    <t>CAPACITANCIA DE LÍNEA LN380 KV   Trifasica, en estrella c/u de 2,5 µF, que corresponde a media capacitancia de servicio del modelo de línea de transmisión 380 kV.</t>
  </si>
  <si>
    <t>COMPENSACIÓN DE FALLO DE TIERRA (BOBINA DE PETERSEN)    Inductancia con 20 derivaciones para compensación de fallos de tierra de un modelo de línea de transmisión de 380 kV (bobina de Petersen).    Inductancia L: 0,005...2 H      Tensión nominal: 220 V, 50 Hz    Corriente nominal: 0,5 A</t>
  </si>
  <si>
    <t>MÓDELO DE LINEA DE TRANSMISION 380 KV   Modelo trifasico de una línea de transmisión aerea de 380 kV para la medición de estados de operación estacionarios (cortocircuito, igualación, en vacío), con los siguientes datos tecnicos:     Haz cuadruple 4 x 240/40, impedancia característica de 240 Ohm y potencia natural de 600 MW; longitud 360 km.    En operación simetrica se pueden hacer estudios adicionales mediante   derivaciones para 144 km y 216 km.     Factor de escala: 1/1000 para corriente y tension.   Longitud: 360 km. 216 km. 144 km.  Resistencia eficaz: 13 Ohm. 8 Ohm. 5 Ohm.     Inductividad: 290 mH. 174 mH. 116 mH.    Capacitancia de servicio: 5 µF. 3 µF. 2 µF.</t>
  </si>
  <si>
    <t>MÓDULO DISYUNTOR  Interruptor ON/OFF trifásico, con contacto auxiliar (NC) para simulación de líneas de transmisión de 380 kV.    Control manual mediante pulsador ON/OFF, ó externo mediante contacto de conexión, nivel TTL ó 24 V c.c. El estado de conexión se visualiza mediante LEDs, y además se dispone de él como nivel TTL en los enchufes de 4 mm.    Entrada de control (contacto de conexión, nivel TTL, 24 V c.c.) para comando externo de desconexión (disparo de protección).    Capacidad de carga de los contactos: 400 V c.a., 3 A     Conexión a la red: 115 / 230 V, 50 / 60 Hz     Incluye cable de conexión y enchufe con puesta a tierra.</t>
  </si>
  <si>
    <t>BARRA COLECTORA DOBLE 2 barras colectoras trifasicas, c/u con dos bifurcaciones con seccionador, controlable manualmente por medio de pulsador ON/OFF o externamente mediante contacto de   conmutacion, nivel TTL o 24 V c.c. Indicacion del estado de conmutacion mediante LEDs. Señal acustica de    aviso al conmutar bajo carga. Tension de alimentacion: 24 V c.c.</t>
  </si>
  <si>
    <t>EXTENSION DE LA BARRA COLECTORA DOBLE 2 barras colectoras trifasicas, c/u con dos bifurcaciones con seccionador, controlable manualmente por medio de pulsador ON/OFF o externamente mediante contacto de   conmutacion, nivel TTL o 24 V c.c. Indicacion del estado de conmutacion mediante LEDs. Señal acustica de   aviso al conmutar bajo carga. Tension de alimentacion: 24 V c.c.</t>
  </si>
  <si>
    <t>ENTRADA Y SALIDA PARA BARRA COLECTORA DOBLE   Entrada y salida para sistema de barra colectora doble.</t>
  </si>
  <si>
    <t>LINEA DE ALIMENTACIÓN PARA BARRAS COLECTORAS   Dos líneas trifasicas para conexion de un consumidor a las barras colectoras a traves de la entrada y salida para barra colectora doble.</t>
  </si>
  <si>
    <t>ALIMENTACIÓN Y ENTRADA PARA BARRAS COLECTORAS  Líneas trifasicas de alimentacion y entrada para conectar dos alimentaciones al sistema de barras colectoras.</t>
  </si>
  <si>
    <t xml:space="preserve">REGULADOR UNIVERSAL DE TENSIÓN   Regulador universal de tensión   </t>
  </si>
  <si>
    <t>REGULADOR DE POTENCIA REACTIVA   Para regular la potencia activa de un generador trifasico  sincronico que alimenta una red.   El regulador determina la potencia activa entregada por el generador y la compara con el valor teorico seleccionado. El regulador interno de tres puntos activa, dependiendo de la desviacion, un rele UP o un rele DOWN. La activacion de cada rele se indica mediante un LED. Con estos impulsos, a traves del regulador de la tension de control y del estabilizador de c.c., se puede ajustar la unidad de  accionamiento del generador.    Mediante sendos potenciometros se pueden ajustar:   -valor deseado de PN: 0...1200 W      -sensibilidad del regulador de tres puntos -tiempo de conexion del rele UP    -tiempo de conexion del rele DOWN     Capacidad de carga de contactos: 250 V c.a. 4 A     50 V c.c. 2 A     Tension de alimentacion: 3 x 400 V, 50Hz</t>
  </si>
  <si>
    <t>BATERIA DE CONDENSADORES CONMUTABLE   Instalacion con la que se pueden conectar a la red diferentes condensadores para compensar la potencia reactiva. La bateréa de condensadores posee 4 pasos de conmutacion, los cuales se conectan y desconectan mediante contactores de potencia. Cada paso de conmutacion se controla separadamente interna o externamente.     Cada paso consta de tres condensadores conectados en delta y resistencias de descarga. Valores de capacitancia de los pasos de conmutacion:     paso 1: 3 x 2 µF, 450 V, 50 Hz     paso 2: 3 x 4 µF, 450 V, 50 Hz     paso 3: 3 x 8 µF, 400 V, 50 Hz     paso 4: 3 x 16 µF, 400 V, 50 Hz     Potencia de compensacion: max. 1368 VAr</t>
  </si>
  <si>
    <t>INSTRUMENTO UNIVERSAL DE MEDIDA  El instrumento de funcionamientos     múltiples es un instrumento universal     electrónico para la medición y     observación de las magnitudes    interesantes en una red trifásica. La     pantalla tipo LC con iluminación permite    la lectura también de distancias  grandes. El usuario estará guiado por un     menu y la visualización directa de las    funciones para cada magnitud simplifica el uso. El aparato consta de un contador    de energía activa y reactiva.</t>
  </si>
  <si>
    <t>FUENTE TRIFÁSICA VARIABLE  Tensión trifasica 400V, 3N.    Incluye:   Estructura movil para fácil desplazamiento   dentro de los laboratorios</t>
  </si>
  <si>
    <t>SOLUCION INTEGRAL FISICA  Equipos para prácticas en física mecánica, acústica y Electromagnetismo complemento a las ya existentes en el laboratorio de física. Los equipos deben demostrar compatibilidad con los sistemas de adquisición de datos (Software, interfaces y sensores) ya existentes en el laboratorio</t>
  </si>
  <si>
    <t>PLACA GRANDE DE CONTACTO   33623: Interruptor mecanico para detener externamente los cronometros elíctricos. Superficie de la placa: 8,5 cm x 2,5 cm con varilla soporte: Ø 12 mm, l = 19 cm inclusive bola de acero: Ø 15 mm Conexion: a través de casquillo de 4 mm.</t>
  </si>
  <si>
    <t>ADAPTADOR PARA IMÁN DE RETENCIÓN CON DISPARADOR   33625: Cable adaptador con pulsador monopolar para suministro y disparo de un imán de retención (336 21 ó 683 41) en el contador S (575 471), contador P (575 451) o Tim er S (524 074, con CASSY). Suministro de tensión: a través del contador o CASSY Resistencia en serie: 100 Ω Disparador: pulsador Fuerza de retención: aprox. 1 N con imán de retención 336 21 ó 683 41 Conexión: 6 polos DIN</t>
  </si>
  <si>
    <t>REGLA CON MANECILLAS   31123: Para medición de logitudes, con 2 correderas y varilla de fijación. Longitud: 1 m Graduación: dm, cm y mm Varilla: Ø 10 mm</t>
  </si>
  <si>
    <t>CABLE DE EXPERIMENTACIÓN, 50 CM, ROJO   50125: Enchufe: d = 4 mm, con casquillo axial Servicio continuo: max. 32 A Sección del conductor: 2,5 mm</t>
  </si>
  <si>
    <t>CABLE DE EXPERIMENTACIÓN, 50 CM, AZUL   50126: Enchufe: d = 4 mm, con casquillo axial Servicio continuo: max. 32 A Sección del conductor: 2,5 mm</t>
  </si>
  <si>
    <t>CABLE DE EXPERIMENTACIÓN, 200 CM, ROJO   50135: Enchufe: d = 4 mm, con casquillo axial Servicio continuo: max. 32 A Sección del conductor: 2,5 mm</t>
  </si>
  <si>
    <t>CABLE DE EXPERIMENTACIÓN, 200 CM, AZUL  50136: Enchufe: d = 4 mm, con casquillo axial Servicio continuo: max. 32 A Sección del conductor: 2,5 mm</t>
  </si>
  <si>
    <t>Equipos para prácticas de potencia eléctrica en generación, transmisión, distribución, Medición y Empleo de la Energía Eléctrica, complemento a los ya existentes en el laboratorio de máquinas eléctricas. Los equipos deben demostrar compatibilidad con los sistemas de adquisición de datos y  software ya existentes en el laboratorio.</t>
  </si>
  <si>
    <t>APARATO DE ALIMENTACIÓN CA/CC 0...12 V  52149NA: Fuente de alimentación de tensión extrabaja ajustable para la tensión de salida estabilizada y controlada de CC, cortocircuitable y a prueba de tensión sofométrica; 2 salidas de tensión alterna; protección de sobrecarga por medio de interruptor de prot ección sobrecorriente, Salidas de CC y CA separado galvánico. Tensiones de Salida: (1) 0-12V (CC), de ajuste progresivo (2) 6 V / 12 V (CA) fijo mediante clavijeros de seguridad de 4 mm Corriente de carga: (1) 2 A max. (cortocircuitable) (2) 3 A Estabilización a plena carga: ≤ 20 mV Rizado residual: ≤ 2mVeff Indicación: indicación de sobrecorriente por LED Tensión de la red: 115 V, 50/60 Hz Consumo de potencia: max. 75 VA Fusible: Multifusible interna para proteccion contra sobrecorriente por medio de fusible semiconductor Dimensiones: 260 x 90 x 200 mm Peso: 2 kg</t>
  </si>
  <si>
    <t xml:space="preserve">MORDAZA DE MESA  30106: Pinza atornillable para montar verticalmene varillas y placas en la tabla de la mesas. Ancho de sujeción para varillas: 28 mm Ancho de sujeción para placas: 20 mm </t>
  </si>
  <si>
    <t>VARILLA DE SOPORTE, 10 CM  30040: Hechas de acero macizo, resistente a la corrosión. Diámetro: 12 mm Longitud: 10 cm</t>
  </si>
  <si>
    <t>TUBO DE KUNDT   41301: Para el registro simple de las ondas acusticas y para medir las longitudes de onda en el aire; con soportes de apoyo, polvo de corcho, pito (aprox. 2400 Hz) y tolva. Dimensiones del tubo: longitud = 60 cm, 2 cm Ø</t>
  </si>
  <si>
    <t>JUEGO DE CUERPOS ELECTROSTÁTICOS  314263: Metalizados, para ensayos en electrostatica 3 esferas Ø 38 mm 1 placa circular Ø 46 mm con sendas varillas aisladas de 150 mm, Ø 6 mm, casquillo de 4 mm</t>
  </si>
  <si>
    <t>CARRO PARA MEDICIONES  33700: Para experimentos cinematicos y dinamicos en combinación con el carril metalico de precisión; con pasador de retención, pinzas de fijación y casquillos</t>
  </si>
  <si>
    <t>RIEL MÉTALICO DE PRECISIÓN, 0,5 M   46082: Riel de metal con perfil sin torsiones y superficie de apoyo antideslizante;  utilizable como carril y como banco optico. Longitud: 50 cm Escala: división en cm y dm</t>
  </si>
  <si>
    <t>JINETILLO CON PINZA, 5 PIEZAS   46095ET5: Para la fijación de elementos opticos con varillas redondas de 8 mm sobre el riel de precisión; con marcas para el ajuste del angulo definido en relación al eje optico. Montura de enchufe: 2 Diámetro: 8 mm Espacio: 10 mm</t>
  </si>
  <si>
    <t>SENSOR DE FUERZA S, ±1 N    524060: Para medición de fuerzas (p. ej. electrostáticas) de ±1 N con CASSY. Compuesto de dos elementos de flexión guiados en paralelo con cuatro DMS conectadas en puente. Rangos de medición: ±10 mN, ±30 mN,  ±100 mN, ±300 mN, ±1 N Compensación: ±2,5 N en cada rango de medición Resolución: 0,1 % del rango de medición (dependiendo del lugar) Conexión: nector SubD15 para Sensor-CASSY Largo del cable: 1 m Dimensiones: 14,4 cm x 4 cm x 4 cm Peso: 360 g</t>
  </si>
  <si>
    <t>FUENTE DE ALIMENTACIÓN DE ALTA TENSION 25 KV   521721NA: Regulable de modo continua o mediante tensión externa, con indicación digital de 3 cifras; conexion mediante casquillos de seguridad de 4 mm; Salidas: 0 hasta 25 kV / maximo 0,5 mA  (corriente de cortocircuito) Indicación de tensión: LED de 7 segmentos, altura de las cifras 14 mm Tensión de mando: 0 hasta 5 V c.c., 0 hasta 5 Vs para un maximo de 1 Hz  Tensión de conexion: 115 V /60 Hz Peso: 3,1 kg Dimensiones: 20 cm x 21 cm x 23 cm</t>
  </si>
  <si>
    <t xml:space="preserve">VARILLA DE SOPORTE TALADRADA, 25 CM   59013: para la fijación simple de elementos enchufables; de plastico. Varilla: D = 12 mm, L = 25 cm Numero de taladros: 6 laterales, 1 axial Distancia entre los taladros: 19 mm y 50 </t>
  </si>
  <si>
    <t>SOPORTE CON MUELLE PRENSOR, 2 PIEZAS   59002ET2: Para sujetar varillas entre 8 y 12 mm de diametro. Diametro de la clavija: 4 mm</t>
  </si>
  <si>
    <t>VASO DE FARADAY   54612: Para estudiar la distribución de las cargas en un cuerpo metalico hueco; con enchufe de 4 mm. Ø 8 cm; Altura = 13 cm</t>
  </si>
  <si>
    <t>ENCHUFE DE SUJECIÓN   590011: Para montar clavijas y cables de un diámetro máximo de 4 mm; sólo para tensiones extrabajas. Clavija: 4 mm Ø Clavijero transversal: para clavijas de 4</t>
  </si>
  <si>
    <t>PESAS DE IMPULSIÓN, JUEGO   33704: Para el carrito de medición 1. Masa del platillo: 5,2 g Pesas ranuradas: 3 x 5 g</t>
  </si>
  <si>
    <t>MORDAZA DE MESA, SENCILLA   30107: Para el montaje vertical de varillas en mesas. Ancho de sujeción: 14 mm Ancho de sujeción-grosor máximo del tablero de mesa: 60 mm</t>
  </si>
  <si>
    <t>CABLE DE EXPERIMENTACIÓN, 200 CM, AMARILLO/VERDE   50143: Enchufe: d = 4 mm, con casquillo axial Servicio continuo: max. 32 A Sección del conductor: 2,5 mm</t>
  </si>
  <si>
    <t>APARATO PARA MEDICIONES DE RESISTENCIA   55057: Para investigar la resistencia eléctrica en función de la longitud, de la sección transversal y del material del alambre de resistencia; material: 2 x constantano, D = 0,7 mm constantano D = 1 mm constantano D = 0,05 mm constantano D = 0,35 mm latón D = 0,5 mm; con bornes de 4 mm; solamente para bajas tensiones; longitud: 1 m.</t>
  </si>
  <si>
    <t>CABLE DE EXPERIMENTACIÓN, 100 CM, NEGRO   50133:  Enchufe: d = 4 mm, con casquillo axial Servicio continuo: max. 32 A Sección del conductor: 2,5 mm</t>
  </si>
  <si>
    <t>CABLE DE EXPERIMENTACIÓN, 25 CM, NEGRO   50123:  Enchufe: d = 4 mm, con casquillo axial Servicio continuo: max. 32 A Sección del conductor: 2,5 mm</t>
  </si>
  <si>
    <t>REÓSTATO DE CURSOR 33 OHMIOS  53733: Para utilizar como potenciometro capaz de soportar altas cargas, como resistencia variable y como resistencia fija en conexiones de pequenas y bajas tensiones; con bornes de seguridad de 4  mm. Carga maxima: 3,1 A Dimensiones: 450 x 95 x 150 mm.</t>
  </si>
  <si>
    <t xml:space="preserve">REÓSTATO DE CURSOR 1000 OHMIOS   53736: Para utilizar como potenciometro capaz de soportar altas cargas, como resistencia variable y como resistencia fija en conexiones de pequenas y bajas tensiones; con bornes de seguridad de 4  mm. Carga maxima: 0,57 A Dimensiones: 450 x 95 x 150 mm. </t>
  </si>
  <si>
    <t>REÓSTATO DE CURSOR 100 OHMIOS  53734: Para utilizar como potenciometro capaz de soportar altas cargas, como  resistencia variable y como resistencia fija en conexiones de pequenas  y bajas tensiones; con bornes de seguridad de 4  mm. Carga maxima: 1,8 A Dimensiones: 450 x 95 x 150 mm.</t>
  </si>
  <si>
    <t>REÓSTATO DE CURSOR 10 OHMIOS   53732: Para utilizar como potenciometro capaz de soportar altas cargas, como resistencia variable y como resistencia  fija en conexiones de pequenas y bajas tensiones; con bornes de seguridad de 4  mm. Carga maxima: 5,7 A Dimensiones: 450 x 95 x 150 mm</t>
  </si>
  <si>
    <t>TRANSFORMADOR VARIABLE DE 0 A 250 V   52140NA: Para el suministro de tensión alterna regulable de modo continuo con salida galvanica separada de la red; con instrumento indicador de tensión; conexion mediante enchufe de toma a tierra y casquillos de seguridad adicionales de 4 mm. Salida: 0 hasta 250 V, 2,5 A, durante breve tiempo 6 A Protegido frente a sobrecargas mediante fusibles de seguridad Tensión de conexion: 115 V, 50/60 Hz Peso: 11 kg Dimensiones: 30 cm x 21 cm x 23 cm.</t>
  </si>
  <si>
    <t>DÉCADA DE RESISTENCIAS   3265:  Alta precisión, conectores 4mm de seguridad, Rangos max. pasos en 7 decadas 1 ~ 10 Ω; 700 mA / 10 ~ 100 Ω; 200 mA / 100 Ω~ 1 kΩ; 70 mA / 1 ~ 10 kΩ; 20 mA /10 ~ 100 kΩ; 7 mA / 100 kΩ~ 1 MΩ; 1 mA / 1 ~ 10 MΩ; 0,11 mA Precisión 5 %</t>
  </si>
  <si>
    <t>DÉCADA DE CAPACITANCIAS   3275:  Alta precisión, conectores 4mm de seguridad, Rangos max. pasos en 5 decadas 0,1 nF ~ 1 nF 300 VDC / 1 nF ~ 10 nF / 10 nF ~ 100 nF/ 100 nF ~ 1 uF/ 1 uF ~ 10 uF Precisión 5%</t>
  </si>
  <si>
    <t>DÉCADA DE INDUCTANCIAS   3270:  Alta precisión, conectores 4mm de seguridad, Rangos max. pasos en 7 decadas 1 uH ~ 10 uH 300 mA / 10 uH ~ 100 uH 200 mA / 100 uH ~ 1 mH 100 mA / 1 mH ~ 10 mH 100 mA / 10 mH ~ 100 mH 70 mA / 100 mH ~ 1 H  50 mA Precisión 5 %</t>
  </si>
  <si>
    <t>SENSOR-CASSY 2  •  De implementación variable como instrumento de mesa, pupitre o de demostración (también para  bastidores de experimentación de los sistemas CPS/TPS),    •  Alimentación de 12 V CA/CC  mediante conector cóncavo o de un módulo CASSY vecino   •  Developer Information y Driver LabVIEW TM disponibles en nuestra página web para programar     aplicaciones propias   •  De implementación variable como    instrumento de mesa, pupitre o de demostración (también para  bastidores de experimentación de los sistemas CPS/TPS),   •  Alimentación de 12 V CA/CC  mediante conector cóncavo o de un módulo CASSY vecino    •  Developer Information y Driver LabVIEW TM disponibles en nuestra página web para programar    aplicaciones propias    •  De implementación variable como instrumento de mesa, pupitre o de demostración (también para  bastidores de experimentación de los sistemas CPS/TPS),    •  Alimentación de 12 V CA/CC  mediante conector cóncavo o de un módulo CASSY vecino    •  Developer Information y Driver LabVIEW TM disponibles en nuestra página web para programar    aplicaciones propias</t>
  </si>
  <si>
    <t>ANALIZADOR DE CALIDAD DE  ENERGÍA</t>
  </si>
  <si>
    <t>PQA824   Analizador de calidad de energía para estudios técnicos    profesionales y verificaciones relativas a la medida y registro de los   parámetros de redes eléctricas Monofásicas y Trifásicas genéricas   además de solucionar típicos problemas en ambites industriales   (calidad de red, conmutaciones de fuentes conmutadas, averías   sobre redes de PC, análisis de circuitos no lineales, desfases,   arranque de motores, etc…).   Incluye: Pinza flexible 3000A, diámetro 174mm, 4 unidades; Set 5   cables + cocodrilos; Alimentador a red CA/CC carga baterías; Batería    recargable 3.7V Li-ION; Puntero para pantalla táctil; Windows   software (TOP VIEW) + cable USB; Estuche de transporte; Manual    de instrucciones en CD-ROM; Guía rápida de uso; Certificado de    calibración; Marca HT. Garantía Dos (2) años.</t>
  </si>
  <si>
    <t>HT Instruments</t>
  </si>
  <si>
    <t>PLANÍMETROS DIGITALES</t>
  </si>
  <si>
    <r>
      <t>Planímetros Digitales: sistema de desplazamiento de    rodillo, computador interno para conversión de medidas de área en unidades y valores de Escala (cm</t>
    </r>
    <r>
      <rPr>
        <vertAlign val="superscript"/>
        <sz val="9"/>
        <rFont val="Calibri"/>
        <family val="2"/>
      </rPr>
      <t>2</t>
    </r>
    <r>
      <rPr>
        <sz val="9"/>
        <rFont val="Calibri"/>
        <family val="2"/>
      </rPr>
      <t>, m</t>
    </r>
    <r>
      <rPr>
        <vertAlign val="superscript"/>
        <sz val="9"/>
        <rFont val="Calibri"/>
        <family val="2"/>
      </rPr>
      <t>2</t>
    </r>
    <r>
      <rPr>
        <sz val="9"/>
        <rFont val="Calibri"/>
        <family val="2"/>
      </rPr>
      <t>, km</t>
    </r>
    <r>
      <rPr>
        <vertAlign val="superscript"/>
        <sz val="9"/>
        <rFont val="Calibri"/>
        <family val="2"/>
      </rPr>
      <t>2</t>
    </r>
    <r>
      <rPr>
        <sz val="9"/>
        <rFont val="Calibri"/>
        <family val="2"/>
      </rPr>
      <t>, in</t>
    </r>
    <r>
      <rPr>
        <vertAlign val="superscript"/>
        <sz val="9"/>
        <rFont val="Calibri"/>
        <family val="2"/>
      </rPr>
      <t>2</t>
    </r>
    <r>
      <rPr>
        <sz val="9"/>
        <rFont val="Calibri"/>
        <family val="2"/>
      </rPr>
      <t>, ft</t>
    </r>
    <r>
      <rPr>
        <vertAlign val="superscript"/>
        <sz val="9"/>
        <rFont val="Calibri"/>
        <family val="2"/>
      </rPr>
      <t>2</t>
    </r>
    <r>
      <rPr>
        <sz val="9"/>
        <rFont val="Calibri"/>
        <family val="2"/>
      </rPr>
      <t>, acres), batería y adaptador.</t>
    </r>
  </si>
  <si>
    <t>PLANIX 7 o Placom</t>
  </si>
  <si>
    <t>COLECTORES DE MANO GNSS RTK</t>
  </si>
  <si>
    <t>Receptor de mano GNSS ó tableta L1, actualizable a L2 y RTK sin cambio de hardware, modem incorporado para corrección NTRIP, con software integrado de campo para GIS, conexiones Lan, WiFi, Bluetooth que permitan precisiones submétricas en tiempo real y postproceso (generar Raw Data y conversión a rinex), camara 2MP o superior, slot SD y  SIM-Card, software postproceso con licencia vitalicia, IP 66 o superior.  Debe incluir  el servicio de correcciones NTRIP de precisión submétrica desde estaciones de referencia de propiedad del proveedor,  habilitado en forma permanente y sin costos adicionales, dada la actividad misional de la Universidad.</t>
  </si>
  <si>
    <t>Leica, 
Topcon,
Trimble,
Garmin</t>
  </si>
  <si>
    <t>RECEPTOR GNSS DE PRECISIÓN  TIEMPO REAL   (RADIO+GSM)</t>
  </si>
  <si>
    <r>
      <rPr>
        <b/>
        <u val="single"/>
        <sz val="9"/>
        <color indexed="8"/>
        <rFont val="Calibri"/>
        <family val="2"/>
      </rPr>
      <t>Kit Sistema GNSS de precisión Geodésica Licencia Académica</t>
    </r>
    <r>
      <rPr>
        <b/>
        <sz val="9"/>
        <color indexed="8"/>
        <rFont val="Calibri"/>
        <family val="2"/>
      </rPr>
      <t xml:space="preserve">: </t>
    </r>
    <r>
      <rPr>
        <sz val="9"/>
        <color indexed="8"/>
        <rFont val="Calibri"/>
        <family val="2"/>
      </rPr>
      <t xml:space="preserve">
</t>
    </r>
    <r>
      <rPr>
        <b/>
        <i/>
        <u val="single"/>
        <sz val="9"/>
        <color indexed="8"/>
        <rFont val="Calibri"/>
        <family val="2"/>
      </rPr>
      <t>Especificaciones:</t>
    </r>
    <r>
      <rPr>
        <b/>
        <i/>
        <sz val="9"/>
        <color indexed="8"/>
        <rFont val="Calibri"/>
        <family val="2"/>
      </rPr>
      <t xml:space="preserve"> </t>
    </r>
    <r>
      <rPr>
        <sz val="9"/>
        <color indexed="8"/>
        <rFont val="Calibri"/>
        <family val="2"/>
      </rPr>
      <t xml:space="preserve">Señales vitalicias multiconstelación GPS L1/L2/L5, GLONASS L1/L2, Galileo, SBAS: WAAS, EGNOS; 200 canales o superior; LAS PRECISIONES DE LOS EQUIPOS GNSS REQUERIDOS EN ESTE ÍTEM DEBEN SER IGUALES O SUPERIORES A LOS EQUIPOS DE MÁS ALTA GAMA EXISTENTES EN EL ALMACÉN DE GEODESIA Y TOPOGRAFÍA DE INGENIERÍA CATASTRAL Y GEODESIA, QUE CORRESPONDEN A LOS TOPCON GR5; computador rígido inalámbrico con antena (controlador),  software de campo, software topográfico, software de postproceso con ajuste geodésico licenciado sin caducidad; </t>
    </r>
    <r>
      <rPr>
        <sz val="9"/>
        <color indexed="10"/>
        <rFont val="Calibri"/>
        <family val="2"/>
      </rPr>
      <t xml:space="preserve"> </t>
    </r>
    <r>
      <rPr>
        <sz val="9"/>
        <color indexed="8"/>
        <rFont val="Calibri"/>
        <family val="2"/>
      </rPr>
      <t xml:space="preserve"> se debe garantizar funcionamiento, comunicación e interoperabilidad (radio y GSM) para  trabajos en tiempo real con equipos existentes en el laboratorio de geodesia de Ingeniería Catastral. </t>
    </r>
    <r>
      <rPr>
        <b/>
        <i/>
        <u val="single"/>
        <sz val="9"/>
        <color indexed="8"/>
        <rFont val="Calibri"/>
        <family val="2"/>
      </rPr>
      <t>Accesorios:</t>
    </r>
    <r>
      <rPr>
        <sz val="9"/>
        <color indexed="8"/>
        <rFont val="Calibri"/>
        <family val="2"/>
      </rPr>
      <t xml:space="preserve"> Estuche de rígido transporte, 2 Trípodes metálicos, 2 Receptores con antena GPS, 2 Bases nivelantes, Baterías y Radio de comunicación, cero cables, radio interno en la base y el móvil, Slot de tarjetas de memorias en cada receptor para almacenamiento de datos de post-proceso, Tarjetas de 2 GB para cada receptor o superior, 2 Baterías externas adicionales de larga duración con sus respectivos cargadores, 2 Cables de poder para conexión a batería externa, 2 Bastones de topografía para trabajos dinámicos con soportes para controlador, 2 Adaptadores de base nivelante con plomada óptica. Polvo/protección al agua IP66 o superior.
LOS SOFTWARE RELACIONADOS Y REQUERIDOS DENTRO DEL ÍTEM HACEN REFERENCIA A: 
A. AL QUE DEBE TENER INCORPORADO EL COLECTOR PARA SU CORRECTO Y ÓPTIMO FUNCIONAMIENTO, EL CUAL DEBE PERMITIR TRABAJOS ESTÁTICOS, DINÁMICOS, RTK, CONECTIVIDAD GIS.
B. AL QUE DEBE UTILIZARSE EN EL POSTPROCESO DE DATOS GNSS GEODÉSICOS.
3. LOS EQUIPOS REQUERIDOS DEBEN SER COMPATIBLES PARA TRABAJOS GEODÉSICOS EN LOS MODOS DINÁMICO, ESTÁTICO Y RTK, CON LOS EXISTENTES EN EL ALMACÉN DE GEODESIA Y TOPOGRAFÍA DE INGENIERÍA CATASTRAL Y GEODESIA; DE REQUERIRSE EL OFERENTE DEBERÁ ENTREGAR SIN COSTO ADICIONAL LOS ACCESORIOS (SOFT/HARD) QUE GARANTICEN ESTA COMPATIBILIDAD.
DEBE INCLUIR  EL SERVICIO DE CORRECCIONES NTRIP DE PRECISIÓN SUBMÉTRICA DESDE ESTACIONES DE REFERENCIA DE PROPIEDAD DEL PROVEEDOR, ESTE HABILITADO EN FORMA PERMANENTE Y SIN COSTOS ADICIONALES, DADA LA ACTIVIDAD MISIONAL DE LA UNIVERSIDAD
</t>
    </r>
  </si>
  <si>
    <t>RECEPTOR GNSS DE PRECISIÓN  TIEMPO REAL     (RADIO+GSM); SE REQUIERE SERIE DIFERENTE AL EQUIPO ANTERIOR, ES DESEABLE MARCA DIFERENTE AL EQUIPO ANTERIOR</t>
  </si>
  <si>
    <r>
      <rPr>
        <b/>
        <u val="single"/>
        <sz val="9"/>
        <color indexed="8"/>
        <rFont val="Calibri"/>
        <family val="2"/>
      </rPr>
      <t>Kit Sistema GNSS de precisión Geodésica Licencia Académica</t>
    </r>
    <r>
      <rPr>
        <b/>
        <sz val="9"/>
        <color indexed="8"/>
        <rFont val="Calibri"/>
        <family val="2"/>
      </rPr>
      <t xml:space="preserve">: </t>
    </r>
    <r>
      <rPr>
        <sz val="9"/>
        <color indexed="8"/>
        <rFont val="Calibri"/>
        <family val="2"/>
      </rPr>
      <t xml:space="preserve">
</t>
    </r>
    <r>
      <rPr>
        <b/>
        <i/>
        <u val="single"/>
        <sz val="9"/>
        <color indexed="8"/>
        <rFont val="Calibri"/>
        <family val="2"/>
      </rPr>
      <t>Especificaciones:</t>
    </r>
    <r>
      <rPr>
        <b/>
        <i/>
        <sz val="9"/>
        <color indexed="8"/>
        <rFont val="Calibri"/>
        <family val="2"/>
      </rPr>
      <t xml:space="preserve"> </t>
    </r>
    <r>
      <rPr>
        <sz val="9"/>
        <color indexed="8"/>
        <rFont val="Calibri"/>
        <family val="2"/>
      </rPr>
      <t xml:space="preserve">Señales vitalicias multiconstelación GPS L1/L2/L5, GLONASS, Galileo, SBAS: WAAS, EGNOS; 220 canales o superior; LAS PRECISIONES DE LOS EQUIPOS GNSS REQUERIDOS EN ESTE ÍTEM DEBEN SER IGUALES O SUPERIORES A LOS EQUIPOS DE MÁS ALTA GAMA EXISTENTES EN EL ALMACÉN DE GEODESIA Y TOPOGRAFÍA DE INGENIERÍA CATASTRAL Y GEODESIA, QUE CORRESPONDEN A LOS TOPCON GR5,  computador rígido inalámbrico con antena (controlador) </t>
    </r>
    <r>
      <rPr>
        <sz val="9"/>
        <color indexed="10"/>
        <rFont val="Calibri"/>
        <family val="2"/>
      </rPr>
      <t xml:space="preserve"> </t>
    </r>
    <r>
      <rPr>
        <sz val="9"/>
        <color indexed="8"/>
        <rFont val="Calibri"/>
        <family val="2"/>
      </rPr>
      <t xml:space="preserve">, software de campo, software topográfico, software de postproceso con ajuste geodésico licenciado sin caducidad  se debe garantizar funcionamiento, comunicación e interoperabilidad (radio y GSM) para  trabajos en tiempo real con equipos existentes en el laboratorio de geodesia de Ingeniería Catastral. </t>
    </r>
    <r>
      <rPr>
        <b/>
        <i/>
        <u val="single"/>
        <sz val="9"/>
        <color indexed="8"/>
        <rFont val="Calibri"/>
        <family val="2"/>
      </rPr>
      <t>Accesorios:</t>
    </r>
    <r>
      <rPr>
        <sz val="9"/>
        <color indexed="8"/>
        <rFont val="Calibri"/>
        <family val="2"/>
      </rPr>
      <t xml:space="preserve"> Estuche de rígido transporte, 2 Trípodes metálicos, 2 Receptores con antena GPS, 2 Bases nivelantes, Baterías y Radio de comunicación, cero cables, radio interno en la base y el móvil, Slot de tarjetas de memorias en cada receptor para almacenamiento de datos de post-proceso, Tarjetas de 2 GB para cada receptor o superior, 2 Baterías externas adicionales de larga duración con sus respectivos cargadores, 2 Cables de poder para conexión a batería externa, 2 Bastones de topografía para trabajos dinámicos con soportes para controlador, 2 Adaptadores de base nivelante con plomada óptica. Polvo/protección al agua IP67 o superior.
LOS SOFTWARE RELACIONADOS Y REQUERIDOS DENTRO DEL ÍTEM HACEN REFERENCIA A: 
A. AL QUE DEBE TENER INCORPORADO EL COLECTOR PARA SU CORRECTO Y ÓPTIMO FUNCIONAMIENTO, EL CUAL DEBE PERMITIR TRABAJOS ESTÁTICOS, DINÁMICOS, RTK, CONECTIVIDAD GIS.
B. AL QUE DEBE UTILIZARSE EN EL POSTPROCESO DE DATOS GNSS GEODÉSICOS.
3. LOS EQUIPOS REQUERIDOS DEBEN SER COMPATIBLES PARA TRABAJOS GEODÉSICOS EN LOS MODOS DINÁMICO, ESTÁTICO Y RTK, CON LOS EXISTENTES EN EL ALMACÉN DE GEODESIA Y TOPOGRAFÍA DE INGENIERÍA CATASTRAL Y GEODESIA; DE REQUERIRSE EL OFERENTE DEBERÁ ENTREGAR SIN COSTO ADICIONAL LOS ACCESORIOS (SOFT/HARD) QUE GARANTICEN ESTA COMPATIBILIDAD.
DEBE INCLUIR  EL SERVICIO DE CORRECCIONES NTRIP DE PRECISIÓN SUBMÉTRICA DESDE ESTACIONES DE REFERENCIA DE PROPIEDAD DEL PROVEEDOR, ESTE HABILITADO EN FORMA PERMANENTE Y SIN COSTOS ADICIONALES, DADA LA ACTIVIDAD MISIONAL DE LA UNIVERSIDAD</t>
    </r>
  </si>
  <si>
    <t>RECEPTOR GPS CARTOGRÁFICO</t>
  </si>
  <si>
    <t>Receptor cartográfico GPS (GNSS deseable)  para GIS que permita corrección en oficina y tiempo real,, trabajo diferencial, y trabajo con archivos de estaciones de referencia, GSM/GPRS,  . WiFi, Bluetooth, USB, camara 3M o superior, audio, trabajo con archivos shp y permita exportar archivos en kml, dxf y csv.   EL NÚMERO DE CANALES REQUERIDOS PARA LOS EQUIPOS SEA DE MÍNIMO DE 180 CANALES GNSS.  
DEBE INCLUIR  EL SERVICIO DE CORRECCIONES NTRIP DE PRECISIÓN SUBMÉTRICA DESDE ESTACIONES DE REFERENCIA DE PROPIEDAD DEL PROVEEDOR, ESTE HABILITADO EN FORMA PERMANENTE Y SIN COSTOS ADICIONALES, DADA LA ACTIVIDAD  MISIONAL DE LA UNIVERSIDAD</t>
  </si>
  <si>
    <t>Leica, 
Topcon,
Trimble,
Garmin, Spectra precision Ashtech</t>
  </si>
  <si>
    <t>BRÚJULA TOPOGRÁFICA TIPO BRUNTON</t>
  </si>
  <si>
    <t>Brújula Topográfica tipo brunton, de cuadrantes para medición de Rumbos,Graduación Cuadrante, Graduación vertical 180°, Lectura de Vernier 10', con Compensador y con Estuche.</t>
  </si>
  <si>
    <t>Estándar</t>
  </si>
  <si>
    <t>JUEGO CODOS CENITALES Y FILTRO SOLAR PARA TEODOLITO SOUTH NE-10 (OCULAR DIAGONAL)</t>
  </si>
  <si>
    <t>Juego codos cenitales y filtro solar para teodolito South NE-10 (Ocular diagonal); Adaptador de la referencia del equipo</t>
  </si>
  <si>
    <t>Estándar para la marca</t>
  </si>
  <si>
    <t>JALÓN PARA TOPOGRAFÍA</t>
  </si>
  <si>
    <t>Jalón para topografía, dos cuerpos,  minimo 2 metros.</t>
  </si>
  <si>
    <t>NIVEL DE MANO LOCKE</t>
  </si>
  <si>
    <t>Nivel de Mano Locke - estándar</t>
  </si>
  <si>
    <t>CINTAS MÉTRICAS PARA TOPOGRAFÍA</t>
  </si>
  <si>
    <t>Cinta métrica para topografía 30 mts, en fibra de vidrio trabajo pesado.</t>
  </si>
  <si>
    <t>Cinta métrica para topografía 50 mts, en fibra de vidrio trabajo pesado.</t>
  </si>
  <si>
    <t>PLOMADA TOPOGRÁFICA</t>
  </si>
  <si>
    <t>Plomada para topografía, 16 Onzas, con punta intercambiable y estuche de transporte en cuero.</t>
  </si>
  <si>
    <t>LASER POINTER ASTRONÓMICOS PARA  OBSERVACION A CIELO ABIERTO, COLOR VERDE</t>
  </si>
  <si>
    <t>* Potencia mayor a 150 mW      * longitud de onda 532 nm     * Material: metal     * Baterías recargables AAA</t>
  </si>
  <si>
    <t>Meade
Celestron
Orion</t>
  </si>
  <si>
    <t>ESTACIÓN METEOROLÓGICA</t>
  </si>
  <si>
    <t xml:space="preserve">"Estación Meteorológica Total: Permanente e Inalámbrica,     Sensores mínimos: Temperatura (sensibilidad minimo al grado celsius), Altura (sensibilidad minima 0,5m), Presión (Sensibilidad mínima 10mmHg), Humedad,  Sensor UV, sensor DEW point (punto de rocio), </t>
  </si>
  <si>
    <t>Oregon</t>
  </si>
  <si>
    <t>BINOCULARES PARA ASTRONOMÍA</t>
  </si>
  <si>
    <t>Binoculares para observación astronómica según referencias:     10x50, 15X70, 20x80,  cada uno con adaptador para trípode y trípode en aluminio tipo pesado.</t>
  </si>
  <si>
    <t>CÁMARA CCD CON FILTROS PARA FOTOMETRÍA EN DIFERENTES BANDAS PARA EQUIPO EXISTENTE</t>
  </si>
  <si>
    <t>Cámara CCD con filtros para fotometría en diferentes bandas para telescopio LXD75 Meade 10". Se recomienda cámara STT-8300M con filtros FW8S-STT  por relación costo beneficio.</t>
  </si>
  <si>
    <t>SBIG (Astronomical Instruments)</t>
  </si>
  <si>
    <t>CÁMARA REFLEX Y ACCESORIOS PARA TELESCOPIO ASTRONÓMICO  LDX 75</t>
  </si>
  <si>
    <t>Cámara profesional tipo réflex no métrica, para astrofotografía (incremento de sensibilidad en Infrarojo - SLR), pantalla LCD de ángulo variable de 3” o superior, sistema de imágenes en directo (Live View), alta resolución (18Mp ó superior), Video FHD, control remoto y disparo remoto, Visor de ángulo C, Microfocus para LXD75, trípode manfroto daily motin alto, Kit de lentes (18-55, 50mm, 200mm), kit de acoples a telescópios Meade, estuche semiduro, memoria de 32GB o superior. Se recomienda Canon EOS 60Da 18.0 MP CMOS Digital Astrophotography SLR Camera with 3.0-inch Vari-Angle LCD con Microfocus Schmidt-Cassegrain SC-8 model 1,25".</t>
  </si>
  <si>
    <t>Canon
Sony
Fuji</t>
  </si>
  <si>
    <t>TELESCOPIO SOLAR CON FILTROS</t>
  </si>
  <si>
    <t>Telescopio para observación solar de 90mm con longitud focal de 800mm,  con filtros solares optimizados en la longitud de onda de 5 angstrom (Ha); con montura múltiple de última generación (ecuatorial, altazimutal y mixta) ajustable a diferentes alturas con controlador con software para seguimiento automático de objetos celestes, y estuche rígido para transporte. Se recomienda LX80 Multi-Mount with Coronado SolarMax II 90</t>
  </si>
  <si>
    <t>TELESCOPIO 12'' O SUPERIOR, MONTURA ALTAZIMUTAL CON ESTUCHE RÍGIDO DE TRANSPORTE PARA TELESCÓPIO, MONTURA Y TRÍPODE.</t>
  </si>
  <si>
    <t>Telescopio 12'' o superior, montura Alta-azimutal y GPS, adaptador de corriento (AC), Diseño Óptico: Advanced Coma Free, Apertura Total: 305mm (12") o superior, Distancia Focal, Relación Focal: 3048mm f/10 (10"), Aumento máximo Visual: 750X (10"), Montura del Telescopio: Montura de Horquilla extra fuerte; Doble diente, Bloqueador de espejo primario, Micro enfocado, Ocular de Serie, Buscador: 8 x 50mm o superior, GPS, Sensor de Nivel y Norte Magnético, Precisión de apuntado, Alta Precisión: 1-arc min. 1-arc min, Hand Controller, Velocidades de Traslación: RA y Dec: 0.01x to1.0x sideral, incrementos variables en 0.01x; 2x, 8x, 16x, 64x, 128x sideral; 1°/sec. hasta 8°/sec., incrementos variables en 0.1°, Velocidades de Seguimiento: sideral, lunar, o variable en incrementos de hasta 2000, Plato corrector, debe incluír estuche rigido de transporte de telescopio,  montura y trípode; se recomienda meade LX200-12", http://meade.com/lx200</t>
  </si>
  <si>
    <t>SKY QUALITY METER   (MEDIDOR DE CALIDAD DE CIELO)</t>
  </si>
  <si>
    <t xml:space="preserve">La mitad de la anchura media máxima (HWHM) de la sensibilidad angular es de ~ 42 °.   Opera con bateria de 9V (incluida). 
Tamaño: 3.8 x 2.4 x 1 in. 
    Tiempo máximo de muestreo de la luz: 80 segundos.
</t>
  </si>
  <si>
    <t>unihedron</t>
  </si>
  <si>
    <t>PLANETARIO - PROYECTOR DE ESTRELLAS</t>
  </si>
  <si>
    <t>Los planetarios proyectan bajo techo las configuraciones de las estrellas y permiten familiarizarse con la observacion nocturna.
 Se recomienda: LiveStar Mini Planetarium, Star Theater Pro Home Planetarium.</t>
  </si>
  <si>
    <t>iOptron SegaHomeStar</t>
  </si>
  <si>
    <t>ESTUCHE DE TRASPORTE RÍGIDO</t>
  </si>
  <si>
    <t>Estuche de trasporte rígido patra telescopio Meade ETX80AT existente en la universidad. Se recomienda ETX-80 Hard Carry Case.</t>
  </si>
  <si>
    <t>Meade</t>
  </si>
  <si>
    <t>SISTEMA EDUCATIVO SIGMA V YASKAWA 100W SIN CONTROL</t>
  </si>
  <si>
    <t>Sistema SIGMA V 100 W. Servomotor SIGMA V      Torque Max= 1.110 Nm     Velocidad Max= 6000RPM     Encoder alta resolución de 1`048,576 pulsos por revolución.    IP 65 (Excluyendo Eje).    Nivel de Vibración V15. Servopack SIGMA V.    Frecuencia de Respuesta de 1.6 kHZ    Tiempo de Establecimiento de 4 ms    Función de Supresión de Vibraciones     Autotunning e Identificación de Inercia.  Estándares UL, RL y CE, de calidad. Fuente de Alimentación 24 Volts con certificación UL. Panel para colocar los equipos, con elementos eléctricos. Tapa incluida. Cables de conexión.    Cable de Comunicación Serial Encoder    Cable de Potencia 3 mts    Cable de I/O</t>
  </si>
  <si>
    <t xml:space="preserve">YASKAWA </t>
  </si>
  <si>
    <t>SISTEMA EDUCATIVO SIGMA V YASKAWA100W CON CONTROL</t>
  </si>
  <si>
    <t>Sistema SIGMA V 100 W, con Control. Servomotor SIGMA V     Torque Max= 1.110 Nm    Velocidad Max= 6000RPM     Encoder alta resolución de 1`048,576 pulsos por revolución.    IP 65 (Excluyendo Eje).    Nivel de Vibración V15. Servopack SIGMA V.   Frecuencia de Respuesta de 1.6 kHZ     Tiempo de Establecimiento de 4 ms     Función de Supresión de Vibraciones    Autotunning e    identificación de Inercia.    Estándares UL, RL y CE, de calidad. Control de Movimiento    Estándar de programación IEC61131-3.
Comunicaciones Ethernet/IP, Modbus TCP, OPC.   PLC Open Motion Control.   Web Server.   Entrada de Señal de Encoder.  Engrane y Leva Electrónica.   15 Entradas Digitales, 11 Salidas Digitales, 1 Entrada Análoga, 1 Salida Análoga. Fuente de Alimentación 24 Volts con certificación UL. Panel para colocar los equipos, con elementos eléctricos. Tapa incluida. Cables de conexión.   Cable de Comunicación Serial Encoder    Cable de Potencia 3 mts   Cable de I/O</t>
  </si>
  <si>
    <t>SISTEMA DE ROBOT LS3 EPSON ROBOTICS</t>
  </si>
  <si>
    <t>Un (1) Robot SCARA marca EPSON referencia LS3, para montaje a piso, con capacidad de carga de 3 kg, alcance horizontal de 400mm, alcance vertical de 150mm, repetitividad de +-0.01mm. Un (1) Control RC90 marca EPSON para manejo del robot tipo SCARA anterior. Cables para llevar las señales de fuerza y de control entre el robot y el tablero de control. (Longitud 5 mts). 5 días de ingeniería de capacitación de manejo, programación y mantenimiento del robot.</t>
  </si>
  <si>
    <t>EPSON</t>
  </si>
  <si>
    <t>SOLUCION INTEGRAL LABORATORIO DE TRANSMISION DE TELEVISION</t>
  </si>
  <si>
    <t xml:space="preserve">UNIDAD DE CONTROL Y ALIMENTACIÓN La unidad debe tener capacidad de controlar y alimentar hasta 7 módulos incorporados  en la estructura para Rack.  El control es específico por módulo y es posible cambiar en cualquier momento la configuración de todos los parámetros de los receptores, moduladores.  El teclado del panel frontal y la pantalla LCD deben proporcionar un fácil acceso a las funciones de los módulos. El administrador puede impedir el acceso accidental o no autorizado al sistema mediante una contraseña de acceso.   Disponer de un puerto Ethernet en caso de que el instalador desee tomar el control remoto desde un PC. </t>
  </si>
  <si>
    <r>
      <t xml:space="preserve"> CODIFICADOR MODULADOR DE CUATRO ENTRADAS Permite generar una salida en formato DVB-T y TS-ASI a partir de cuatro entradas de vídeo y audio. Cada entrada A/V debe disponer de tres conectores RCA, uno destinado a señal de video (VIDEO) y los otros dos destinados a señal de audio, derecho e izquierdo. Está formado por cuatro codificadores MPEG-2 independientes de V/A (estéreo o mono), un modulador DVB-T y una salida TS-ASI.
</t>
    </r>
    <r>
      <rPr>
        <b/>
        <sz val="9"/>
        <rFont val="Calibri"/>
        <family val="2"/>
      </rPr>
      <t xml:space="preserve">ENTRADAS A/V: </t>
    </r>
    <r>
      <rPr>
        <sz val="9"/>
        <rFont val="Calibri"/>
        <family val="2"/>
      </rPr>
      <t xml:space="preserve">  Conectores 4 entradas A/V independientes, 3 conectores RCA hembra para cada entrada.
</t>
    </r>
    <r>
      <rPr>
        <b/>
        <sz val="9"/>
        <rFont val="Calibri"/>
        <family val="2"/>
      </rPr>
      <t>SALIDA RF:</t>
    </r>
    <r>
      <rPr>
        <sz val="9"/>
        <rFont val="Calibri"/>
        <family val="2"/>
      </rPr>
      <t xml:space="preserve">   1 multiplex DVB-T, Conector: Tipo-F hembra, Impedancia 75 Ω.
</t>
    </r>
    <r>
      <rPr>
        <b/>
        <sz val="9"/>
        <rFont val="Calibri"/>
        <family val="2"/>
      </rPr>
      <t>SALIDA TS-ASI:</t>
    </r>
    <r>
      <rPr>
        <sz val="9"/>
        <rFont val="Calibri"/>
        <family val="2"/>
      </rPr>
      <t xml:space="preserve"> Incluir.
</t>
    </r>
    <r>
      <rPr>
        <b/>
        <sz val="9"/>
        <rFont val="Calibri"/>
        <family val="2"/>
      </rPr>
      <t>ENCODER MPEG-2</t>
    </r>
    <r>
      <rPr>
        <sz val="9"/>
        <rFont val="Calibri"/>
        <family val="2"/>
      </rPr>
      <t xml:space="preserve">
  </t>
    </r>
    <r>
      <rPr>
        <b/>
        <sz val="9"/>
        <rFont val="Calibri"/>
        <family val="2"/>
      </rPr>
      <t xml:space="preserve">Entrada vídeo: </t>
    </r>
    <r>
      <rPr>
        <sz val="9"/>
        <rFont val="Calibri"/>
        <family val="2"/>
      </rPr>
      <t xml:space="preserve">PAL/NTSC
  </t>
    </r>
    <r>
      <rPr>
        <b/>
        <sz val="9"/>
        <rFont val="Calibri"/>
        <family val="2"/>
      </rPr>
      <t>Entrada audio:</t>
    </r>
    <r>
      <rPr>
        <sz val="9"/>
        <rFont val="Calibri"/>
        <family val="2"/>
      </rPr>
      <t xml:space="preserve"> Stereo/Mono/Dual/Joint Stereo.
 </t>
    </r>
    <r>
      <rPr>
        <b/>
        <sz val="9"/>
        <rFont val="Calibri"/>
        <family val="2"/>
      </rPr>
      <t xml:space="preserve"> Formato:</t>
    </r>
    <r>
      <rPr>
        <sz val="9"/>
        <rFont val="Calibri"/>
        <family val="2"/>
      </rPr>
      <t xml:space="preserve"> MPEG-2.
  </t>
    </r>
    <r>
      <rPr>
        <b/>
        <sz val="9"/>
        <rFont val="Calibri"/>
        <family val="2"/>
      </rPr>
      <t>Bitrate vídeo:</t>
    </r>
    <r>
      <rPr>
        <sz val="9"/>
        <rFont val="Calibri"/>
        <family val="2"/>
      </rPr>
      <t xml:space="preserve"> Según parámetros de modulación DVB-T.
 </t>
    </r>
    <r>
      <rPr>
        <b/>
        <sz val="9"/>
        <rFont val="Calibri"/>
        <family val="2"/>
      </rPr>
      <t xml:space="preserve"> Bitrate audio: </t>
    </r>
    <r>
      <rPr>
        <sz val="9"/>
        <rFont val="Calibri"/>
        <family val="2"/>
      </rPr>
      <t xml:space="preserve">De 32 a 384 kbits/s seleccionable.
  </t>
    </r>
    <r>
      <rPr>
        <b/>
        <sz val="9"/>
        <rFont val="Calibri"/>
        <family val="2"/>
      </rPr>
      <t>Parámetros editables:</t>
    </r>
    <r>
      <rPr>
        <sz val="9"/>
        <rFont val="Calibri"/>
        <family val="2"/>
      </rPr>
      <t xml:space="preserve"> Service Name, Service ID, Vídeo PID, Audio PID, PMT PID
  </t>
    </r>
    <r>
      <rPr>
        <b/>
        <sz val="9"/>
        <rFont val="Calibri"/>
        <family val="2"/>
      </rPr>
      <t>Medidas:</t>
    </r>
    <r>
      <rPr>
        <sz val="9"/>
        <rFont val="Calibri"/>
        <family val="2"/>
      </rPr>
      <t xml:space="preserve"> Bitrate total.
</t>
    </r>
    <r>
      <rPr>
        <b/>
        <sz val="9"/>
        <rFont val="Calibri"/>
        <family val="2"/>
      </rPr>
      <t xml:space="preserve">MULTIPLEXOR (Parámetros Editables) </t>
    </r>
    <r>
      <rPr>
        <sz val="9"/>
        <rFont val="Calibri"/>
        <family val="2"/>
      </rPr>
      <t xml:space="preserve">: Nombre de red, NID, NID Original, TS ID    
</t>
    </r>
    <r>
      <rPr>
        <b/>
        <sz val="9"/>
        <rFont val="Calibri"/>
        <family val="2"/>
      </rPr>
      <t>CONFIGURACIÓN Y ALIMENTACIÓN</t>
    </r>
    <r>
      <rPr>
        <sz val="9"/>
        <rFont val="Calibri"/>
        <family val="2"/>
      </rPr>
      <t>: A través de la unidad de control y alimentación. El control puede llevarse a cabo de forma remota desde un PC. El dispositivo de ser para montaje en estructura Rack.</t>
    </r>
  </si>
  <si>
    <r>
      <t xml:space="preserve">RECEPTOR DUAL DE SATÉLITE Módulos receptores de satélites digitales compatibles con DVB-S/S2. Deben poder recibir señal del transpondedor de satélite y emitir la trama de transporte en forma de TS-ASI. Debe tener dos salidas idénticas TS-ASI. Deben poder ser utilizados diferentes tipos de CAM para decodificar uno o varios de los programas disponibles encriptados y ser distribuidos.
</t>
    </r>
    <r>
      <rPr>
        <b/>
        <sz val="9"/>
        <rFont val="Calibri"/>
        <family val="2"/>
      </rPr>
      <t xml:space="preserve">ENTRADA DVB-S/S2 FI:  </t>
    </r>
    <r>
      <rPr>
        <sz val="9"/>
        <rFont val="Calibri"/>
        <family val="2"/>
      </rPr>
      <t xml:space="preserve">2 entradas DVB-S/S2 independientes,  Conector: Tipo-F hembra, Impedancia 75 Ω.
</t>
    </r>
    <r>
      <rPr>
        <b/>
        <sz val="9"/>
        <rFont val="Calibri"/>
        <family val="2"/>
      </rPr>
      <t>Margen de Frecuencias</t>
    </r>
    <r>
      <rPr>
        <sz val="9"/>
        <rFont val="Calibri"/>
        <family val="2"/>
      </rPr>
      <t xml:space="preserve">: de 950 MHz a 2150 MHz.
</t>
    </r>
    <r>
      <rPr>
        <b/>
        <sz val="9"/>
        <rFont val="Calibri"/>
        <family val="2"/>
      </rPr>
      <t>Nivel de Entrada:</t>
    </r>
    <r>
      <rPr>
        <sz val="9"/>
        <rFont val="Calibri"/>
        <family val="2"/>
      </rPr>
      <t xml:space="preserve">  40 – 110 dBμV.     
</t>
    </r>
    <r>
      <rPr>
        <b/>
        <sz val="9"/>
        <rFont val="Calibri"/>
        <family val="2"/>
      </rPr>
      <t>Informacion:</t>
    </r>
    <r>
      <rPr>
        <sz val="9"/>
        <rFont val="Calibri"/>
        <family val="2"/>
      </rPr>
      <t xml:space="preserve"> MER de las señales de entrada.
</t>
    </r>
    <r>
      <rPr>
        <b/>
        <sz val="9"/>
        <rFont val="Calibri"/>
        <family val="2"/>
      </rPr>
      <t>SALIDA TS</t>
    </r>
    <r>
      <rPr>
        <sz val="9"/>
        <rFont val="Calibri"/>
        <family val="2"/>
      </rPr>
      <t xml:space="preserve">:  2 salidas dobles DVB-ASI independientes. Conector: BNC hembra, Impedancia 75 Ω
</t>
    </r>
    <r>
      <rPr>
        <b/>
        <sz val="9"/>
        <rFont val="Calibri"/>
        <family val="2"/>
      </rPr>
      <t>PROCESADO DE TS:</t>
    </r>
    <r>
      <rPr>
        <sz val="9"/>
        <rFont val="Calibri"/>
        <family val="2"/>
      </rPr>
      <t xml:space="preserve"> Desencriptación simultánea de múltiples servicios (usando módulo CAM apropiado). Selección de los servicios desencriptados por Nombre.
</t>
    </r>
    <r>
      <rPr>
        <b/>
        <sz val="9"/>
        <rFont val="Calibri"/>
        <family val="2"/>
      </rPr>
      <t>PARÁMETROS DVB-S (Entrada)
Symbol Rate:</t>
    </r>
    <r>
      <rPr>
        <sz val="9"/>
        <rFont val="Calibri"/>
        <family val="2"/>
      </rPr>
      <t xml:space="preserve"> 2 – 45 Mbauds.
</t>
    </r>
    <r>
      <rPr>
        <b/>
        <sz val="9"/>
        <rFont val="Calibri"/>
        <family val="2"/>
      </rPr>
      <t xml:space="preserve">Roll off: </t>
    </r>
    <r>
      <rPr>
        <sz val="9"/>
        <rFont val="Calibri"/>
        <family val="2"/>
      </rPr>
      <t xml:space="preserve">0,35.
</t>
    </r>
    <r>
      <rPr>
        <b/>
        <sz val="9"/>
        <rFont val="Calibri"/>
        <family val="2"/>
      </rPr>
      <t xml:space="preserve">Code Rate: </t>
    </r>
    <r>
      <rPr>
        <sz val="9"/>
        <rFont val="Calibri"/>
        <family val="2"/>
      </rPr>
      <t xml:space="preserve">Automático (1/2, 2/3, 3/4, 5/6 o 7/8).
</t>
    </r>
    <r>
      <rPr>
        <b/>
        <sz val="9"/>
        <rFont val="Calibri"/>
        <family val="2"/>
      </rPr>
      <t>Inversión espectral:</t>
    </r>
    <r>
      <rPr>
        <sz val="9"/>
        <rFont val="Calibri"/>
        <family val="2"/>
      </rPr>
      <t xml:space="preserve"> Automático (ON, OFF).
</t>
    </r>
    <r>
      <rPr>
        <b/>
        <sz val="9"/>
        <rFont val="Calibri"/>
        <family val="2"/>
      </rPr>
      <t xml:space="preserve">PARÁMETROS DVB-T (Salida)
Portadoras: </t>
    </r>
    <r>
      <rPr>
        <sz val="9"/>
        <rFont val="Calibri"/>
        <family val="2"/>
      </rPr>
      <t xml:space="preserve"> 2k / 8k
</t>
    </r>
    <r>
      <rPr>
        <b/>
        <sz val="9"/>
        <rFont val="Calibri"/>
        <family val="2"/>
      </rPr>
      <t>Constelación:</t>
    </r>
    <r>
      <rPr>
        <sz val="9"/>
        <rFont val="Calibri"/>
        <family val="2"/>
      </rPr>
      <t xml:space="preserve"> QPSK, 16 - QAM, 64 - QAM
</t>
    </r>
    <r>
      <rPr>
        <b/>
        <sz val="9"/>
        <rFont val="Calibri"/>
        <family val="2"/>
      </rPr>
      <t>Ancho de canal:</t>
    </r>
    <r>
      <rPr>
        <sz val="9"/>
        <rFont val="Calibri"/>
        <family val="2"/>
      </rPr>
      <t xml:space="preserve">  7 MHz, 8 MHz
</t>
    </r>
    <r>
      <rPr>
        <b/>
        <sz val="9"/>
        <rFont val="Calibri"/>
        <family val="2"/>
      </rPr>
      <t>Intervalo de guarda:</t>
    </r>
    <r>
      <rPr>
        <sz val="9"/>
        <rFont val="Calibri"/>
        <family val="2"/>
      </rPr>
      <t xml:space="preserve">  1/4, 1/8, 1/16, 1/32
</t>
    </r>
    <r>
      <rPr>
        <b/>
        <sz val="9"/>
        <rFont val="Calibri"/>
        <family val="2"/>
      </rPr>
      <t>Code Rate:</t>
    </r>
    <r>
      <rPr>
        <sz val="9"/>
        <rFont val="Calibri"/>
        <family val="2"/>
      </rPr>
      <t xml:space="preserve"> 1/2, 2/3, 3/4, 5/6, 7/8
</t>
    </r>
    <r>
      <rPr>
        <b/>
        <sz val="9"/>
        <rFont val="Calibri"/>
        <family val="2"/>
      </rPr>
      <t>Inversión espectral:</t>
    </r>
    <r>
      <rPr>
        <sz val="9"/>
        <rFont val="Calibri"/>
        <family val="2"/>
      </rPr>
      <t xml:space="preserve"> ON, OFF  
</t>
    </r>
    <r>
      <rPr>
        <b/>
        <sz val="9"/>
        <rFont val="Calibri"/>
        <family val="2"/>
      </rPr>
      <t>CONFIGURACIÓN Y ALIMENTACIÓN</t>
    </r>
    <r>
      <rPr>
        <sz val="9"/>
        <rFont val="Calibri"/>
        <family val="2"/>
      </rPr>
      <t>: A través de la unidad de control y alimentación. El control puede llevarse a cabo de forma remota desde un PC. El dispositivo de ser para montaje en estructura Rack.</t>
    </r>
  </si>
  <si>
    <r>
      <t xml:space="preserve">RECEPTOR IP MULTI-TRAMA Convertidor de paquetes IP a tramas de transporte TS-ASI. Extraer la información proveniente de una red Ethernet y procesar y entregar hasta en 4 salidas TS-ASI. 
</t>
    </r>
    <r>
      <rPr>
        <b/>
        <sz val="9"/>
        <rFont val="Calibri"/>
        <family val="2"/>
      </rPr>
      <t>ENTRADA IP:</t>
    </r>
    <r>
      <rPr>
        <sz val="9"/>
        <rFont val="Calibri"/>
        <family val="2"/>
      </rPr>
      <t xml:space="preserve"> Ethernet 100/1000 Mbps. Conector RJ45
</t>
    </r>
    <r>
      <rPr>
        <b/>
        <sz val="9"/>
        <rFont val="Calibri"/>
        <family val="2"/>
      </rPr>
      <t>SALIDA TS</t>
    </r>
    <r>
      <rPr>
        <sz val="9"/>
        <rFont val="Calibri"/>
        <family val="2"/>
      </rPr>
      <t xml:space="preserve">: 4 x DVB-ASI. Conector BNC Hembra, 75 Ω
</t>
    </r>
    <r>
      <rPr>
        <b/>
        <sz val="9"/>
        <rFont val="Calibri"/>
        <family val="2"/>
      </rPr>
      <t>TRAMAS IP</t>
    </r>
    <r>
      <rPr>
        <sz val="9"/>
        <rFont val="Calibri"/>
        <family val="2"/>
      </rPr>
      <t xml:space="preserve">
</t>
    </r>
    <r>
      <rPr>
        <b/>
        <sz val="9"/>
        <rFont val="Calibri"/>
        <family val="2"/>
      </rPr>
      <t>Protocolo de Comunicación:</t>
    </r>
    <r>
      <rPr>
        <sz val="9"/>
        <rFont val="Calibri"/>
        <family val="2"/>
      </rPr>
      <t xml:space="preserve"> Protocolo de Comunicación UDP ó RTP/UDP.
</t>
    </r>
    <r>
      <rPr>
        <b/>
        <sz val="9"/>
        <rFont val="Calibri"/>
        <family val="2"/>
      </rPr>
      <t>Método de transmisión:</t>
    </r>
    <r>
      <rPr>
        <sz val="9"/>
        <rFont val="Calibri"/>
        <family val="2"/>
      </rPr>
      <t xml:space="preserve"> MULTICAST / IGMP Version 2.
</t>
    </r>
    <r>
      <rPr>
        <b/>
        <sz val="9"/>
        <rFont val="Calibri"/>
        <family val="2"/>
      </rPr>
      <t>Carga Útil (Payload):</t>
    </r>
    <r>
      <rPr>
        <sz val="9"/>
        <rFont val="Calibri"/>
        <family val="2"/>
      </rPr>
      <t xml:space="preserve"> De 1 a 7 paquetes MPEG-2. </t>
    </r>
  </si>
  <si>
    <r>
      <t xml:space="preserve"> RECEPTOR ÓPTICO Receptor óptico que convierte las señales ópticas de entrada en señales RF DVB-T para su transmisión a través de una red de distribución. Debe ser  apropiado para enlaces ópticos de hasta 40 km de distancia (en función del número de canales). 
El módulo debe disponer de una entrada óptica SC y una salida RF tipo BNC. La entrada debe ser demodulada y optimizada para la transmisión en canales digitales DVB-T y DVB-C. En la salida BNC del módulo debe quedar disponible la señal RF. A continuación, debe poder ser insertada en una red de distribución con las ventajas de robustez y alta calidad que ofrece la tecnología digital.  La entrada óptica debe admitir longitudes de onda de 1100 a 1600 nm.
</t>
    </r>
    <r>
      <rPr>
        <b/>
        <sz val="9"/>
        <rFont val="Calibri"/>
        <family val="2"/>
      </rPr>
      <t>ENTRADA ÓPTICA:</t>
    </r>
    <r>
      <rPr>
        <sz val="9"/>
        <rFont val="Calibri"/>
        <family val="2"/>
      </rPr>
      <t xml:space="preserve">  de 1100 a 1600 nm (potencia de entrada de 1100 a 1600 nm)
</t>
    </r>
    <r>
      <rPr>
        <b/>
        <sz val="9"/>
        <rFont val="Calibri"/>
        <family val="2"/>
      </rPr>
      <t>SALIDA RF:</t>
    </r>
    <r>
      <rPr>
        <sz val="9"/>
        <rFont val="Calibri"/>
        <family val="2"/>
      </rPr>
      <t xml:space="preserve"> de 470 MHz a 862 MHz.
</t>
    </r>
    <r>
      <rPr>
        <b/>
        <sz val="9"/>
        <rFont val="Calibri"/>
        <family val="2"/>
      </rPr>
      <t>ENLACE</t>
    </r>
    <r>
      <rPr>
        <sz val="9"/>
        <rFont val="Calibri"/>
        <family val="2"/>
      </rPr>
      <t xml:space="preserve">
 </t>
    </r>
    <r>
      <rPr>
        <b/>
        <sz val="9"/>
        <rFont val="Calibri"/>
        <family val="2"/>
      </rPr>
      <t xml:space="preserve"> Ganancia:</t>
    </r>
    <r>
      <rPr>
        <sz val="9"/>
        <rFont val="Calibri"/>
        <family val="2"/>
      </rPr>
      <t xml:space="preserve"> 0 dB ± 3 dB (a 0 dB de pérdida óptica)
  </t>
    </r>
    <r>
      <rPr>
        <b/>
        <sz val="9"/>
        <rFont val="Calibri"/>
        <family val="2"/>
      </rPr>
      <t>Planitud:</t>
    </r>
    <r>
      <rPr>
        <sz val="9"/>
        <rFont val="Calibri"/>
        <family val="2"/>
      </rPr>
      <t xml:space="preserve"> 2 dB</t>
    </r>
  </si>
  <si>
    <r>
      <t xml:space="preserve">CODIFICADOR DE ALTA DEFINICIÓN Codificador DVB H.264/AVC más un transcodificador de MPEG-2 a H.264/AVC. Debe disponer de una placa integrada TsoIP que le permita trabajar con TS sobre IP. Debe trabajar con entradas ASI que transcodifiquen, o bien entradas HD/SD-SDI, HDMI, YPbPr o CVBS indistintamente. La salida resultante debe estar en formato IP o ASI.
</t>
    </r>
    <r>
      <rPr>
        <b/>
        <sz val="9"/>
        <rFont val="Calibri"/>
        <family val="2"/>
      </rPr>
      <t>VÍDEO</t>
    </r>
    <r>
      <rPr>
        <sz val="9"/>
        <rFont val="Calibri"/>
        <family val="2"/>
      </rPr>
      <t xml:space="preserve">
  </t>
    </r>
    <r>
      <rPr>
        <b/>
        <sz val="9"/>
        <rFont val="Calibri"/>
        <family val="2"/>
      </rPr>
      <t xml:space="preserve">Interfaz de vídeo de entrada: </t>
    </r>
    <r>
      <rPr>
        <sz val="9"/>
        <rFont val="Calibri"/>
        <family val="2"/>
      </rPr>
      <t xml:space="preserve">HD/SD-SDI, HDMI, YPbPr (componentes),  CVBS (vídeo compuesto)
  </t>
    </r>
    <r>
      <rPr>
        <b/>
        <sz val="9"/>
        <rFont val="Calibri"/>
        <family val="2"/>
      </rPr>
      <t xml:space="preserve">Compresión de vídeo: </t>
    </r>
    <r>
      <rPr>
        <sz val="9"/>
        <rFont val="Calibri"/>
        <family val="2"/>
      </rPr>
      <t xml:space="preserve">H.264 High Profile / Level 4.0 Half-Duplex Codec
</t>
    </r>
    <r>
      <rPr>
        <b/>
        <sz val="9"/>
        <rFont val="Calibri"/>
        <family val="2"/>
      </rPr>
      <t xml:space="preserve">  Bit rate:</t>
    </r>
    <r>
      <rPr>
        <sz val="9"/>
        <rFont val="Calibri"/>
        <family val="2"/>
      </rPr>
      <t xml:space="preserve"> 20Mbps (máx.)
  </t>
    </r>
    <r>
      <rPr>
        <b/>
        <sz val="9"/>
        <rFont val="Calibri"/>
        <family val="2"/>
      </rPr>
      <t>Imágenes por segundo:</t>
    </r>
    <r>
      <rPr>
        <sz val="9"/>
        <rFont val="Calibri"/>
        <family val="2"/>
      </rPr>
      <t xml:space="preserve"> 1fps-25/30fps
  </t>
    </r>
    <r>
      <rPr>
        <b/>
        <sz val="9"/>
        <rFont val="Calibri"/>
        <family val="2"/>
      </rPr>
      <t>Resolución:</t>
    </r>
    <r>
      <rPr>
        <sz val="9"/>
        <rFont val="Calibri"/>
        <family val="2"/>
      </rPr>
      <t xml:space="preserve"> 1920×1080×60i/50i, 1440×1080×60i/50i, 1280×720×60p/50p, 720×480×60i, 720×576×50i  
</t>
    </r>
    <r>
      <rPr>
        <b/>
        <sz val="9"/>
        <rFont val="Calibri"/>
        <family val="2"/>
      </rPr>
      <t>AUDIO</t>
    </r>
    <r>
      <rPr>
        <sz val="9"/>
        <rFont val="Calibri"/>
        <family val="2"/>
      </rPr>
      <t xml:space="preserve">
 </t>
    </r>
    <r>
      <rPr>
        <b/>
        <sz val="9"/>
        <rFont val="Calibri"/>
        <family val="2"/>
      </rPr>
      <t xml:space="preserve"> Interfaz de entrada de Audio:</t>
    </r>
    <r>
      <rPr>
        <sz val="9"/>
        <rFont val="Calibri"/>
        <family val="2"/>
      </rPr>
      <t xml:space="preserve"> Hembra Estéreo RCA, 600 Ω
 </t>
    </r>
    <r>
      <rPr>
        <b/>
        <sz val="9"/>
        <rFont val="Calibri"/>
        <family val="2"/>
      </rPr>
      <t xml:space="preserve"> Formato de compresión de Audio:</t>
    </r>
    <r>
      <rPr>
        <sz val="9"/>
        <rFont val="Calibri"/>
        <family val="2"/>
      </rPr>
      <t xml:space="preserve"> Codificación MPEG-1 Audio Capa 1 y Capa 2 Transferencia Dolby Digital(AC-3) </t>
    </r>
  </si>
  <si>
    <r>
      <rPr>
        <b/>
        <sz val="9"/>
        <rFont val="Calibri"/>
        <family val="2"/>
      </rPr>
      <t>ANTENA PARABÓLICA BANDA KU UNIVERSAL CON KIT DE TRIPODES   Diámetro:</t>
    </r>
    <r>
      <rPr>
        <sz val="9"/>
        <rFont val="Calibri"/>
        <family val="2"/>
      </rPr>
      <t xml:space="preserve"> cm  73 x 80
</t>
    </r>
    <r>
      <rPr>
        <b/>
        <sz val="9"/>
        <rFont val="Calibri"/>
        <family val="2"/>
      </rPr>
      <t>Distancia focal:</t>
    </r>
    <r>
      <rPr>
        <sz val="9"/>
        <rFont val="Calibri"/>
        <family val="2"/>
      </rPr>
      <t xml:space="preserve"> cm 46.8
Reflector Offset
</t>
    </r>
    <r>
      <rPr>
        <b/>
        <sz val="9"/>
        <rFont val="Calibri"/>
        <family val="2"/>
      </rPr>
      <t xml:space="preserve">Material: </t>
    </r>
    <r>
      <rPr>
        <sz val="9"/>
        <rFont val="Calibri"/>
        <family val="2"/>
      </rPr>
      <t xml:space="preserve">Acero Electrocincado
</t>
    </r>
    <r>
      <rPr>
        <b/>
        <sz val="9"/>
        <rFont val="Calibri"/>
        <family val="2"/>
      </rPr>
      <t>Recubrimiento:</t>
    </r>
    <r>
      <rPr>
        <sz val="9"/>
        <rFont val="Calibri"/>
        <family val="2"/>
      </rPr>
      <t xml:space="preserve"> Poliéster
</t>
    </r>
    <r>
      <rPr>
        <b/>
        <sz val="9"/>
        <rFont val="Calibri"/>
        <family val="2"/>
      </rPr>
      <t xml:space="preserve">Fijación: </t>
    </r>
    <r>
      <rPr>
        <sz val="9"/>
        <rFont val="Calibri"/>
        <family val="2"/>
      </rPr>
      <t xml:space="preserve">Suelo/Pared/Mástil
</t>
    </r>
    <r>
      <rPr>
        <b/>
        <sz val="9"/>
        <rFont val="Calibri"/>
        <family val="2"/>
      </rPr>
      <t>Diámetro para Mástil:</t>
    </r>
    <r>
      <rPr>
        <sz val="9"/>
        <rFont val="Calibri"/>
        <family val="2"/>
      </rPr>
      <t xml:space="preserve"> 30-60 mm
</t>
    </r>
    <r>
      <rPr>
        <b/>
        <sz val="9"/>
        <rFont val="Calibri"/>
        <family val="2"/>
      </rPr>
      <t xml:space="preserve">Elevación: </t>
    </r>
    <r>
      <rPr>
        <sz val="9"/>
        <rFont val="Calibri"/>
        <family val="2"/>
      </rPr>
      <t xml:space="preserve">17 a 55 º
</t>
    </r>
    <r>
      <rPr>
        <b/>
        <sz val="9"/>
        <rFont val="Calibri"/>
        <family val="2"/>
      </rPr>
      <t>Ángulo Offset:</t>
    </r>
    <r>
      <rPr>
        <sz val="9"/>
        <rFont val="Calibri"/>
        <family val="2"/>
      </rPr>
      <t xml:space="preserve"> 19º
</t>
    </r>
    <r>
      <rPr>
        <b/>
        <sz val="9"/>
        <rFont val="Calibri"/>
        <family val="2"/>
      </rPr>
      <t>Azimut:</t>
    </r>
    <r>
      <rPr>
        <sz val="9"/>
        <rFont val="Calibri"/>
        <family val="2"/>
      </rPr>
      <t xml:space="preserve"> 180º
</t>
    </r>
    <r>
      <rPr>
        <b/>
        <sz val="9"/>
        <rFont val="Calibri"/>
        <family val="2"/>
      </rPr>
      <t>Diámetro soporte fijación LNB:</t>
    </r>
    <r>
      <rPr>
        <sz val="9"/>
        <rFont val="Calibri"/>
        <family val="2"/>
      </rPr>
      <t xml:space="preserve"> 25-40mm
</t>
    </r>
    <r>
      <rPr>
        <b/>
        <sz val="9"/>
        <rFont val="Calibri"/>
        <family val="2"/>
      </rPr>
      <t>Frecuencia:</t>
    </r>
    <r>
      <rPr>
        <sz val="9"/>
        <rFont val="Calibri"/>
        <family val="2"/>
      </rPr>
      <t xml:space="preserve"> 10 a 12,75Ghz
</t>
    </r>
    <r>
      <rPr>
        <b/>
        <sz val="9"/>
        <rFont val="Calibri"/>
        <family val="2"/>
      </rPr>
      <t xml:space="preserve">Ganancia: </t>
    </r>
    <r>
      <rPr>
        <sz val="9"/>
        <rFont val="Calibri"/>
        <family val="2"/>
      </rPr>
      <t xml:space="preserve">38dB
</t>
    </r>
    <r>
      <rPr>
        <b/>
        <sz val="9"/>
        <rFont val="Calibri"/>
        <family val="2"/>
      </rPr>
      <t>Rendimiento:</t>
    </r>
    <r>
      <rPr>
        <sz val="9"/>
        <rFont val="Calibri"/>
        <family val="2"/>
      </rPr>
      <t xml:space="preserve"> &gt;60%
</t>
    </r>
    <r>
      <rPr>
        <b/>
        <sz val="9"/>
        <rFont val="Calibri"/>
        <family val="2"/>
      </rPr>
      <t>Angulo de apertura a -3dB:</t>
    </r>
    <r>
      <rPr>
        <sz val="9"/>
        <rFont val="Calibri"/>
        <family val="2"/>
      </rPr>
      <t xml:space="preserve"> 2,4º
</t>
    </r>
    <r>
      <rPr>
        <b/>
        <sz val="9"/>
        <rFont val="Calibri"/>
        <family val="2"/>
      </rPr>
      <t>Relación F/D:</t>
    </r>
    <r>
      <rPr>
        <sz val="9"/>
        <rFont val="Calibri"/>
        <family val="2"/>
      </rPr>
      <t xml:space="preserve"> 0,64
</t>
    </r>
    <r>
      <rPr>
        <b/>
        <sz val="9"/>
        <rFont val="Calibri"/>
        <family val="2"/>
      </rPr>
      <t>Carga del Viento:</t>
    </r>
    <r>
      <rPr>
        <sz val="9"/>
        <rFont val="Calibri"/>
        <family val="2"/>
      </rPr>
      <t xml:space="preserve"> Max 100Km/h.
</t>
    </r>
    <r>
      <rPr>
        <b/>
        <sz val="9"/>
        <rFont val="Calibri"/>
        <family val="2"/>
      </rPr>
      <t>Debe incluir tripode.</t>
    </r>
  </si>
  <si>
    <r>
      <rPr>
        <b/>
        <sz val="9"/>
        <rFont val="Calibri"/>
        <family val="2"/>
      </rPr>
      <t>LNB BANDA KU UNIVERSAL Numero de entradas:</t>
    </r>
    <r>
      <rPr>
        <sz val="9"/>
        <rFont val="Calibri"/>
        <family val="2"/>
      </rPr>
      <t xml:space="preserve"> 4
</t>
    </r>
    <r>
      <rPr>
        <b/>
        <sz val="9"/>
        <rFont val="Calibri"/>
        <family val="2"/>
      </rPr>
      <t>Polaridad:</t>
    </r>
    <r>
      <rPr>
        <sz val="9"/>
        <rFont val="Calibri"/>
        <family val="2"/>
      </rPr>
      <t xml:space="preserve"> VL, HL, VH, HH.
</t>
    </r>
    <r>
      <rPr>
        <b/>
        <sz val="9"/>
        <rFont val="Calibri"/>
        <family val="2"/>
      </rPr>
      <t>Frecuencia de entrada (GHz):</t>
    </r>
    <r>
      <rPr>
        <sz val="9"/>
        <rFont val="Calibri"/>
        <family val="2"/>
      </rPr>
      <t xml:space="preserve"> Low Band 10,7  ÷ 11,7. High Band: 11,7 ÷ 12,75.
</t>
    </r>
    <r>
      <rPr>
        <b/>
        <sz val="9"/>
        <rFont val="Calibri"/>
        <family val="2"/>
      </rPr>
      <t>Frecuencia de oscilador:</t>
    </r>
    <r>
      <rPr>
        <sz val="9"/>
        <rFont val="Calibri"/>
        <family val="2"/>
      </rPr>
      <t xml:space="preserve">  Low Band 9,75 GHz ± 2MHz. High Band: 10,6 GHz ± 2MHz.
</t>
    </r>
    <r>
      <rPr>
        <b/>
        <sz val="9"/>
        <rFont val="Calibri"/>
        <family val="2"/>
      </rPr>
      <t>Frecuencia de salida (MHz):</t>
    </r>
    <r>
      <rPr>
        <sz val="9"/>
        <rFont val="Calibri"/>
        <family val="2"/>
      </rPr>
      <t xml:space="preserve"> Low Band 950  ÷ 1950. High Band: 1100 ÷ 2150.
</t>
    </r>
    <r>
      <rPr>
        <b/>
        <sz val="9"/>
        <rFont val="Calibri"/>
        <family val="2"/>
      </rPr>
      <t>Figura de ruido a 20°C:</t>
    </r>
    <r>
      <rPr>
        <sz val="9"/>
        <rFont val="Calibri"/>
        <family val="2"/>
      </rPr>
      <t xml:space="preserve"> 0,2 dB.
</t>
    </r>
    <r>
      <rPr>
        <b/>
        <sz val="9"/>
        <rFont val="Calibri"/>
        <family val="2"/>
      </rPr>
      <t>Ganacia de conversión (dB) :</t>
    </r>
    <r>
      <rPr>
        <sz val="9"/>
        <rFont val="Calibri"/>
        <family val="2"/>
      </rPr>
      <t xml:space="preserve"> 50 ÷ 65.
</t>
    </r>
    <r>
      <rPr>
        <b/>
        <sz val="9"/>
        <rFont val="Calibri"/>
        <family val="2"/>
      </rPr>
      <t>Nivel de salida (1dB de compresión):</t>
    </r>
    <r>
      <rPr>
        <sz val="9"/>
        <rFont val="Calibri"/>
        <family val="2"/>
      </rPr>
      <t xml:space="preserve"> &gt;0.
</t>
    </r>
    <r>
      <rPr>
        <b/>
        <sz val="9"/>
        <rFont val="Calibri"/>
        <family val="2"/>
      </rPr>
      <t>Consumo (mA):</t>
    </r>
    <r>
      <rPr>
        <sz val="9"/>
        <rFont val="Calibri"/>
        <family val="2"/>
      </rPr>
      <t xml:space="preserve"> &lt; 200.
</t>
    </r>
    <r>
      <rPr>
        <b/>
        <sz val="9"/>
        <rFont val="Calibri"/>
        <family val="2"/>
      </rPr>
      <t>Debe incluir tripode.</t>
    </r>
  </si>
  <si>
    <r>
      <t xml:space="preserve">ANTENA TERRESTRE UHF Canales: 21 ….69
Ganacia: 32 dB.
Impedancia: 75 Ω.
Perdida de retorno: 15 dB.
Ángulo de apertura horizontal a - 3 dB: 33°.
</t>
    </r>
    <r>
      <rPr>
        <b/>
        <sz val="9"/>
        <rFont val="Calibri"/>
        <family val="2"/>
      </rPr>
      <t>Debe incluir tripode.</t>
    </r>
  </si>
  <si>
    <r>
      <t xml:space="preserve">MODULADOR DVB-C    • Frecuencia de salida (de 48 MHz a 862 MHz) configurable
• Soporte 16/32/64/128/256/64 B/256 B QAM
• Nivel de salida de RF de 100 a 113 dBµV (ajustable)
• Soporte PID re-mapping, TS filtering y mux
• Soporte HDMS Network Management Software
• Interfaz de usuario fácil y cómodo a través del monitor LCD
• Instalación en rack de 1U, 19”
• Cumplir con la norma ITU-T J.83
</t>
    </r>
    <r>
      <rPr>
        <b/>
        <sz val="9"/>
        <rFont val="Calibri"/>
        <family val="2"/>
      </rPr>
      <t>ENTRADA ASI</t>
    </r>
    <r>
      <rPr>
        <sz val="9"/>
        <rFont val="Calibri"/>
        <family val="2"/>
      </rPr>
      <t xml:space="preserve">
  </t>
    </r>
    <r>
      <rPr>
        <b/>
        <sz val="9"/>
        <rFont val="Calibri"/>
        <family val="2"/>
      </rPr>
      <t>Conector:</t>
    </r>
    <r>
      <rPr>
        <sz val="9"/>
        <rFont val="Calibri"/>
        <family val="2"/>
      </rPr>
      <t xml:space="preserve"> 75 Ω Tipo BNC
  </t>
    </r>
    <r>
      <rPr>
        <b/>
        <sz val="9"/>
        <rFont val="Calibri"/>
        <family val="2"/>
      </rPr>
      <t>Modo de transmisión de datos:</t>
    </r>
    <r>
      <rPr>
        <sz val="9"/>
        <rFont val="Calibri"/>
        <family val="2"/>
      </rPr>
      <t xml:space="preserve"> Byte y Burst
  </t>
    </r>
    <r>
      <rPr>
        <b/>
        <sz val="9"/>
        <rFont val="Calibri"/>
        <family val="2"/>
      </rPr>
      <t>Longitud de paquete:</t>
    </r>
    <r>
      <rPr>
        <sz val="9"/>
        <rFont val="Calibri"/>
        <family val="2"/>
      </rPr>
      <t xml:space="preserve"> 188 o 204 Bytes
  </t>
    </r>
    <r>
      <rPr>
        <b/>
        <sz val="9"/>
        <rFont val="Calibri"/>
        <family val="2"/>
      </rPr>
      <t>Nivel de señal:</t>
    </r>
    <r>
      <rPr>
        <sz val="9"/>
        <rFont val="Calibri"/>
        <family val="2"/>
      </rPr>
      <t xml:space="preserve"> 800 mVpp ± 10 % 
</t>
    </r>
    <r>
      <rPr>
        <b/>
        <sz val="9"/>
        <rFont val="Calibri"/>
        <family val="2"/>
      </rPr>
      <t>Modulación QAM</t>
    </r>
    <r>
      <rPr>
        <sz val="9"/>
        <rFont val="Calibri"/>
        <family val="2"/>
      </rPr>
      <t xml:space="preserve">
 </t>
    </r>
    <r>
      <rPr>
        <b/>
        <sz val="9"/>
        <rFont val="Calibri"/>
        <family val="2"/>
      </rPr>
      <t xml:space="preserve"> Constelación: </t>
    </r>
    <r>
      <rPr>
        <sz val="9"/>
        <rFont val="Calibri"/>
        <family val="2"/>
      </rPr>
      <t xml:space="preserve">16/32/64/128/256/64B/256B QAM
  </t>
    </r>
    <r>
      <rPr>
        <b/>
        <sz val="9"/>
        <rFont val="Calibri"/>
        <family val="2"/>
      </rPr>
      <t>Velocidad de símbolo de salida:</t>
    </r>
    <r>
      <rPr>
        <sz val="9"/>
        <rFont val="Calibri"/>
        <family val="2"/>
      </rPr>
      <t xml:space="preserve"> 2 ~ 7,2 MS/s
  </t>
    </r>
    <r>
      <rPr>
        <b/>
        <sz val="9"/>
        <rFont val="Calibri"/>
        <family val="2"/>
      </rPr>
      <t xml:space="preserve">MER </t>
    </r>
    <r>
      <rPr>
        <sz val="9"/>
        <rFont val="Calibri"/>
        <family val="2"/>
      </rPr>
      <t xml:space="preserve">&gt; 35 dB
  </t>
    </r>
    <r>
      <rPr>
        <b/>
        <sz val="9"/>
        <rFont val="Calibri"/>
        <family val="2"/>
      </rPr>
      <t>Frecuencia de salida:</t>
    </r>
    <r>
      <rPr>
        <sz val="9"/>
        <rFont val="Calibri"/>
        <family val="2"/>
      </rPr>
      <t xml:space="preserve"> 48 ~ 862 MHz, mín. pasos de 10 kHz 
</t>
    </r>
    <r>
      <rPr>
        <b/>
        <sz val="9"/>
        <rFont val="Calibri"/>
        <family val="2"/>
      </rPr>
      <t>SALIDA RF:</t>
    </r>
    <r>
      <rPr>
        <sz val="9"/>
        <rFont val="Calibri"/>
        <family val="2"/>
      </rPr>
      <t xml:space="preserve"> 75 Ω BNC Tipo F</t>
    </r>
  </si>
  <si>
    <r>
      <t xml:space="preserve">MODULADOR DVB-T/T2 Modulador  DVB-T2 de calidad broadcast en un chasis 1U estándar para rack de 19”, para ser utilizados en aplicaciones MFN así como en aplicaciones SFN.
Debe disponer diversas entradas Transport Stream y T2-MI en formatos ASI e IP que deben ser agregadas fácilmente a otros equipos de transmisión existentes en la red. deben ser configurados para generar cualquiera de los modos de transmisión especificados en el estándar DVB-T2, incluir PLP single y múltiple, MISO o SISO. También pueden ser utilizados en aplicaciones DVB-T.
</t>
    </r>
    <r>
      <rPr>
        <b/>
        <sz val="9"/>
        <rFont val="Calibri"/>
        <family val="2"/>
      </rPr>
      <t>FORMATO:</t>
    </r>
    <r>
      <rPr>
        <sz val="9"/>
        <rFont val="Calibri"/>
        <family val="2"/>
      </rPr>
      <t xml:space="preserve">  Versión rack 19"
</t>
    </r>
    <r>
      <rPr>
        <b/>
        <sz val="9"/>
        <rFont val="Calibri"/>
        <family val="2"/>
      </rPr>
      <t>IN</t>
    </r>
    <r>
      <rPr>
        <sz val="9"/>
        <rFont val="Calibri"/>
        <family val="2"/>
      </rPr>
      <t xml:space="preserve">:  IPTV MULTICAST
</t>
    </r>
    <r>
      <rPr>
        <b/>
        <sz val="9"/>
        <rFont val="Calibri"/>
        <family val="2"/>
      </rPr>
      <t>MODULACIONES:</t>
    </r>
    <r>
      <rPr>
        <sz val="9"/>
        <rFont val="Calibri"/>
        <family val="2"/>
      </rPr>
      <t xml:space="preserve">  DVB-T2 y DVB-T
</t>
    </r>
    <r>
      <rPr>
        <b/>
        <sz val="9"/>
        <rFont val="Calibri"/>
        <family val="2"/>
      </rPr>
      <t>STREAMS DE ENTRADA:</t>
    </r>
    <r>
      <rPr>
        <sz val="9"/>
        <rFont val="Calibri"/>
        <family val="2"/>
      </rPr>
      <t xml:space="preserve">  2 x ASI (EN 102 773) 1 x IP (SMPTE-2022 – UDP, RTP y FEC)
</t>
    </r>
    <r>
      <rPr>
        <b/>
        <sz val="9"/>
        <rFont val="Calibri"/>
        <family val="2"/>
      </rPr>
      <t xml:space="preserve">ENTRADAS DE REFERENCIA: </t>
    </r>
    <r>
      <rPr>
        <sz val="9"/>
        <rFont val="Calibri"/>
        <family val="2"/>
      </rPr>
      <t xml:space="preserve">Entrada de Referencia 1pps, Entrada de Referencia 10 MHz
</t>
    </r>
    <r>
      <rPr>
        <b/>
        <sz val="9"/>
        <rFont val="Calibri"/>
        <family val="2"/>
      </rPr>
      <t xml:space="preserve">SALIDA ÚNICA: </t>
    </r>
    <r>
      <rPr>
        <sz val="9"/>
        <rFont val="Calibri"/>
        <family val="2"/>
      </rPr>
      <t xml:space="preserve">de 30 a 900 MHz.
</t>
    </r>
    <r>
      <rPr>
        <b/>
        <sz val="9"/>
        <rFont val="Calibri"/>
        <family val="2"/>
      </rPr>
      <t xml:space="preserve">MODOS DE TEST: </t>
    </r>
    <r>
      <rPr>
        <sz val="9"/>
        <rFont val="Calibri"/>
        <family val="2"/>
      </rPr>
      <t xml:space="preserve">PRBS,  Blank Carrier, Null P1 preamble, Single RMS tone
</t>
    </r>
    <r>
      <rPr>
        <b/>
        <sz val="9"/>
        <rFont val="Calibri"/>
        <family val="2"/>
      </rPr>
      <t>MODOS MFN Y SFN:</t>
    </r>
    <r>
      <rPr>
        <sz val="9"/>
        <rFont val="Calibri"/>
        <family val="2"/>
      </rPr>
      <t xml:space="preserve"> MFN/SFN</t>
    </r>
  </si>
  <si>
    <r>
      <t xml:space="preserve">MODULADOR DVB-T DOBLE Los módulos son moduladores COFDM compatibles con el estándar DVB-T. Poseen entrada TS-ASI y salida RF en la banda UHF (o VHF opcionalmente) con frecuencia y nivel de salida ajustables. El TS de entrada puede contener servicios de toda clase de formatos: SD, HD, MPEG-2, MPEG-4. Debe disponer de la función de filtrado PID que permite eliminar servicios de vídeo, audio o datos del Transport Stream de entrada, con el fin de adaptar la tasa de bits de entrada a valores compatibles con la modulación COFDM. El módulo doble debe equivaler a dos moduladores DVB-T independientes cuyas salidas se combinan mediante un combinador interno de altas prestaciones (C/N elevado).
</t>
    </r>
    <r>
      <rPr>
        <b/>
        <sz val="9"/>
        <rFont val="Calibri"/>
        <family val="2"/>
      </rPr>
      <t>ENTRADA TS:</t>
    </r>
    <r>
      <rPr>
        <sz val="9"/>
        <rFont val="Calibri"/>
        <family val="2"/>
      </rPr>
      <t xml:space="preserve">   2 entradas DVB-ASI independientes, Conector: BNC hembra, Impedancia 75 Ω.
</t>
    </r>
    <r>
      <rPr>
        <b/>
        <sz val="9"/>
        <rFont val="Calibri"/>
        <family val="2"/>
      </rPr>
      <t>SALIDA RF:</t>
    </r>
    <r>
      <rPr>
        <sz val="9"/>
        <rFont val="Calibri"/>
        <family val="2"/>
      </rPr>
      <t xml:space="preserve">    2 multiplex DVB-T independientes combinados, Conectores: BNC hembra, Impedancia 75 Ω.
</t>
    </r>
    <r>
      <rPr>
        <b/>
        <sz val="9"/>
        <rFont val="Calibri"/>
        <family val="2"/>
      </rPr>
      <t>PROCESADO DE TS</t>
    </r>
    <r>
      <rPr>
        <sz val="9"/>
        <rFont val="Calibri"/>
        <family val="2"/>
      </rPr>
      <t xml:space="preserve">
 </t>
    </r>
    <r>
      <rPr>
        <b/>
        <sz val="9"/>
        <rFont val="Calibri"/>
        <family val="2"/>
      </rPr>
      <t xml:space="preserve"> Filtrado:</t>
    </r>
    <r>
      <rPr>
        <sz val="9"/>
        <rFont val="Calibri"/>
        <family val="2"/>
      </rPr>
      <t xml:space="preserve"> Tabla de filtrado de hasta 32 PID.
  </t>
    </r>
    <r>
      <rPr>
        <b/>
        <sz val="9"/>
        <rFont val="Calibri"/>
        <family val="2"/>
      </rPr>
      <t>Medidas:</t>
    </r>
    <r>
      <rPr>
        <sz val="9"/>
        <rFont val="Calibri"/>
        <family val="2"/>
      </rPr>
      <t xml:space="preserve"> Bitrate del multiplex de salida. Porcentaje de bitrate usado (respecto a la capacidad máxima del multiplex)
</t>
    </r>
    <r>
      <rPr>
        <b/>
        <sz val="9"/>
        <rFont val="Calibri"/>
        <family val="2"/>
      </rPr>
      <t xml:space="preserve">CONFIGURACIÓN Y ALIMENTACIÓN: </t>
    </r>
    <r>
      <rPr>
        <sz val="9"/>
        <rFont val="Calibri"/>
        <family val="2"/>
      </rPr>
      <t>Modulo a través de la unidad de control y alimentación Independiente. El control debe llevarse a cabo de forma remota desde un PC</t>
    </r>
  </si>
  <si>
    <r>
      <t xml:space="preserve">COMBINADOR DVB-T DE 4 ENTRADAS CON SALIDA AMPLIFICADA 22dBm Combinador de 4 entradas y una salida diseñado para mezclar las señales de RF de salida de los moduladores y transmoduladores de COFDM junto con los canales TDT disponibles en la zona. El sistema debe proporcionar una salida amplificada de aproximadamente 130 dBµV (+22 dBm) frecuentemente requeridas en sistemas SMATV.
</t>
    </r>
    <r>
      <rPr>
        <b/>
        <sz val="9"/>
        <rFont val="Calibri"/>
        <family val="2"/>
      </rPr>
      <t>MARGEN DE FRECUENCIAS:</t>
    </r>
    <r>
      <rPr>
        <sz val="9"/>
        <rFont val="Calibri"/>
        <family val="2"/>
      </rPr>
      <t xml:space="preserve"> de 50 MHz (C-2) a 860 MHz (C-69)
</t>
    </r>
    <r>
      <rPr>
        <b/>
        <sz val="9"/>
        <rFont val="Calibri"/>
        <family val="2"/>
      </rPr>
      <t xml:space="preserve">ENTRADAS: </t>
    </r>
    <r>
      <rPr>
        <sz val="9"/>
        <rFont val="Calibri"/>
        <family val="2"/>
      </rPr>
      <t xml:space="preserve">4 entradas BNC hembra, Impedancia 75 Ω
</t>
    </r>
    <r>
      <rPr>
        <b/>
        <sz val="9"/>
        <rFont val="Calibri"/>
        <family val="2"/>
      </rPr>
      <t>SALIDA RF:</t>
    </r>
    <r>
      <rPr>
        <sz val="9"/>
        <rFont val="Calibri"/>
        <family val="2"/>
      </rPr>
      <t xml:space="preserve"> 1 salida BNC hembra, Impedancia 75 Ω
</t>
    </r>
    <r>
      <rPr>
        <b/>
        <sz val="9"/>
        <rFont val="Calibri"/>
        <family val="2"/>
      </rPr>
      <t xml:space="preserve">Nivel máx. salida: </t>
    </r>
    <r>
      <rPr>
        <sz val="9"/>
        <rFont val="Calibri"/>
        <family val="2"/>
      </rPr>
      <t xml:space="preserve">1 canal a 130 dBµV, 2 canales a 127 dBµV, 4 canales a 124 dBµV, 8 canales a 121 dBµV, 16 canales a 118 dBµV.
</t>
    </r>
    <r>
      <rPr>
        <b/>
        <sz val="9"/>
        <rFont val="Calibri"/>
        <family val="2"/>
      </rPr>
      <t>CONTROL Y ALIMENTACIÓN</t>
    </r>
    <r>
      <rPr>
        <sz val="9"/>
        <rFont val="Calibri"/>
        <family val="2"/>
      </rPr>
      <t xml:space="preserve"> A través de la unidad de control y alimentación. El control puede llevarse a cabo de forma remota desde un PC</t>
    </r>
  </si>
  <si>
    <r>
      <t xml:space="preserve"> AMPLIFICADOR DE POTENCIA DE 30 dBm DVB-T 1W Amplificador de potencia RF de 1 W de alta calidad para señales COFDM, para sistemas de portadora única o multiportadora. El sistema debe ofrecer una salida amplificada de 30 dBm (137 dBµV). 
</t>
    </r>
    <r>
      <rPr>
        <b/>
        <sz val="9"/>
        <rFont val="Calibri"/>
        <family val="2"/>
      </rPr>
      <t>MARGEN DE FRECUENCIAS:</t>
    </r>
    <r>
      <rPr>
        <sz val="9"/>
        <rFont val="Calibri"/>
        <family val="2"/>
      </rPr>
      <t xml:space="preserve"> UHF de 470 MHz a 862 MHz
</t>
    </r>
    <r>
      <rPr>
        <b/>
        <sz val="9"/>
        <rFont val="Calibri"/>
        <family val="2"/>
      </rPr>
      <t>ENTRADA (Nivel Máximo de entrada COFDM):</t>
    </r>
    <r>
      <rPr>
        <sz val="9"/>
        <rFont val="Calibri"/>
        <family val="2"/>
      </rPr>
      <t xml:space="preserve"> 1 canal a 85 dBµV ± 3 dB, 2 canales a 82 dBµV ± 3 dB, 4 canales a 79 dBµV ± 3 dB, 8 canales a 76 dBµV ± 3 dB, 16 canales a 73 dBµV ± 3 dB, 32 canales a 70 dBµV ± 3 dB
</t>
    </r>
    <r>
      <rPr>
        <b/>
        <sz val="9"/>
        <rFont val="Calibri"/>
        <family val="2"/>
      </rPr>
      <t xml:space="preserve">SALIDA    </t>
    </r>
    <r>
      <rPr>
        <sz val="9"/>
        <rFont val="Calibri"/>
        <family val="2"/>
      </rPr>
      <t xml:space="preserve">  </t>
    </r>
    <r>
      <rPr>
        <b/>
        <sz val="9"/>
        <rFont val="Calibri"/>
        <family val="2"/>
      </rPr>
      <t xml:space="preserve">Tipo: </t>
    </r>
    <r>
      <rPr>
        <sz val="9"/>
        <rFont val="Calibri"/>
        <family val="2"/>
      </rPr>
      <t xml:space="preserve">1 x 50 Ω BNC hembra        </t>
    </r>
    <r>
      <rPr>
        <b/>
        <sz val="9"/>
        <rFont val="Calibri"/>
        <family val="2"/>
      </rPr>
      <t xml:space="preserve"> MER </t>
    </r>
    <r>
      <rPr>
        <sz val="9"/>
        <rFont val="Calibri"/>
        <family val="2"/>
      </rPr>
      <t xml:space="preserve">≥ 35 dB       </t>
    </r>
    <r>
      <rPr>
        <b/>
        <sz val="9"/>
        <rFont val="Calibri"/>
        <family val="2"/>
      </rPr>
      <t xml:space="preserve">Ganancia: </t>
    </r>
    <r>
      <rPr>
        <sz val="9"/>
        <rFont val="Calibri"/>
        <family val="2"/>
      </rPr>
      <t xml:space="preserve">52 dB ± 3 dB      </t>
    </r>
    <r>
      <rPr>
        <b/>
        <sz val="9"/>
        <rFont val="Calibri"/>
        <family val="2"/>
      </rPr>
      <t xml:space="preserve"> Potencia máxima COFDM: </t>
    </r>
    <r>
      <rPr>
        <sz val="9"/>
        <rFont val="Calibri"/>
        <family val="2"/>
      </rPr>
      <t xml:space="preserve">+30 dBm        </t>
    </r>
    <r>
      <rPr>
        <b/>
        <sz val="9"/>
        <rFont val="Calibri"/>
        <family val="2"/>
      </rPr>
      <t xml:space="preserve">Nivel máximo de salida: </t>
    </r>
    <r>
      <rPr>
        <sz val="9"/>
        <rFont val="Calibri"/>
        <family val="2"/>
      </rPr>
      <t>1 canal a 137 dBµV, 2 canales a 134 dBµV, 4 canales a 131 dBµV, 8 canales a 128 dBµV, 16 canales a 125 dBµV, 32 canales a 122 dBµV.</t>
    </r>
  </si>
  <si>
    <r>
      <t xml:space="preserve">TRANSMISOR ÓPTICO DE SEÑALES DVB-T A FO + BOBINA DE LANZAMIENTO CON POSIBILIDAD DE INSERCIÓN DE EVENTOS CON LONGITUD DE 10Km  DE FIBRA MONOMODO Transmisor óptico que convierta señales de DVB-T en señales ópticas para la transmisión vía cables de fibra óptica. La modulación del diodo láser debe estar optimizada para la transmisión de canales digitales DVB-T y DVB-C. Apropiado para enlaces ópticos de distancias de hasta 43 Km (en función del número de canales).     </t>
    </r>
    <r>
      <rPr>
        <b/>
        <sz val="9"/>
        <rFont val="Calibri"/>
        <family val="2"/>
      </rPr>
      <t>ENTRADA RF      Margen de frecuencia:</t>
    </r>
    <r>
      <rPr>
        <sz val="9"/>
        <rFont val="Calibri"/>
        <family val="2"/>
      </rPr>
      <t xml:space="preserve"> de 470 a 862 MHz, o De 50 a 1000 MHz. </t>
    </r>
    <r>
      <rPr>
        <b/>
        <sz val="9"/>
        <rFont val="Calibri"/>
        <family val="2"/>
      </rPr>
      <t>Nivel de entrada:</t>
    </r>
    <r>
      <rPr>
        <sz val="9"/>
        <rFont val="Calibri"/>
        <family val="2"/>
      </rPr>
      <t xml:space="preserve"> de -8 a -32 dBm (MER&gt;38 dB) 
</t>
    </r>
    <r>
      <rPr>
        <b/>
        <sz val="9"/>
        <rFont val="Calibri"/>
        <family val="2"/>
      </rPr>
      <t xml:space="preserve">SALIDA ÓPTICA      </t>
    </r>
    <r>
      <rPr>
        <sz val="9"/>
        <rFont val="Calibri"/>
        <family val="2"/>
      </rPr>
      <t xml:space="preserve"> </t>
    </r>
    <r>
      <rPr>
        <b/>
        <sz val="9"/>
        <rFont val="Calibri"/>
        <family val="2"/>
      </rPr>
      <t xml:space="preserve"> Longitud de onda:</t>
    </r>
    <r>
      <rPr>
        <sz val="9"/>
        <rFont val="Calibri"/>
        <family val="2"/>
      </rPr>
      <t xml:space="preserve"> 1550 ±20 nm (otras longitudes de onda como opción           </t>
    </r>
    <r>
      <rPr>
        <b/>
        <sz val="9"/>
        <rFont val="Calibri"/>
        <family val="2"/>
      </rPr>
      <t xml:space="preserve">Tipo de láser: </t>
    </r>
    <r>
      <rPr>
        <sz val="9"/>
        <rFont val="Calibri"/>
        <family val="2"/>
      </rPr>
      <t xml:space="preserve">DFB
 </t>
    </r>
    <r>
      <rPr>
        <b/>
        <sz val="9"/>
        <rFont val="Calibri"/>
        <family val="2"/>
      </rPr>
      <t xml:space="preserve"> Modulación:</t>
    </r>
    <r>
      <rPr>
        <sz val="9"/>
        <rFont val="Calibri"/>
        <family val="2"/>
      </rPr>
      <t xml:space="preserve"> Modulación directa de intensidad       </t>
    </r>
    <r>
      <rPr>
        <b/>
        <sz val="9"/>
        <rFont val="Calibri"/>
        <family val="2"/>
      </rPr>
      <t>Salida de nivel:</t>
    </r>
    <r>
      <rPr>
        <sz val="9"/>
        <rFont val="Calibri"/>
        <family val="2"/>
      </rPr>
      <t xml:space="preserve"> + 4,5 dBm       </t>
    </r>
    <r>
      <rPr>
        <b/>
        <sz val="9"/>
        <rFont val="Calibri"/>
        <family val="2"/>
      </rPr>
      <t>Conector:</t>
    </r>
    <r>
      <rPr>
        <sz val="9"/>
        <rFont val="Calibri"/>
        <family val="2"/>
      </rPr>
      <t xml:space="preserve"> SC/APC     </t>
    </r>
    <r>
      <rPr>
        <b/>
        <sz val="9"/>
        <rFont val="Calibri"/>
        <family val="2"/>
      </rPr>
      <t xml:space="preserve"> Fibra monomodo: </t>
    </r>
    <r>
      <rPr>
        <sz val="9"/>
        <rFont val="Calibri"/>
        <family val="2"/>
      </rPr>
      <t xml:space="preserve">9/125, SMF28 o equivalente.      </t>
    </r>
    <r>
      <rPr>
        <b/>
        <sz val="9"/>
        <rFont val="Calibri"/>
        <family val="2"/>
      </rPr>
      <t xml:space="preserve"> Indicadores:</t>
    </r>
    <r>
      <rPr>
        <sz val="9"/>
        <rFont val="Calibri"/>
        <family val="2"/>
      </rPr>
      <t xml:space="preserve"> Estado del láser.
</t>
    </r>
  </si>
  <si>
    <r>
      <t xml:space="preserve">CONVERTIDORES ASI (SPTS y MPTS) a IP Módulo convertidor de ASI a IP que permita enlazar una red IP con una red MPEG-2 ASI. Cada uno de los servicios o incluso el propio TS de entrada debe ser empaquetado dentro de un stream IP/UDP ó IP/RTP/UDP, con una dirección IP (Multicast) y puerto UDP especificados por el usuario. 
</t>
    </r>
    <r>
      <rPr>
        <b/>
        <sz val="9"/>
        <rFont val="Calibri"/>
        <family val="2"/>
      </rPr>
      <t>Modo de funcionamiento para salidas SPTS.</t>
    </r>
    <r>
      <rPr>
        <sz val="9"/>
        <rFont val="Calibri"/>
        <family val="2"/>
      </rPr>
      <t xml:space="preserve">
Conversor ASI a tramas (streams) IP multicast SPTS. El módulo debe asignar una IP multicast a cada uno de los servicios seleccionados. El resultado debe ser entregado en la salida Ethernet de forma que cada servicio es un TS-IP multicast SPTS, hasta un total máximo de 40 (10 por cada ASI).
</t>
    </r>
    <r>
      <rPr>
        <b/>
        <sz val="9"/>
        <rFont val="Calibri"/>
        <family val="2"/>
      </rPr>
      <t>Modo de funcionamiento para salidas MPTS.</t>
    </r>
    <r>
      <rPr>
        <sz val="9"/>
        <rFont val="Calibri"/>
        <family val="2"/>
      </rPr>
      <t xml:space="preserve">
Por la salida Ethernet saldran 4 tramas (streams) TS-IP multicast MPTS, conteniendo los mismos servicios y tablas DVB-SI que en el TS-ASI de entrada.
</t>
    </r>
    <r>
      <rPr>
        <b/>
        <sz val="9"/>
        <rFont val="Calibri"/>
        <family val="2"/>
      </rPr>
      <t>ENTRADA DE TS:</t>
    </r>
    <r>
      <rPr>
        <sz val="9"/>
        <rFont val="Calibri"/>
        <family val="2"/>
      </rPr>
      <t xml:space="preserve">  4 x DVB-ASI. Conector BNC Hembra, 75 Ω (108 Mbps máximo por entrada)
</t>
    </r>
    <r>
      <rPr>
        <b/>
        <sz val="9"/>
        <rFont val="Calibri"/>
        <family val="2"/>
      </rPr>
      <t>SALIDA IP:</t>
    </r>
    <r>
      <rPr>
        <sz val="9"/>
        <rFont val="Calibri"/>
        <family val="2"/>
      </rPr>
      <t xml:space="preserve">  Ethernet 100/1000 Mbps. Conector RJ45.
</t>
    </r>
    <r>
      <rPr>
        <b/>
        <sz val="9"/>
        <rFont val="Calibri"/>
        <family val="2"/>
      </rPr>
      <t>TRAMAS IP</t>
    </r>
    <r>
      <rPr>
        <sz val="9"/>
        <rFont val="Calibri"/>
        <family val="2"/>
      </rPr>
      <t xml:space="preserve">
  </t>
    </r>
    <r>
      <rPr>
        <b/>
        <sz val="9"/>
        <rFont val="Calibri"/>
        <family val="2"/>
      </rPr>
      <t xml:space="preserve">Protocolo de Comunicación: </t>
    </r>
    <r>
      <rPr>
        <sz val="9"/>
        <rFont val="Calibri"/>
        <family val="2"/>
      </rPr>
      <t>UDP ó RTP/UDP.
  Método de transmisión: MULTICAST.
  Carga Útil (Payload): 7 paquetes MPEG-2. 
CONFIGURACIÓN Y ALIMENTACIÓN: A través de la unidad de control y alimentación. El control debe llevarse a cabo de forma remota desde un PC</t>
    </r>
  </si>
  <si>
    <r>
      <t xml:space="preserve">COMBINADOR DVB-T CUADRUPLE 4X1 DE 16 ENTRADAS Módulo pasivo con cuatro combinadores 4x1 que debe utilizarse para mezclar las señales RF de salida de los moduladores y transmoduladores de COFDM junto con los canales TDT disponibles en la zona.
</t>
    </r>
    <r>
      <rPr>
        <b/>
        <sz val="9"/>
        <rFont val="Calibri"/>
        <family val="2"/>
      </rPr>
      <t>ENTRADAS POR COMBINADOR:</t>
    </r>
    <r>
      <rPr>
        <sz val="9"/>
        <rFont val="Calibri"/>
        <family val="2"/>
      </rPr>
      <t xml:space="preserve">  4 entradas BNC hembra 75 Ω (16 total).
</t>
    </r>
    <r>
      <rPr>
        <b/>
        <sz val="9"/>
        <rFont val="Calibri"/>
        <family val="2"/>
      </rPr>
      <t>SALIDAS POR COMBINADOR:</t>
    </r>
    <r>
      <rPr>
        <sz val="9"/>
        <rFont val="Calibri"/>
        <family val="2"/>
      </rPr>
      <t xml:space="preserve">  1 salida BNC hembra 75 Ω (4 total).</t>
    </r>
  </si>
  <si>
    <t xml:space="preserve"> FILTRO + SONDA MEDIDA PARA TRANSMISIÓN Bastidor Rack con 2 filtros de Canal pasabanda en estrella o impedancia constante     Rango frecuencia: 470 a 860 MHz     Separación de frecuencia: Mínima un canal (6 MHz)     Ancho de banda por canal: 6 MHz     Impedancia nominal: 50 Ω    Pérdidas de inserción: &lt; 2 dB     Conectores: SMA-SMB-BNC-N     Potencia Max: 10 W por canal    Dimensiones: Rack 19” 2 Unidades     Bastidor debe Incluir Multiplexor.    Incorporar sonda de muestreo para medidas de Potencia directa y reflejada en el frontal del bastidor.</t>
  </si>
  <si>
    <t>SWITCH DE 1 Gb DE 24 PUERTOS Switch conmutador de Ethernet con capacidad de 1Gb y 24 Puertos. Para montaje en rack.</t>
  </si>
  <si>
    <t xml:space="preserve">PANEL RADIANTE  Es una antena formada por 4 dipolos de onda completa con panel reflectante y randomizada.
Rango frecuencia 470 a 860 MHz       Polarización Horizontal o Vertical     Impedancia de entrada 50 Ω      R.O.E. &lt;_ 1.3
Ganancia 13.5 dBi      Conector de entrada 7/16 o N Hembra      Potencia máxima 500 W con conector 7/16    100 W con conector N
Dimensiones 1000 x 500 x 220 mm     Peso 8 Kg para 100 W - 15 Kg para 500 W     Dipolo Cobre en soporte de fibra para 100 W
Latón plateado para 500 W     Reflector Acero galvanizado     Aislantes Delrín y Teflón    Radomo Poliéster    Amarres Abrazaderas a tubo Ø 40 y 60 mm     Acompañar con trípode con sistema de desplazamiento. 
</t>
  </si>
  <si>
    <r>
      <t xml:space="preserve">GATEWAY DVB-T2 Dispositivo Gateway de DVB-T2 para pruebas de laboratorio y ensayos sobre señales de la segunda generación de redes digitales terrestres DVB-T2. Debe ser compatible tanto con PLP single como con múltiple, schedulling estático y dinámico y que también es capaz de trabajar con PLP Tipo common y llevar a cabo la regeneración de las tablas PSI / SI a partir de las entradas 'OneBigTS'. 
Debe cumplir con la última versión de la norma (v1.3.1 o mejor), incluyendo DVB-T2 Lite. También debe ser flexible en cuanto a entradas / salidas que deben poderse  asignar dinámicamente a ASI y / o puertos IP.
</t>
    </r>
    <r>
      <rPr>
        <b/>
        <sz val="9"/>
        <rFont val="Calibri"/>
        <family val="2"/>
      </rPr>
      <t>GENERAL:</t>
    </r>
    <r>
      <rPr>
        <sz val="9"/>
        <rFont val="Calibri"/>
        <family val="2"/>
      </rPr>
      <t xml:space="preserve"> 1.7, 5, 6, 7, 8, 10 MHz, Compatible SFN, Sincronización por NTP, Entradas en IP o ASI, Bitrate de entrada adaptable, Validación de parámetros DVB-T2
</t>
    </r>
    <r>
      <rPr>
        <b/>
        <sz val="9"/>
        <rFont val="Calibri"/>
        <family val="2"/>
      </rPr>
      <t>PLP:</t>
    </r>
    <r>
      <rPr>
        <sz val="9"/>
        <rFont val="Calibri"/>
        <family val="2"/>
      </rPr>
      <t xml:space="preserve"> Hasta 64 PLP, Soporte para el tipo 0, 1 y 2, Supresión de paquetes nulos, Señalización In-band, Schedulling estático / dinámico
</t>
    </r>
    <r>
      <rPr>
        <b/>
        <sz val="9"/>
        <rFont val="Calibri"/>
        <family val="2"/>
      </rPr>
      <t>SALIDAS:</t>
    </r>
    <r>
      <rPr>
        <sz val="9"/>
        <rFont val="Calibri"/>
        <family val="2"/>
      </rPr>
      <t xml:space="preserve"> Salidas en IP o ASI sincronizados para conmutación seamless, Compatibilidad SFN (relativa / absoluta), Bitrate de salida TS constante
</t>
    </r>
    <r>
      <rPr>
        <b/>
        <sz val="9"/>
        <rFont val="Calibri"/>
        <family val="2"/>
      </rPr>
      <t>CONTROL:</t>
    </r>
    <r>
      <rPr>
        <sz val="9"/>
        <rFont val="Calibri"/>
        <family val="2"/>
      </rPr>
      <t xml:space="preserve"> Interfaz gráfica de usuario basada en WebServer, Base de datos de configuración con copia de seguridad, Compatible SNMP, Configuración One-click.</t>
    </r>
  </si>
  <si>
    <r>
      <t xml:space="preserve">GENERADOR DE SEÑALES HD 3D Generador de señales 3D basado en un reproductor y grabador de Transport Stream (TS) debe ser especialmente adaptado para su uso en generación de señales digitales de televisión de estas características. Debe poder grabar un Transport Stream de forma continua durante varias horas (hasta 15 horas para un flujo de 20 Mb/s) para posteriormente reproducirlo según desee el usuario. Las secuencias de datos almacenadas también se pueden dividir en varios Transport Stream de duración más corta.
</t>
    </r>
    <r>
      <rPr>
        <b/>
        <sz val="9"/>
        <rFont val="Calibri"/>
        <family val="2"/>
      </rPr>
      <t>ENTRADAS:</t>
    </r>
    <r>
      <rPr>
        <sz val="9"/>
        <rFont val="Calibri"/>
        <family val="2"/>
      </rPr>
      <t xml:space="preserve">  Trama de transporte por TS-ASI, Bit Rate de 150 Mb/s
</t>
    </r>
    <r>
      <rPr>
        <b/>
        <sz val="9"/>
        <rFont val="Calibri"/>
        <family val="2"/>
      </rPr>
      <t>SALIDAS:</t>
    </r>
    <r>
      <rPr>
        <sz val="9"/>
        <rFont val="Calibri"/>
        <family val="2"/>
      </rPr>
      <t xml:space="preserve"> Trama de transporte por TS-ASI, Trama de transporte por TS-SPI, Bit Rate de 90 Mb/s
</t>
    </r>
    <r>
      <rPr>
        <b/>
        <sz val="9"/>
        <rFont val="Calibri"/>
        <family val="2"/>
      </rPr>
      <t>ALMACENAMIENTO:</t>
    </r>
    <r>
      <rPr>
        <sz val="9"/>
        <rFont val="Calibri"/>
        <family val="2"/>
      </rPr>
      <t xml:space="preserve"> Disco duro de 160 GB o superior, Mínimo 15 horas para 20 Mb/s
</t>
    </r>
    <r>
      <rPr>
        <b/>
        <sz val="9"/>
        <rFont val="Calibri"/>
        <family val="2"/>
      </rPr>
      <t xml:space="preserve">MODOS DE CONTROL: </t>
    </r>
    <r>
      <rPr>
        <sz val="9"/>
        <rFont val="Calibri"/>
        <family val="2"/>
      </rPr>
      <t>Conexión PC por interfaz USB, Conexión PC por interfaz Ethernet, Conexión a monitor, teclado y ratón</t>
    </r>
  </si>
  <si>
    <t>BLUERAY FULL HD 3D CON WIFI INALAMBRICO Reproductor Blu-ray Full HD y 3D con Wi-Fi® incorporado, transmisión a PC y 2 puertos USB o mas. Conexión IP.</t>
  </si>
  <si>
    <t>TELEVISOR LED FULL HD 3D QUE MANEJE EL ESTANDAR DVB-T2 Televisor con estandar DVB-T2, Tipo de retroiluminación LED, Resolución de la pantalla Full HD, Procesador de video X-Reality, USB (2 o mas), LightSensor, Wi-Fi Integrado, Conexiones Ethernet (1) / B o mejor, puertos HDMI. 46 pulgadas o mas.</t>
  </si>
  <si>
    <r>
      <t xml:space="preserve">MEDIDOR DE CAMPO SEÑALES ANALÓGICO SAT/TER, DVB-T, DVB-T2, DVB-C, DVB-S, DVB-S2 Y DSS • Decodificador de vídeo MPEG-2 y MPEG-4 H.264      • Decodificador de audio Dolby Digital Plus, AAC, MPEG-2 y MPEG-1
• Formatos SD (definición estándar) y HD (alta definición)     • Resoluciones de vídeo 1080i, 720p y 576i     • Formatos de pantalla 16:9 y 4:3    • Interfaz HDMI     • DVB-T2, DVB-T/H, DVB-C y DVB-S/S2    • Módulo CAM (Acceso Condicional) para canales encriptados
• Entrada y salida TS-ASI       </t>
    </r>
    <r>
      <rPr>
        <b/>
        <sz val="9"/>
        <rFont val="Calibri"/>
        <family val="2"/>
      </rPr>
      <t xml:space="preserve">MARGEN DE FRECUENCIA: </t>
    </r>
    <r>
      <rPr>
        <sz val="9"/>
        <rFont val="Calibri"/>
        <family val="2"/>
      </rPr>
      <t xml:space="preserve">de 4 a 1000 MHz y de 950 a 2150 MHz     </t>
    </r>
    <r>
      <rPr>
        <b/>
        <sz val="9"/>
        <rFont val="Calibri"/>
        <family val="2"/>
      </rPr>
      <t xml:space="preserve">VÍDEO    </t>
    </r>
    <r>
      <rPr>
        <sz val="9"/>
        <rFont val="Calibri"/>
        <family val="2"/>
      </rPr>
      <t xml:space="preserve">  </t>
    </r>
    <r>
      <rPr>
        <b/>
        <sz val="9"/>
        <rFont val="Calibri"/>
        <family val="2"/>
      </rPr>
      <t xml:space="preserve">Modulaciones digitales: </t>
    </r>
    <r>
      <rPr>
        <sz val="9"/>
        <rFont val="Calibri"/>
        <family val="2"/>
      </rPr>
      <t xml:space="preserve">DVB-T2, DVB-T, DVB-H, DVB-S, DVB-S2, DVB-C       </t>
    </r>
    <r>
      <rPr>
        <b/>
        <sz val="9"/>
        <rFont val="Calibri"/>
        <family val="2"/>
      </rPr>
      <t xml:space="preserve">Resoluciones: </t>
    </r>
    <r>
      <rPr>
        <sz val="9"/>
        <rFont val="Calibri"/>
        <family val="2"/>
      </rPr>
      <t xml:space="preserve">1080i, 720p, 576 i     </t>
    </r>
    <r>
      <rPr>
        <b/>
        <sz val="9"/>
        <rFont val="Calibri"/>
        <family val="2"/>
      </rPr>
      <t xml:space="preserve"> Formatos: </t>
    </r>
    <r>
      <rPr>
        <sz val="9"/>
        <rFont val="Calibri"/>
        <family val="2"/>
      </rPr>
      <t xml:space="preserve">MPEG-2, MPEG-4 H.264        </t>
    </r>
    <r>
      <rPr>
        <b/>
        <sz val="9"/>
        <rFont val="Calibri"/>
        <family val="2"/>
      </rPr>
      <t xml:space="preserve">Sistemas de color: </t>
    </r>
    <r>
      <rPr>
        <sz val="9"/>
        <rFont val="Calibri"/>
        <family val="2"/>
      </rPr>
      <t xml:space="preserve">PAL, NTSC, SECAM     </t>
    </r>
    <r>
      <rPr>
        <b/>
        <sz val="9"/>
        <rFont val="Calibri"/>
        <family val="2"/>
      </rPr>
      <t xml:space="preserve"> Estándares de TV:</t>
    </r>
    <r>
      <rPr>
        <sz val="9"/>
        <rFont val="Calibri"/>
        <family val="2"/>
      </rPr>
      <t xml:space="preserve"> M, N, B, G, I, D, K, L       </t>
    </r>
    <r>
      <rPr>
        <b/>
        <sz val="9"/>
        <rFont val="Calibri"/>
        <family val="2"/>
      </rPr>
      <t>Relación de aspecto:</t>
    </r>
    <r>
      <rPr>
        <sz val="9"/>
        <rFont val="Calibri"/>
        <family val="2"/>
      </rPr>
      <t xml:space="preserve">16:9, 4:3 
</t>
    </r>
    <r>
      <rPr>
        <b/>
        <sz val="9"/>
        <rFont val="Calibri"/>
        <family val="2"/>
      </rPr>
      <t>CONEXIONES:</t>
    </r>
    <r>
      <rPr>
        <sz val="9"/>
        <rFont val="Calibri"/>
        <family val="2"/>
      </rPr>
      <t xml:space="preserve"> Euroconector, HDMI, TS-ASI (entrada / salida), USB, Common Interface
</t>
    </r>
    <r>
      <rPr>
        <b/>
        <sz val="9"/>
        <rFont val="Calibri"/>
        <family val="2"/>
      </rPr>
      <t>MEDIDAS DIGITALES:</t>
    </r>
    <r>
      <rPr>
        <sz val="9"/>
        <rFont val="Calibri"/>
        <family val="2"/>
      </rPr>
      <t xml:space="preserve"> Potencia, CBER, VBER, MER, C/N, Margen de ruido (Link margin), Paquetes Erróneos
</t>
    </r>
    <r>
      <rPr>
        <b/>
        <sz val="9"/>
        <rFont val="Calibri"/>
        <family val="2"/>
      </rPr>
      <t>PARÁMETROS SEÑAL DVB-S2:</t>
    </r>
    <r>
      <rPr>
        <sz val="9"/>
        <rFont val="Calibri"/>
        <family val="2"/>
      </rPr>
      <t xml:space="preserve"> Velocidad de símbolo (QPSK) 1 a 45 Mbaud, Velocidad de símbolo (8PSK) 1 a 45 Mbaud
</t>
    </r>
    <r>
      <rPr>
        <b/>
        <sz val="9"/>
        <rFont val="Calibri"/>
        <family val="2"/>
      </rPr>
      <t>MEDIDAS ANALÓGICAS:</t>
    </r>
    <r>
      <rPr>
        <sz val="9"/>
        <rFont val="Calibri"/>
        <family val="2"/>
      </rPr>
      <t xml:space="preserve"> Nivel, V/A, C/N, desviación, demodulación FM
</t>
    </r>
    <r>
      <rPr>
        <b/>
        <sz val="9"/>
        <rFont val="Calibri"/>
        <family val="2"/>
      </rPr>
      <t xml:space="preserve">FUNCIONES AVANZADAS: </t>
    </r>
    <r>
      <rPr>
        <sz val="9"/>
        <rFont val="Calibri"/>
        <family val="2"/>
      </rPr>
      <t>Decodificador Dolby Digital Plus, Búsqueda de canales y creación de tablas de canales, Identificación automática del tipo de señal (AUTO ID), Diagrama de constelación DVB-T/H, DVB-C, DVB-S y DVB-S2, Modo analizador de ecos, Analizador de espectros integrado con teclas de acceso directo, Adquisición (toma y registro automático de medidas) para canales digitales y analógicos, Función Prueba (respuesta para redes de distribución FI en banda satélite), Función Test Atenuación (respuesta para redes de distribución de señales en banda terrestre), Generador DiSEqC y alimentación de LNB, Grabación y Reproducción de Vídeo y Audio.</t>
    </r>
  </si>
  <si>
    <r>
      <t xml:space="preserve">SOFTWARE MONITORIZACIÓN SEÑALES FM, ANALÓGICO SAT/TER, DVB-T, DVB-T2, DVB-C, DVB-S, DVB-S2 Y DSS CON GPS El Software Monitorización y control, debe permitir monitorizar todas las medidas que se obtienen del medidor de campo y almacenarlas en el PC, permitiendo realizar las siguientes funciones:     • Análisis del comportamiento de las señales en el transcurso del tiempo.     • Control de parámetros óptimos mediante alarmas.     • Avisos mediante correo electrónico de cualquier mensaje de alarma.    • Generación de diferentes informes de todo el contenido de medidas que se estén monitorizando.    • Enviar informes por correo electrónico de modo automático.    El programa debe obtener múltiples posibilidades para el análisis de los diferentes tipos de señales y modulaciones disponibles en la actualidad en los dos sistemas de TV (Terrestre y Satélite).
 </t>
    </r>
    <r>
      <rPr>
        <b/>
        <sz val="9"/>
        <rFont val="Calibri"/>
        <family val="2"/>
      </rPr>
      <t xml:space="preserve">SISTEMAS: </t>
    </r>
    <r>
      <rPr>
        <sz val="9"/>
        <rFont val="Calibri"/>
        <family val="2"/>
      </rPr>
      <t xml:space="preserve">PAL BG/DK/I/M, SECAM L/BG/DK, NTSC M, FM, DVB-T/DVB-H/DVB-C/DVB-S/DVB-S2
 </t>
    </r>
    <r>
      <rPr>
        <b/>
        <sz val="9"/>
        <rFont val="Calibri"/>
        <family val="2"/>
      </rPr>
      <t xml:space="preserve">MEDIDAS ANALÓGICAS    </t>
    </r>
    <r>
      <rPr>
        <sz val="9"/>
        <rFont val="Calibri"/>
        <family val="2"/>
      </rPr>
      <t xml:space="preserve">  </t>
    </r>
    <r>
      <rPr>
        <b/>
        <sz val="9"/>
        <rFont val="Calibri"/>
        <family val="2"/>
      </rPr>
      <t xml:space="preserve">Terrestre: </t>
    </r>
    <r>
      <rPr>
        <sz val="9"/>
        <rFont val="Calibri"/>
        <family val="2"/>
      </rPr>
      <t xml:space="preserve">Nivel, C/N, V/A, Desviación FM         </t>
    </r>
    <r>
      <rPr>
        <b/>
        <sz val="9"/>
        <rFont val="Calibri"/>
        <family val="2"/>
      </rPr>
      <t xml:space="preserve">Satélite: </t>
    </r>
    <r>
      <rPr>
        <sz val="9"/>
        <rFont val="Calibri"/>
        <family val="2"/>
      </rPr>
      <t xml:space="preserve"> Nivel, C/N
</t>
    </r>
    <r>
      <rPr>
        <b/>
        <sz val="9"/>
        <rFont val="Calibri"/>
        <family val="2"/>
      </rPr>
      <t xml:space="preserve">MEDIDAS DIGITALES    </t>
    </r>
    <r>
      <rPr>
        <sz val="9"/>
        <rFont val="Calibri"/>
        <family val="2"/>
      </rPr>
      <t xml:space="preserve">  </t>
    </r>
    <r>
      <rPr>
        <b/>
        <sz val="9"/>
        <rFont val="Calibri"/>
        <family val="2"/>
      </rPr>
      <t xml:space="preserve">Terrestre: </t>
    </r>
    <r>
      <rPr>
        <sz val="9"/>
        <rFont val="Calibri"/>
        <family val="2"/>
      </rPr>
      <t xml:space="preserve">Potencia, C/N, MER, CBER, VBER        </t>
    </r>
    <r>
      <rPr>
        <b/>
        <sz val="9"/>
        <rFont val="Calibri"/>
        <family val="2"/>
      </rPr>
      <t xml:space="preserve">Satélite: </t>
    </r>
    <r>
      <rPr>
        <sz val="9"/>
        <rFont val="Calibri"/>
        <family val="2"/>
      </rPr>
      <t xml:space="preserve"> Potencia, C/N, MER, CBER, VBER, LBER
ALARMAS       Analógicas: Nivel, C/N, V/A          Digitales:  Potencia, C/N, MER, CBER, VBER, LBER</t>
    </r>
  </si>
  <si>
    <t>ANTENA PATRÓN TERRESTRE TIPO DIPOLO DE MEDIA ONDA Conectada a un medidor de campo permite hallar el valor de la intensidad de campo eléctrico en el lugar en que se realicen las mediciones.    Tipo dipolo de media onda con los brazos intercambiables que conste de:     Mástil de anclaje    Cable coaxial con conector BNC     Balún integrado    Juegos de varillas para las bandas FM, I, II, III, IV y V</t>
  </si>
  <si>
    <r>
      <t xml:space="preserve">PUENTE DE ROE Diseñado para la determinación de la relación de las ondas estacionarias (VSWR = Voltage Standing Wave Ratio) y del factor de reflexión (Reflection Coefficient) de objetos de medida con una impedancia de 50 Ω. Objetos de medida típicos son amplificadores, atenuadores, resistencias terminales, pasos de banda bidireccionales, cables o mezcladores. El margen de medida debe quedar especificado desde 100 kHz a 3 GHz.    </t>
    </r>
    <r>
      <rPr>
        <b/>
        <sz val="9"/>
        <rFont val="Calibri"/>
        <family val="2"/>
      </rPr>
      <t xml:space="preserve">MARGEN DE FRECUENCIA: </t>
    </r>
    <r>
      <rPr>
        <sz val="9"/>
        <rFont val="Calibri"/>
        <family val="2"/>
      </rPr>
      <t xml:space="preserve">de 100 kHz a 3 GHz     </t>
    </r>
    <r>
      <rPr>
        <b/>
        <sz val="9"/>
        <rFont val="Calibri"/>
        <family val="2"/>
      </rPr>
      <t xml:space="preserve">IMPEDANCIA: </t>
    </r>
    <r>
      <rPr>
        <sz val="9"/>
        <rFont val="Calibri"/>
        <family val="2"/>
      </rPr>
      <t xml:space="preserve">50 Ω    </t>
    </r>
    <r>
      <rPr>
        <b/>
        <sz val="9"/>
        <rFont val="Calibri"/>
        <family val="2"/>
      </rPr>
      <t xml:space="preserve">DIRECTIVIDAD     </t>
    </r>
    <r>
      <rPr>
        <sz val="9"/>
        <rFont val="Calibri"/>
        <family val="2"/>
      </rPr>
      <t xml:space="preserve">  100 kHz – 300 kHz &gt; 28 dB       300 kHz – 1GHz &gt; 35 dB         1 GHz –  3GHz &gt; 30 dB     </t>
    </r>
    <r>
      <rPr>
        <b/>
        <sz val="9"/>
        <rFont val="Calibri"/>
        <family val="2"/>
      </rPr>
      <t xml:space="preserve">INCLUIR: </t>
    </r>
    <r>
      <rPr>
        <sz val="9"/>
        <rFont val="Calibri"/>
        <family val="2"/>
      </rPr>
      <t>Terminal de 50 Ω (macho), adaptador N a N (machos) (2 uds.), maletín (265 x 225 x 50 mm)</t>
    </r>
  </si>
  <si>
    <r>
      <t xml:space="preserve">CARGA 150W Carga artificial, dispone de entrada coaxial.      </t>
    </r>
    <r>
      <rPr>
        <b/>
        <sz val="9"/>
        <rFont val="Calibri"/>
        <family val="2"/>
      </rPr>
      <t>POTENCIA ONDA CONTINUA:</t>
    </r>
    <r>
      <rPr>
        <sz val="9"/>
        <rFont val="Calibri"/>
        <family val="2"/>
      </rPr>
      <t xml:space="preserve"> 150 W    </t>
    </r>
    <r>
      <rPr>
        <b/>
        <sz val="9"/>
        <rFont val="Calibri"/>
        <family val="2"/>
      </rPr>
      <t>MARGEN DE FRECUENCIA:</t>
    </r>
    <r>
      <rPr>
        <sz val="9"/>
        <rFont val="Calibri"/>
        <family val="2"/>
      </rPr>
      <t xml:space="preserve">  DC 1Hz a  4 GHz      </t>
    </r>
    <r>
      <rPr>
        <b/>
        <sz val="9"/>
        <rFont val="Calibri"/>
        <family val="2"/>
      </rPr>
      <t>INCLUIR Conector N (hembra)</t>
    </r>
  </si>
  <si>
    <r>
      <t xml:space="preserve">ANALIZADOR DE TV CABLE Y DATOS DOCSIS / EURODOCSIS 3.0    Equipo analizador portátil con prestaciones para la instalación, configuración y mantenimiento de servicios interactivos de vídeo y datos a alta velocidad sobre redes de TV basadas en el estándar EuroDOCSIS y DOCSIS 3.0 o mejor  y que incluya cualificación de servicios VoIP e IPTV. Debe permitir la medición y verificación del Channel bonding y del VoIP.
</t>
    </r>
    <r>
      <rPr>
        <b/>
        <sz val="9"/>
        <rFont val="Calibri"/>
        <family val="2"/>
      </rPr>
      <t>ENLACE DE BAJADA (DOWNSTREAM):</t>
    </r>
    <r>
      <rPr>
        <sz val="9"/>
        <rFont val="Calibri"/>
        <family val="2"/>
      </rPr>
      <t xml:space="preserve"> Medida de potencia por integración Σ, Medida de potencia del canal, Evaluación de la calidad: MER, BER, Pre BER y Post BER, Diagrama de la constelación, Niveles de potencia para una banda de frecuencias, Frecuencia, canal y canalización activa, Tipo de modulación y velocidad de símbolos     </t>
    </r>
    <r>
      <rPr>
        <b/>
        <sz val="9"/>
        <rFont val="Calibri"/>
        <family val="2"/>
      </rPr>
      <t>ENLACE DE SUBIDA (UPSTREAM):</t>
    </r>
    <r>
      <rPr>
        <sz val="9"/>
        <rFont val="Calibri"/>
        <family val="2"/>
      </rPr>
      <t xml:space="preserve"> Medida de potencia por integración Σ, Comprobación del nivel potencia, Atenuación hasta el CMTS, Frecuencia y ancho de banda, Modulación y velocidad de símbolo, Test de comunicaciones     </t>
    </r>
    <r>
      <rPr>
        <b/>
        <sz val="9"/>
        <rFont val="Calibri"/>
        <family val="2"/>
      </rPr>
      <t>TEST DE COMUNICACIONES</t>
    </r>
    <r>
      <rPr>
        <sz val="9"/>
        <rFont val="Calibri"/>
        <family val="2"/>
      </rPr>
      <t xml:space="preserve"> (modo registrado): Analizador IPTV (televisión sobre IP), Analizador VoIP (voz sobre IP), Informe IP,Test de Ping, Proporción de paquetes perdidos.     </t>
    </r>
    <r>
      <rPr>
        <b/>
        <sz val="9"/>
        <rFont val="Calibri"/>
        <family val="2"/>
      </rPr>
      <t xml:space="preserve">OTROS: </t>
    </r>
    <r>
      <rPr>
        <sz val="9"/>
        <rFont val="Calibri"/>
        <family val="2"/>
      </rPr>
      <t>Medida de canales de TV analógicos y digitales,Conexión serie a Cable Modem Externo (modo through loop)</t>
    </r>
  </si>
  <si>
    <r>
      <t xml:space="preserve">ANALIZADOR DE ESPECTRO DE 9Khz A 3Ghz o mejor     Equipo analizador de espectros con monitor a color TFT que cubra la banda de frecuencias de 9 kHz a 3 GHz o mejor y permitir operación con un span de 2 kHz a 3 GHz o mejor. Debe incorporar un Generador de seguimiento (Tracking Generator) para la medida de respuesta de filtros y en general cualquier sistema de radiofrecuencia.    Incorporar marcadores, trazas, medida de potencia, líneas de límite, división de ventanas en pantalla y sincronismo. Disponer de salida directa VGA para un monitor externo, conectores USB para impresora y memoria flash e interfaz RS-232, inalámbrica o mejor, para conexión con un PC.
</t>
    </r>
    <r>
      <rPr>
        <b/>
        <sz val="9"/>
        <rFont val="Calibri"/>
        <family val="2"/>
      </rPr>
      <t>MARGEN DE FRECUENCIA:</t>
    </r>
    <r>
      <rPr>
        <sz val="9"/>
        <rFont val="Calibri"/>
        <family val="2"/>
      </rPr>
      <t xml:space="preserve"> de 9 kHz a 3 GHz o mejor.     </t>
    </r>
    <r>
      <rPr>
        <b/>
        <sz val="9"/>
        <rFont val="Calibri"/>
        <family val="2"/>
      </rPr>
      <t xml:space="preserve">ANCHO DE BANDA: </t>
    </r>
    <r>
      <rPr>
        <sz val="9"/>
        <rFont val="Calibri"/>
        <family val="2"/>
      </rPr>
      <t xml:space="preserve">3 kHz, 10Khz, 30 kHz, 100Khz, 300 kHz, 4 MHz o mejor     </t>
    </r>
    <r>
      <rPr>
        <b/>
        <sz val="9"/>
        <rFont val="Calibri"/>
        <family val="2"/>
      </rPr>
      <t>TRACKING GENERATOR:</t>
    </r>
    <r>
      <rPr>
        <sz val="9"/>
        <rFont val="Calibri"/>
        <family val="2"/>
      </rPr>
      <t xml:space="preserve"> Incorporado     </t>
    </r>
    <r>
      <rPr>
        <b/>
        <sz val="9"/>
        <rFont val="Calibri"/>
        <family val="2"/>
      </rPr>
      <t xml:space="preserve">FUNCIONES DE MEDIDA: </t>
    </r>
    <r>
      <rPr>
        <sz val="9"/>
        <rFont val="Calibri"/>
        <family val="2"/>
      </rPr>
      <t xml:space="preserve">Oscilación de fase, OCBW, pantalla divisible, disparo (trigger), ACPR (potencia adyacente), marcadores, búsqueda de picos, pre-compensación en amplitud, NdB (ancho de banda de un canal que cubre la amplitud especificada)       </t>
    </r>
    <r>
      <rPr>
        <b/>
        <sz val="9"/>
        <rFont val="Calibri"/>
        <family val="2"/>
      </rPr>
      <t>FUNCIONES AVANZADAS:</t>
    </r>
    <r>
      <rPr>
        <sz val="9"/>
        <rFont val="Calibri"/>
        <family val="2"/>
      </rPr>
      <t xml:space="preserve"> Grabación y ejecución de macros, líneas de límite, test PASA/NO PASA.    </t>
    </r>
    <r>
      <rPr>
        <b/>
        <sz val="9"/>
        <rFont val="Calibri"/>
        <family val="2"/>
      </rPr>
      <t xml:space="preserve">DEMODULADOR: </t>
    </r>
    <r>
      <rPr>
        <sz val="9"/>
        <rFont val="Calibri"/>
        <family val="2"/>
      </rPr>
      <t xml:space="preserve">AM/FM y RBW.    </t>
    </r>
    <r>
      <rPr>
        <b/>
        <sz val="9"/>
        <rFont val="Calibri"/>
        <family val="2"/>
      </rPr>
      <t xml:space="preserve">PUENTE DE REFLEXIÓN: </t>
    </r>
    <r>
      <rPr>
        <sz val="9"/>
        <rFont val="Calibri"/>
        <family val="2"/>
      </rPr>
      <t xml:space="preserve">Hasta 3 GHz o mejor
</t>
    </r>
  </si>
  <si>
    <r>
      <t xml:space="preserve"> GENERADOR DE PILOTOS DE TEST DE RADIOFRECUENCIA DE PORTADORAS PURAS    Generador de señales de test para todas las bandas de utilización del cable coaxial: CATV y SMATV. Debe disponer de seis pilotos de frecuencia y nivel seleccionables o mejores.      • Salida de nivel variable de 80 a 110 dBuV en saltos de 1 dB e independiente para cada piloto (para P4: de 83 a 110 dBµV).       • 8 memorias de configuración de los pilotos.     • Resolución de frecuencia: 25 kHz. O mejor     • Interface de usuario en distintos idiomas.    • Conexión USB a PC para configuración de frecuencias y niveles para actualizaciones de Firmware.    </t>
    </r>
    <r>
      <rPr>
        <b/>
        <sz val="9"/>
        <rFont val="Calibri"/>
        <family val="2"/>
      </rPr>
      <t xml:space="preserve">PILOTOS: P1: </t>
    </r>
    <r>
      <rPr>
        <sz val="9"/>
        <rFont val="Calibri"/>
        <family val="2"/>
      </rPr>
      <t xml:space="preserve">de 5,00 MHz a 10,00 MHz, </t>
    </r>
    <r>
      <rPr>
        <b/>
        <sz val="9"/>
        <rFont val="Calibri"/>
        <family val="2"/>
      </rPr>
      <t xml:space="preserve">P2: </t>
    </r>
    <r>
      <rPr>
        <sz val="9"/>
        <rFont val="Calibri"/>
        <family val="2"/>
      </rPr>
      <t xml:space="preserve">de 55,00 MHz a 100,00 MHz, </t>
    </r>
    <r>
      <rPr>
        <b/>
        <sz val="9"/>
        <rFont val="Calibri"/>
        <family val="2"/>
      </rPr>
      <t xml:space="preserve">P3: </t>
    </r>
    <r>
      <rPr>
        <sz val="9"/>
        <rFont val="Calibri"/>
        <family val="2"/>
      </rPr>
      <t xml:space="preserve">de 460,00 MHz a 540,00 MHz, </t>
    </r>
    <r>
      <rPr>
        <b/>
        <sz val="9"/>
        <rFont val="Calibri"/>
        <family val="2"/>
      </rPr>
      <t>P4:</t>
    </r>
    <r>
      <rPr>
        <sz val="9"/>
        <rFont val="Calibri"/>
        <family val="2"/>
      </rPr>
      <t xml:space="preserve"> de 800,00 MHz a 1000,00 MHz, </t>
    </r>
    <r>
      <rPr>
        <b/>
        <sz val="9"/>
        <rFont val="Calibri"/>
        <family val="2"/>
      </rPr>
      <t xml:space="preserve">P5: </t>
    </r>
    <r>
      <rPr>
        <sz val="9"/>
        <rFont val="Calibri"/>
        <family val="2"/>
      </rPr>
      <t xml:space="preserve">de 1450,00 MHz a 1750,00 MHz, </t>
    </r>
    <r>
      <rPr>
        <b/>
        <sz val="9"/>
        <rFont val="Calibri"/>
        <family val="2"/>
      </rPr>
      <t>P6:</t>
    </r>
    <r>
      <rPr>
        <sz val="9"/>
        <rFont val="Calibri"/>
        <family val="2"/>
      </rPr>
      <t xml:space="preserve"> de 1850,00 MHz a 2150,00 MHz    NÚMERO DE MEMORIAS: 8    </t>
    </r>
    <r>
      <rPr>
        <b/>
        <sz val="9"/>
        <rFont val="Calibri"/>
        <family val="2"/>
      </rPr>
      <t>BANDA CANAL DE RETORNO (Upstream):</t>
    </r>
    <r>
      <rPr>
        <sz val="9"/>
        <rFont val="Calibri"/>
        <family val="2"/>
      </rPr>
      <t xml:space="preserve"> P1, P2      </t>
    </r>
    <r>
      <rPr>
        <b/>
        <sz val="9"/>
        <rFont val="Calibri"/>
        <family val="2"/>
      </rPr>
      <t xml:space="preserve">BANDA CANAL DE BAJADA (Downstream CATV y UHF): </t>
    </r>
    <r>
      <rPr>
        <sz val="9"/>
        <rFont val="Calibri"/>
        <family val="2"/>
      </rPr>
      <t xml:space="preserve">P2, P3, P4      </t>
    </r>
    <r>
      <rPr>
        <b/>
        <sz val="9"/>
        <rFont val="Calibri"/>
        <family val="2"/>
      </rPr>
      <t xml:space="preserve">BANDA CANAL DE SATÉLITE: </t>
    </r>
    <r>
      <rPr>
        <sz val="9"/>
        <rFont val="Calibri"/>
        <family val="2"/>
      </rPr>
      <t>(FI SAT) P4, P5, P6</t>
    </r>
  </si>
  <si>
    <r>
      <t xml:space="preserve">FUENTE LASER TRIPLE LONGITUD DE ONDA FTTH    Fuente láser triple para certificación de fibras ópticas para FTTH a las longitudes de onda de 1310, 1490 y 1550 nm.     Modulación de baja frecuencia seleccionable para cada longitud de onda. Modo secuencial para medidas automáticas en combinación con un medidor de potencia óptica que incorpore esta función.      </t>
    </r>
    <r>
      <rPr>
        <b/>
        <sz val="9"/>
        <rFont val="Calibri"/>
        <family val="2"/>
      </rPr>
      <t>LONGITUDES DE ONDA GENERADAS:</t>
    </r>
    <r>
      <rPr>
        <sz val="9"/>
        <rFont val="Calibri"/>
        <family val="2"/>
      </rPr>
      <t xml:space="preserve"> 1310 nm, 1490 nm y 1550 nm       </t>
    </r>
    <r>
      <rPr>
        <b/>
        <sz val="9"/>
        <rFont val="Calibri"/>
        <family val="2"/>
      </rPr>
      <t>ANCHO ESPECTRAL (láseres DFB):</t>
    </r>
    <r>
      <rPr>
        <sz val="9"/>
        <rFont val="Calibri"/>
        <family val="2"/>
      </rPr>
      <t xml:space="preserve">  &lt; 1nm     </t>
    </r>
    <r>
      <rPr>
        <b/>
        <sz val="9"/>
        <rFont val="Calibri"/>
        <family val="2"/>
      </rPr>
      <t>CONECTOR DE SALIDA:</t>
    </r>
    <r>
      <rPr>
        <sz val="9"/>
        <rFont val="Calibri"/>
        <family val="2"/>
      </rPr>
      <t xml:space="preserve"> Tipo SC / APC      </t>
    </r>
    <r>
      <rPr>
        <b/>
        <sz val="9"/>
        <rFont val="Calibri"/>
        <family val="2"/>
      </rPr>
      <t>MODULACIÓN INTERNA:</t>
    </r>
    <r>
      <rPr>
        <sz val="9"/>
        <rFont val="Calibri"/>
        <family val="2"/>
      </rPr>
      <t xml:space="preserve"> 1310 nm: 270 Hz. ,1490 nm: 1 kHz. ,1550 nm: 2 kHz.    </t>
    </r>
    <r>
      <rPr>
        <b/>
        <sz val="9"/>
        <rFont val="Calibri"/>
        <family val="2"/>
      </rPr>
      <t>AUTONOMÍA:</t>
    </r>
    <r>
      <rPr>
        <sz val="9"/>
        <rFont val="Calibri"/>
        <family val="2"/>
      </rPr>
      <t xml:space="preserve"> Aproximadamente 25 h. en modo secuencial o mejor.</t>
    </r>
  </si>
  <si>
    <r>
      <t xml:space="preserve">ANALIZADOR DE REDES FTTH SELECTIVO CON ANALIZADOR ESPECTRO BANDA C    Analizador optimizado para el análisis, instalación y mantenimiento de redes de fibra óptica con arquitectura GPON (Gigabit-capable Passive Optical Network – Red Óptica pasiva con capacidad de Gigabit), redes basadas en la tecnología FTTX / PON, que suministran velocidades superiores a 1 Gbps. Proporciona mediciones filtradas, individualizadas y simultáneas para las tres longitudes de onda que se usan en fibra (1490, 1550 nm para Downstream y 1310 para Upstream). Debe disponer de una sencilla interfaz gráfica de uso muy intuitivo que proporcione un fácil acceso a todas las opciones del instrumento. Disponer de un localizador de fallos (Visible Fault Locator) que emita una luz láser visible que proporcione ayuda, por ejemplo para la identificación de una determinada fibra, la localización de roturas o cortes, la detección de macro curvaturas, la presencia de terminaciones dañadas o sucias. Cualquier error o accidente en la instalación debe ser eficientemente detectado con esta función. Disponible de forma opcional un módulo analizador de espectro en Banda C especialmente para canales ITU G692 separados 100 GHz (0,8 nm) en banda C (1529-1564 nm).
</t>
    </r>
    <r>
      <rPr>
        <b/>
        <sz val="9"/>
        <rFont val="Calibri"/>
        <family val="2"/>
      </rPr>
      <t xml:space="preserve">TEST DE ATENUACIÓN ICT   </t>
    </r>
    <r>
      <rPr>
        <sz val="9"/>
        <rFont val="Calibri"/>
        <family val="2"/>
      </rPr>
      <t xml:space="preserve">  Entrada selectiva triple banda: 1310 nm, 1490 nm, 1550 nm        Margen de medida: De -50 dBm a 20 dBm      Fuente LASER complementaria: PROLITE-105
</t>
    </r>
    <r>
      <rPr>
        <b/>
        <sz val="9"/>
        <rFont val="Calibri"/>
        <family val="2"/>
      </rPr>
      <t>CONEXIÓN:</t>
    </r>
    <r>
      <rPr>
        <sz val="9"/>
        <rFont val="Calibri"/>
        <family val="2"/>
      </rPr>
      <t xml:space="preserve"> Posibilidad de conexionado serie entre el centro de emisión (OLT) y el cliente (ONT) permitiendo completa comunicación entre ellos mientras se realizan las mediciones.
</t>
    </r>
    <r>
      <rPr>
        <b/>
        <sz val="9"/>
        <rFont val="Calibri"/>
        <family val="2"/>
      </rPr>
      <t xml:space="preserve">LOCALIZADOR DE FALLOS: </t>
    </r>
    <r>
      <rPr>
        <sz val="9"/>
        <rFont val="Calibri"/>
        <family val="2"/>
      </rPr>
      <t xml:space="preserve">Láser FP, 650 nm, Conexión universal.
</t>
    </r>
    <r>
      <rPr>
        <b/>
        <sz val="9"/>
        <rFont val="Calibri"/>
        <family val="2"/>
      </rPr>
      <t>MEDIDAS GPON</t>
    </r>
    <r>
      <rPr>
        <sz val="9"/>
        <rFont val="Calibri"/>
        <family val="2"/>
      </rPr>
      <t xml:space="preserve">       </t>
    </r>
    <r>
      <rPr>
        <b/>
        <sz val="9"/>
        <rFont val="Calibri"/>
        <family val="2"/>
      </rPr>
      <t>Entrada doble banda ONT (Upstream):</t>
    </r>
    <r>
      <rPr>
        <sz val="9"/>
        <rFont val="Calibri"/>
        <family val="2"/>
      </rPr>
      <t xml:space="preserve"> 1310 ±40 nm (GPON), 1625 ±50 nm (RFoG).     </t>
    </r>
    <r>
      <rPr>
        <b/>
        <sz val="9"/>
        <rFont val="Calibri"/>
        <family val="2"/>
      </rPr>
      <t>Entrada OLT (Downstream):</t>
    </r>
    <r>
      <rPr>
        <sz val="9"/>
        <rFont val="Calibri"/>
        <family val="2"/>
      </rPr>
      <t xml:space="preserve"> 1490 ±10 nm y 1550 ±10 nm.  
</t>
    </r>
    <r>
      <rPr>
        <b/>
        <sz val="9"/>
        <rFont val="Calibri"/>
        <family val="2"/>
      </rPr>
      <t>ANALIZADOR DE ESPECTROS EN BANDA C:</t>
    </r>
    <r>
      <rPr>
        <sz val="9"/>
        <rFont val="Calibri"/>
        <family val="2"/>
      </rPr>
      <t xml:space="preserve"> canales ITU G692 separados 100 GHz (0,8 nm) en banda C (1529-1564 nm).
</t>
    </r>
    <r>
      <rPr>
        <b/>
        <sz val="9"/>
        <rFont val="Calibri"/>
        <family val="2"/>
      </rPr>
      <t xml:space="preserve">CARACTERÍSTICAS: </t>
    </r>
    <r>
      <rPr>
        <sz val="9"/>
        <rFont val="Calibri"/>
        <family val="2"/>
      </rPr>
      <t xml:space="preserve">- Transferencia de datos a PC, - Ligero, con protector de goma, - Pantalla retroiluminada, - Interfaz gráfica fácil de usar, - Teclado ambidiestro, - Conectores protegidos, - Baterías de Li-On recargables.
</t>
    </r>
  </si>
  <si>
    <t xml:space="preserve">ANALIZADOR T2-MI    Analizador de señales según el estándar DVB-T2-MI que funcione tanto en tiempo real como off-line y que permita la implementación y el desarrollo de las redes DVB-T2. Compatible con señales provenientes de DVB-ASI, TSoIP o archivo. En tiempo real debe analizar continuamente una señal DVB-ASI o TSoIP y presentar al usuario todos los parámetros T2 tanto de tipo general como de modulación del PLP. En modo “off-line" debe realizar un análisis detallado de los paquetes T2-MI mostrando el valor de todos los campos de cada paquete T2-MI en el stream grabado. Debe posibilitar extraer las tramas de transporte encapsuladas en cada PLP.            -Análisis en tiempo real de DVB-T2-MI      -Compatible con DVB-ASI, TSoIP, archivos off-line    -Vista de configuración T2     -Modo off-line para el análisis de paquetes     -Extracción de PLP     -Soporte de la norma EN 302 755 versión 1.3.1 o mejor    -Modo tiempo real: Parámetros generales DVB-T2      - Vista de configuración PLP       - CRC, TS, control de errores de continuidad    - Grabación de trama   - Modo off-line: Soportar todo tipo de paquetes, Vista de navegación T2-frame     - Navegación de paquete T2-MI     - Análisis de paquetes T2-MI      - Análisis de carga útil del paquete T2-MI     - Análisis de todos los campos    - Extracción PLP
</t>
  </si>
  <si>
    <t xml:space="preserve">AUTOCLAVE ELECTRÓNICA </t>
  </si>
  <si>
    <t xml:space="preserve">Autoclave electrónica con control automático. La cámara esta construida de acero inoxidable grado 316Ti de larga duración .  Dimensiones de la camara: 250 x 400 mm,  Volumen de la camara: 23 LT, Dimensiones externas: 510 x 365 x 545.  6 Programas.  PTC sonda para prueba temperatura de  liquidos.  Monitoreo Doble Independiente: monitoreo electrónico y mecánico.  Reservorio Integrado para el agua, con control de  nivel de agua y recirculación de  vapor.  Sin Resistencias térmicas en el interior de la cámara. Sistema de seguridad por sobre presión .  Apagado Automático al final de los ciclos de esterilización y secado. Sistema de doble seguridad para evitar que se quemen las resistencias en caso de cantidad insuficiente de agua dentro dentro la cámara.  Válvula de Drenaje  frontal . Termostato para protección contra sobrecalentamiento.  Cumple con todas las normas internacionales, tales como ASME, TUV, ISO 9001-2000, CE, etc.  Sistema de control de alta precisión para resultados perfectos de esterilización.  Protección con contraseña permitiendo un control de seguro acceso. Monitoreo independiente de temperatura y presión.  Alerta de falla  (indicando la falla o interrupción del ciclo).  Alerta de puerta  (indica que la puerta no esta debidamente cerrada). Puerto de conexión RS 232 conexión a PC, para actualizaciones de software y mantenimiento remoto y validación. Las puertas de la autoclave están diseñadas con varias características de seguridad independiente, mecánicas y digitales. • Un dispositivo de seguridad evita que el operador pueda abrir la puerta cuando la cámara esta presurizada • No se permite que entre vapor a la cámara mientras la puerta este abierta • Un ciclo no puede comenzar si la puerta esta abierta o no esta correctamente asegurada
• La puerta no podrá ser abierta hasta que la temperatura del liquido llegue a la temperatura final predeterminada • La puerta no podrá ser abierta hasta que la presión de la cámara llegue a la presión atmosférica ambiental • Seguro de Puerta Activado por Temperatura – La puerta no podrá ser abierta hasta que la temperatura de cámara este por debajo de un nivel de seguridad especificado. </t>
  </si>
  <si>
    <t>SERIE 2540 EL – 23  litros</t>
  </si>
  <si>
    <t>CÁMARA ELECTROFORESIS</t>
  </si>
  <si>
    <t>Cámara de electroforesis vertical para proteinas, con capacidad para correr de 1-4 mini-geles de hasta 0,75 mm de espesor, con capacidad hasta 1,000 ml de buffer. El sistema debe incluir tanque, tapa con los cables y electrodos ensamblados, 2 moldes (casting stands) y 4 marcos (casting frames), con 5 peines de 10 pozos x 0.75 mm, set de vidrios (5 vidrios cortos y cinco espaciadores), pinzas.</t>
  </si>
  <si>
    <t xml:space="preserve">Mini-Protean Tetra Cell. </t>
  </si>
  <si>
    <t xml:space="preserve">BIORAD </t>
  </si>
  <si>
    <t>KIT DE MICROPIPETAS</t>
  </si>
  <si>
    <t>Kit de cuatro Micropipetas  autoclavables en rangos de: 0.2 - 2 mL, 2 - 20mL, 20 - 200mL, Rango de 100 - 1000mL , con soporte, totalmente autoclavables, con rack de puntas y memoria USB.</t>
  </si>
  <si>
    <t>1224X10</t>
  </si>
  <si>
    <t>Thermo Scientific</t>
  </si>
  <si>
    <t>VORTEX ANALOGO CON TRES ACCESORIOS</t>
  </si>
  <si>
    <t>Vortex análogo con velocidad entre 600-3200 rpm, con dos tipos de funcionamiento: manos libres y contacto, con plataforma de 3 pulgadas y timer, debe incluir tres accesorios para ensamblar: 1) 60 micro-tubos verticales  2) 24 tubos horizontales, 3) 6 tubos de 50 ml y 6 tubos de 15 ml.</t>
  </si>
  <si>
    <t>Vortex Genie2T, accesorios: 504-0234-00, OK-0500-902, 146-3011-00</t>
  </si>
  <si>
    <t>Scientific Industries</t>
  </si>
  <si>
    <t>SISTEMA DE ELECTROFORESIS HORIZONTAL</t>
  </si>
  <si>
    <t>Sistema de Electroforesis horizontal, sistema mini Gel, con capacidad para 34 muestras, volumen de operación del buffer máximo de 600 ml, con fuente de poder.</t>
  </si>
  <si>
    <t>B1 y EC300XL</t>
  </si>
  <si>
    <t>VORTEX ANALOGO CON CUATRO ACCESORIOS</t>
  </si>
  <si>
    <t>Vortex análogo con cuatro accesorios: : 1) 24 tubos horizontales, 2) 24 tubos verticales, 3) 60 tubos (microtube foam insert), 4) Taza (pop off cup).</t>
  </si>
  <si>
    <t>Vortex Genie2T, accesorios: SI-H524, SI-V524, 504-0234-00,  146-3011-00</t>
  </si>
  <si>
    <t>Sistema de Electroforesis horizontal, sistema múltiple para geles, con capacidad para 120 muestras, volumen de operación del buffer máximo de 2,3 L, Cámara Buffer con una base de 3 niveladores, Cubierta con guías para la fuente de poder, 6 Bandejas para Gel (UVT) y 12 peines de 10 pozos de 1.0/1.5mm de espesor de doble lado, 2 moldes de gel múltiples externos y un soporte de bandeja, con fuente de poder.</t>
  </si>
  <si>
    <t>A2OK y EC300XL</t>
  </si>
  <si>
    <t>CONCENTRADOR DE VACIO PARA DESHIDRATAR MUESTRAS DE ADN</t>
  </si>
  <si>
    <t>Concentrador de vacio (Vacufuge Concentrator) para deshidratar muestras de ADN. (Vacufuge, Complete, 5301, 120V/50Hz) Incluye 40 x 1.5/2mL rotor, 120 V, 50/60Hz Sistema completo con diafragma de bombeo integrado. Velocidad de hasta 1400 rpm. Con tres modos de operación: vacufuge, centrufuga y deshidratante, y cuatro niveles de calentamiento: ambiente, 30, 45 y 60 ˚C, con 3 modos de aplicacion: acuosa, alcohol y presion de vapor alta. Con tapa transparente y cabina de acero inoxidable, resistente a agentes químicos.</t>
  </si>
  <si>
    <t xml:space="preserve">4766S02 </t>
  </si>
  <si>
    <t>Eppendorf</t>
  </si>
  <si>
    <t>CUBETAS PARA PIPETAS MULTICANAL</t>
  </si>
  <si>
    <t>Cubetas para pipetas multicanal,(12-Channel Pipet Basins, Non-Sterile) Pq/50</t>
  </si>
  <si>
    <t>1231D24</t>
  </si>
  <si>
    <t>Thomas Scientific</t>
  </si>
  <si>
    <t>CABINA Y MONITOR DE CARBÓN NEGRO</t>
  </si>
  <si>
    <t xml:space="preserve">Cabina Ambiental en aluminio para alojar hasta 5 equipos y Aethalometro para realizar la medición de partículas emitidas por vehiculos que funcionan con Diesel. El equipo de Black Carbon debe incorporar la técnica DualSpotTM para la compensación en la medición de la carga activa.
</t>
  </si>
  <si>
    <t>TAPI</t>
  </si>
  <si>
    <t xml:space="preserve"> METEOROLOGÍA</t>
  </si>
  <si>
    <t>Estaciones meteorológicas portátiles con sensores avalados por la OMM y de reconocido uso en Colombia para medición de velocidad y dirección del viento, temperatura y humedad del aire, radiación solar, presión barométrica y precipitación. Cada estación tendrá un sistema de adquisición de datos para almacenar la informacuón y un sistema de alimentación solar.</t>
  </si>
  <si>
    <t>MET ONE INSTRUMENST</t>
  </si>
  <si>
    <t>MONITOR DE PARTÍCULAS ULTRAFINAS</t>
  </si>
  <si>
    <t>Monitor de particulas diseñado para realizar mediciones en un espectro amplio de particulas ultra finas encontradas en el aire ambiente incluyendo las mas pequeñas que se encuentran cerca a fuentes de emisiones. Debido al tipo de material que va a monitorear, su principio de operación debe ser basado en condensación con agua y debe poseer un rango de medición de 0.001 a 106 particulas/cm3. El equipo debe poseer un puerto de comunicaciones para que se pueda implementar la comunicación remota.</t>
  </si>
  <si>
    <t>TELEDYNE</t>
  </si>
  <si>
    <t>FUSIOMETROS</t>
  </si>
  <si>
    <t>Con termómetro digital, para muestras entre 45 y 400ºC mínimo, precisión 1ºC, VISUALIZACIÓN AMPLIADA DE 4X MÍNIMO</t>
  </si>
  <si>
    <t>Melt Temp, Schott, Thermo</t>
  </si>
  <si>
    <t xml:space="preserve">EQUIPO PARA CROMATOGRAFIA FLASH DE BAJA-MEDIANA PRESIÒN  CON DETECTOR UV Y COLECTOR DE MUESTRAS  </t>
  </si>
  <si>
    <t>Buchi, Biotage</t>
  </si>
  <si>
    <t>MICROTOMO DE ROTACION</t>
  </si>
  <si>
    <t xml:space="preserve">Gama total de ajuste: 0,5 a 100 μm, Avance total de la muestra: 28 mm ±1 mm, a través de motor, Desplazamiento vertical: 70 mm, Modos de corte 4, Avance macro motorizado: 300 μm/s y 900 μm/s,  Velocidad de corte: 0,5 a 420 mm/s ± 10%, Orientación de la muestra: horizontal: 8°, vertical: 8°,  Tensión nominal: 100 / 120 / 230 / 240 V AC ±10%,  Frecuencia nominal: 50/60 Hz, Potencia máxima absorbida 340 VA. Con disposicion de cuchillas especiales de acero y cuchilla de tugnsteno para corte de elementos duros como hueso.  </t>
  </si>
  <si>
    <t>LEICA</t>
  </si>
  <si>
    <t>FIELD MAP SET URSUS</t>
  </si>
  <si>
    <t xml:space="preserve">FIELD MAP SET URSUS SOFTWARE + HARDWARE.                  Software Field Map Bundle (version 12)/ project manager (basic) + data collector (basic + forestry + advaced mapping) (incluye tutorial y manual de referencia).           HERRAMIENTAS SOFTWARE:          Field Map Stem Analyst (version 1),  Field Map 3D forest (version 1), Field Map Printer (Version 1), Herramientas de software para  coversion de archivo y manejo de datos, Import to Field Map  (version 8), Sentinel Super Pro  USB HardLock (licencia simple),           FIELD MAP ACCESORIOS DE HARDWARE: Tripode en Carbon (incluye cabezal panoramico y adaptador 3/8), Marco para computador de campo Armor X10 (para tripode en carbon), Baston de referencia de 2 metros (incluye nivel), Reflector circular parabaston de referencia, incluye protector, Reflector cilindrico para baston de referencia.              LASER RANGEFINDER: Laser Rangefinder Forest-Pro sin lente original (modificado para la mointura de lente para medicion remota de diametros) incluye estuche.            Brujula electronica MapStar Modulo II     Soporte para brujula electronica, Soporte para Laser Rangfinder adaptado para medicion remota de diametros,     Lente (monocular) para medicion remota de diametros (para Impulse o Forest Pro) (incluye accesorio de motaje).             COMPUTADOR DE CAMPO:      Computador de campo Armor x10gx core 2 Duo 1.2 GHz Processor, 2GB DDRIII RAM, 32GB SSHD, 10.4" XGA Pen mode, 2 MP Camera, Win7 Pro 64-bit,one battery,  WiFi, Bluetooth, IP67,   Bateria de larga duracion, memoria libre, Li-ion para Armor X10gx, Display de modo dual (digital, pen/touch) XGA para armor X10gx ,   Protector de pantalla para PC instalado en fabrica,    Cargador de Bateria para una bateria Li-ion externa , 110v-240v para armor X10gx,   Bateria de larga duracion, memoria externa libre, Li-ion para Armor X10gx,  Maletin de transporte para bastones de referencia,    Estuche de transporte para reflector circular                                                       </t>
  </si>
  <si>
    <t>URSUS</t>
  </si>
  <si>
    <t>IFER</t>
  </si>
  <si>
    <t>REFRIGERADOR</t>
  </si>
  <si>
    <t>Refrigerador vertical CAPACIDAD MINIMA: 10 PIES / 354 LTS. Dimensiones externas  maximas:  Frente: 65 cm  Fondo: 70 cm.   Rango de Altura:  160 a 200  cm. Temperatura de trabajo 1 a 10 Grados Celsius. De alta densidad, sin CFC, el aislamiento soplado-in se ajusta a la forma del gabinete para reducir las brechas y aumentar la uniformidad de la temperatura. Compresores de gran alcance, de tipo industrial para una protección óptima del producto. 1 pulgada (2,5 cm) con aislamiento estándar de puerto de acceso Positivo, la circulación de aire forzado mantiene uniformidad de la temperatura en todo el gabinete Conjunto de cuatro 2 pulgadas (5,1 cm) ruedas fueron: dos con bloqueo y dos regulares Respetuoso del medio ambiente, sin mercurio LED de iluminación interior estantes ajustables. Empuñadura suave y ergonómica. Puertas con cerradura de seguridad de la muestra agregada. Puertas macizas son estándar, puertas de cristal opcionales disponibles. Grabadora opcional sin tinta, siete días gráfica gráfica. Indicador de temperatura brillante, digital. Sistema de control por microprocesador con alarmas sonoras y visuales. Elásticos, puertas de cierre automático con 90 ° función de apertura mantenida.</t>
  </si>
  <si>
    <t>LR700C</t>
  </si>
  <si>
    <t>TELSTAR</t>
  </si>
  <si>
    <t>SISTEMA FOTOVOLTAICO INTELIGENTE.</t>
  </si>
  <si>
    <t>EL sistema fotovoltaico inteligente debera generar 2,8 KWp a traves de paneles solares policristalinos de 240W, los cuales deben ser instalados con angulos de inclinacion variables, sobre pilotes concreto, la estructura debe ser en aluminio desmontable. Los paneles deberan ser instalados para realizar pruebas en serie y en paralelo. el sistema electrico debera concetarse en forma independiente a la instalcion electrica del laboratorio de servicios publicos. el banco de baterias de 120 AH 12VDC AGM con capacidad de 11.5kW de acumulacion debera suplir combinaciones de 12, 24, 48 VDC. el sistema debera interconectar a una interfaz grafica intouch adaptado a un PLC. El sistema debera tener inversor de 3000W monofasico, elementos de comunicacion, dos bombas fotovoltaicas con un caudal minimo de 3,6 GPM y una HDT de 20 m como minimo. debe tener la caja de control, el sistema debera tener un tablero didactico de instalacion y de pruebas de 1,5m x 1,2 m como minimo , un sensor de radiacion solar y dataloger. Medidor Bidireccional. Se debe realizar la instalacion total del sistema solar fotovoltaico. debera tener un poste con una luminaria solar minimo de 30W y una altura minima de 3m. El sistema de bombeo, el cual debe contemplar una instalacion hidraulica con todos los elementos de seguridad con  llegada a un tanque de 1000 litros , con sus respectivos controladores de nivel de mercurio, instalado sobre la plancha del laboratorio de servicios publicos. el proveedor entregara catalogos y software (cuando lo haya) de cada uno de los componentes del sistema solar fotovoltaico inteligente. debera realizar minimo tres capacitaciones. Toda la instalacion del sistema fotovoltaico inteligente sera realizada por el proveedor.el sistema sera entregado llave en mano.Se requiere visita previa al laboratorio. Debe venir con Software PV Syst.</t>
  </si>
  <si>
    <t>Varias</t>
  </si>
  <si>
    <t xml:space="preserve">PANEL SOLAR: Yingli Solar, Suntech, Canadian Solar. INVERSORES: Fronius, SMA, BATERIAS: Mtek, Trojan, Magna, Allpha Cell BOMBAS: Lorentz, Shurflo PLC Y PANTALLA: Mitsubishi, Xinje Electronics, Allen Bradley, BREAKERS DC: Outback, Midnite. CABLES: Porcables, Centelsa, Lapp. SOFTWARE: PV Syst. MEDIDOR DE ENERGIA: ABB, GE, Similar. ESTACION DE MEDICION SOLAR: Davis </t>
  </si>
  <si>
    <t xml:space="preserve">SISTEMA DE MEDICION DEL PERFIL / CAUDAL </t>
  </si>
  <si>
    <t xml:space="preserve">El Equipo debe ser un  Sistema de medición del perfil/caudal acústico de nueve haces 3.0MHz/1.0MHz/0.5MHz que permita utilizarse desde botes en movimiento y o tras plataformas flotantes en cuerpos de agua con profundidades medias. El sistema debe suministrar una cubierta de 5 pulgadas de diámetro (13cm) con 4 transductores de 3.0MHz y cuatro de 1.0 MHz para la medición de la velocidad, un haz acústico vertical de 500kHz para la medición de profundidad, sensor tilt de compas de 2 ejes, sensor de temperatura y 8 GB de almacenamiento de datos. Características de seguimiento de fondo , calculo interno de la descarga (caudal),software Para visualización en tiempo real de los perfiles a, mediciones y cálculos de la descarga, batimetría e interfaz DGPS.  El sistema también deberá incluir un sistema de alimentación y encapsulado plástico para el transporte. Contar con cable de poder y de comunicaciones, telemetría, MODULO RTK para adquisición de datos remoto (debe incluir modem bluetooth, receptor RTK GPS con antena para el GPS externo y radio modem para comunicación con estación base, dos paquetes de baterías recargables, cable de procesamiento de 1m para conexión al sistema de medición, y una estación base con bluetooth y antena USB para conectar a PC, la estación RTK GPS debe incluir trípode y cargador de baterías. El sistema debe contar con una barca o Hydro Board para adaptar el sistema de medición, con estuche blando.  Debe incluir el software que permita sistematizar y visualizar en hora real los datos  - licencia por equipo
</t>
  </si>
  <si>
    <t>EQUIPO ADCP RIVERSURVEYOR MODELO RS-M9, MARCA SONTEK 
SOFTWARE RIVERSURVEYOR STATIONARY LIVE FIRMWARER PARA RS M9  45-00469</t>
  </si>
  <si>
    <t>SONTEK</t>
  </si>
  <si>
    <t>CASTAWAY CTD</t>
  </si>
  <si>
    <t>Sera un instrumento hidrográfico diseñado para la medición rápida de perfiles hidrológicos de profundidad, conductividad y temperatura. Con una pantalla integrada LCD que muestre  una interfaz de usuario intuitiva para la implementación y revisión inmediata de los datos recogidos, las estadísticas y gráficos de perfil. El sistema deberá utilizar comunicación inalámbrica Bluetooth, Dos baterías AA de energía de la CTD. Deberá incluir medición de conductividad, temperatura, salinidad, hora, posición e instrumento de presión. Con un alcance en profundidades de hasta 100m, display LCD, comunicación bluetooth adaptador, GPS interno, tasa de muestreo de 5 Hz y maleta plástica.</t>
  </si>
  <si>
    <t>Ref: 400000</t>
  </si>
  <si>
    <t>YSI</t>
  </si>
  <si>
    <t>SPECTROQUANT CELDAS VIDRIO
10 EST.X 2 UNID.DE 10 mm</t>
  </si>
  <si>
    <t>La Celda  debera ser en  vidrio para el espectrofotometro Spectroquant Pharo 100</t>
  </si>
  <si>
    <t>Merck</t>
  </si>
  <si>
    <t>SPECTROQUANT CELDAS VIDRIO
20 EST.X 2 UNID.DE 20 mm.</t>
  </si>
  <si>
    <t>SPECTROQUANT CELDAS VIDRIO
50 EST.X 2 UNID.DE 50 mm.</t>
  </si>
  <si>
    <t>INSTRUMENTACION SOLAR</t>
  </si>
  <si>
    <t xml:space="preserve">La instrumentación deberá medir la densidad de flujo de la radiación solar de onda corta (300 a 3000 nm, en W m-2) con un ángulo de visión de 180°, intervalo de 0 a 1750 W m-2 a través de un piranometro, contar con un inclinometro que permita trabajar con un ángulo de operación entre 0° y 90°, graduación 1° y cuadrante de 360°. Adicionalmente la instrumentación deberá incluir una brújula con graduación de 360° y una precisión de 0,5°.  Instrumentación para el banco de energía solar del laboratorio de servicios publicos y que sirven para medir la densidad de flujo de la radiación solar de onda corta (300 a 3000 nm, en W m-2) con un ángulo de visión de 180°, intervalo de 0 a 1750 W m-2 a través de un piranometro, contar con un inclinometro que permita trabajar con un ángulo de operación entre 0° y 90°, graduación 1° y cuadrante de 360°. Adicionalmente la instrumentación deberá incluir una brújula con graduación de 360° y una precisión de 0,5°.  </t>
  </si>
  <si>
    <t>95-SIPZ</t>
  </si>
  <si>
    <t>Amatrol</t>
  </si>
  <si>
    <t>DESPULPADOR DE FRUTOS</t>
  </si>
  <si>
    <t xml:space="preserve">Con capacidad de 500 kilos/hora, elaborada en acero inoxidable (304), , impulsada por un motor de 2 Hp (110/220V), Y tamices para todo tipo de fruto. Tiene aplicaciones de despulpadora, ferinadora, trozadora, licuadora industrial, sus dimensiones son de 120x60x60 cm, un peso de 50 kilos. </t>
  </si>
  <si>
    <t>Ref 500</t>
  </si>
  <si>
    <t>COMEK</t>
  </si>
  <si>
    <t>MEDIDOR DE CLOROFILA</t>
  </si>
  <si>
    <t xml:space="preserve">El medidor de clorofila SPAD, tiene un área de medición de 2mm x 3 mm, con dos fuentes de luz tipo led, contiene un visualizador tipo panel LCD que muestra los valores digitales, con una precisión de +/- 1 unidad de SPAD, temperatura operativa de trabajo de 0 a 50ºc, y humedad relativa menor de 85% sin condensación. Viene con RS-232 puerto de datos y Built-In Data Logger (incluye software), Estuche Rígido y Adaptador USB-Puerto Serie DB-9 </t>
  </si>
  <si>
    <t>SPAD 502 DL Plus</t>
  </si>
  <si>
    <t>seedmerck-BPA Precision AG</t>
  </si>
  <si>
    <t>ESCALADOR DE ARBOLES</t>
  </si>
  <si>
    <t xml:space="preserve">Incluye escalador de arboles en titanio con garfios de 2-3/4",  correa de nylon y tres garfios reemplazables </t>
  </si>
  <si>
    <t>27195 (Correa de nylon 27123, garfios reemplazables 27196</t>
  </si>
  <si>
    <t>Buckingham</t>
  </si>
  <si>
    <t>PENETRÓMETRO DIGITAL</t>
  </si>
  <si>
    <t>. Sensor Ultrasónico de profundidad con lecturas en incrementos de 2.5 cm             . Registrador de datos con lecturas georeferenciadas          Almacenamiento de datos hasta 700 sin GPS.            . Resolución: 1" (2.5 cm), 5 PSI (35 kPa)              . Precisión: mas o menos 0.5"(mas o menos 1.25 cm ) , mas o menos 15 PSI  (más o menos 103 kPa)          . Rango: 0 - 18" (0-45 cm), 0-1000PSI (0 - 7000 kPa)          . Peso hasta 1.5 Kg</t>
  </si>
  <si>
    <t>FieldScout SC 900 Soil Compaction Meter</t>
  </si>
  <si>
    <t>Spectrum Technology, Inc</t>
  </si>
  <si>
    <t>MEDIDOR DE CONDUCTIVIDAD HIDRAÚLICA SATURADA EN CAMPO</t>
  </si>
  <si>
    <t>. Tubo de Policarbonato con altura hasta de 33 cm      . Diámetro de tubo de 3.0 cm               . Volumen de agua requerido hasta 135 ml          . Rango de succión de 0.5 a 7 cm       Hoja de cálculo con CD-ROM</t>
  </si>
  <si>
    <t>Minidisk Infiltrometer Model S</t>
  </si>
  <si>
    <t xml:space="preserve">Decagon Devices </t>
  </si>
  <si>
    <t>MEDIDOR DE PH PARA SUELOS EN CAMPO</t>
  </si>
  <si>
    <t>. pH de -2.0 a 16.0 (precisión de +/- 0.01pH)      . Data logger  Integrado con puerto RS-232 para almacenamiento hasta 4000 registros         . Mediciones de pH Georeferenciadas con software y cables de transferencia</t>
  </si>
  <si>
    <t xml:space="preserve">FieldScout pH 110 </t>
  </si>
  <si>
    <t>MEDIDOR DE CONDUCTIVIDAD ELÉCTRICA PARA SUELOS EN CAMPO</t>
  </si>
  <si>
    <t>. Conductividad Eléctrica de 0.0 a 199.9 mS/cm (Precisión de +/- 2%)          . Data logger integrado con puerto RS-232 para almacenamiento hasta 1000 registros       . Sonda CE de 20 cm       . Mediciones de CE Georeferenciadas con Software y cables de transferencia</t>
  </si>
  <si>
    <t>FieldScout EC 110</t>
  </si>
  <si>
    <t>PLANCHA DE CALENTAMIENTO</t>
  </si>
  <si>
    <t>Dimensión del plato minimo 15 x 15 cm ó 15 cms de diametro  . Temperatura de ambiente a 300 grados centigrados  (minima para el rango superior)  . Potencia minima 600W     Dimensiones (mm) 180x130x300  ó mayor     Construida en estructura metalica y placa calefeactora en alumino (o aleacion de aluminio) revestidas con proteccion especial</t>
  </si>
  <si>
    <t>LCMRCHOP61163</t>
  </si>
  <si>
    <t>TRANSFERENCIA DE CALOR EN ESTADO INESTABLE</t>
  </si>
  <si>
    <t>El equipo debe incluir 7 formas geometricas ( losas rectangulares (cant. 2 latón y acero inoxidable) esferas (Cant. 2  latón y acero inoxidable) cilindros de pequeño diámetro (cant. 2  latón y acero inoxidable), cilindros de gran diámetro (cant.1 latón) )  que permitan el análisis de cambio de temperatura en el centro geométrico de las formas. Cada forma debe tener una termocupla en su centro geométrico y estar  montado en un soporte que permita ser sumergido de forma segura en un baño de agua de temperatura controlada . Debe registrar la  temperatura del baño, la temperatura de forma y temperatura de la corriente de convección. Todos los componentes principales deben estar sujetos a  una placa para ser montado sobre un banco. Debe ser compatible con la unidad de servicio de transferencia de calor H112 ya existente en el laboratorio</t>
  </si>
  <si>
    <t>H112G</t>
  </si>
  <si>
    <t>CONDUCTIVIDAD TERMICA DE LIQUIDOS Y GASES</t>
  </si>
  <si>
    <t>La unidad debe incluir un calentador y una camisa de agua enfriada, con una pequeña holgura radial en el que se puedan probar muestras de gas o líquido. Una película delgada laminar debe impedir la convección natural en el fluido que se va a examinar. El equipo debe permitir el registro de las  temperaturas de ambos lados de la muestra por medio de termopares integrales. La unidad debe ser calibrada utilizando aire. Debe ser adecuada para determinar la conductividad térmica de líquidos viscosos no corrosivos, tales como aceites, glicerina, etc. y gases no inflamables. La unidad debe ser  fácilmente desmontada para su limpieza y se re-ensamblado.  Debe ser compatible con la unidad de servicio de transferencia de calor H112 ya existente en el laboratorio para medición y control de la entrada de calor.</t>
  </si>
  <si>
    <t>H112H</t>
  </si>
  <si>
    <t>CONDUCTIVIDAD TERMICA DE MATERIALES DE CONSTRUCCIÓN</t>
  </si>
  <si>
    <t>El equipo debe basar sus mediciones en la normativa internacional ISO 8301. Debe incluir un calentador eléctrico de placa plana con control PID, refrigerado por agua de placa plana integral y un medidor de flujo de calor altamente sensible. El equipo debe ser capaz de analizar muestras de 300mm x 300mm, con un espesor máximo de 75mm, estas muestras deben poder ubicarse entre  las placas de calefacción y enfriamiento, la temperatura máxima de la placa caliente debe ser 70 °C. El conjunto debe estar contenido en un recinto aislado térmicamente para reducir al mínimo las pérdidas de calor. La unidad debe suministrar un sistema de carga que asegure que la misma fuerza de sujeción se aplica para todas las muestras. El medidor de flujo de calor debe dar una salida a un medidor de panel digital en una consola de control. La unidad debe incluir termocuplas especiales que permitan medir las temperaturas medias de ambos lados de la muestra de ensayo, además poder medir la resistencia térmica de muestras conectadas en serie (apiladas). Debe ser compatible con la unidad de servicio de transferencia de calor H112 ya existente en el laboratorio.</t>
  </si>
  <si>
    <t>H112N</t>
  </si>
  <si>
    <t>MOTOR DE AIRE CALIENTE DE CICLO CERRADO (MOTOR STIRLING)</t>
  </si>
  <si>
    <t>H112R</t>
  </si>
  <si>
    <t>BANCO HIDRAULICO</t>
  </si>
  <si>
    <t>El banco hidraulico cuenta con dos depositos volumetricos de diferentes tamaños, para la medida de pequeños y grandes caudales con exactitud. Cuenta con caracteristicas tales como   caudal de 20 a 160 l/min. Potencia consumida G20, W, potencia maxima  G20W, velocidad de giro2,900 medida de niveles mediante manometros verticales y reglas calibradas en litros, capacidad de almacenamiento de deposito inferior de 100 litros. permite realizar practicas en calibracion de un deposito volumetrico, medida de caudales con deposito volumetrico.</t>
  </si>
  <si>
    <t>DL FL01.4</t>
  </si>
  <si>
    <t>De Lorenzo</t>
  </si>
  <si>
    <t>TURBINA PELTON</t>
  </si>
  <si>
    <t>Es una turbina con rodete de bronce de 100 mm de diametro, permite visualizar y estudiar el comportamiento y las caracteristicas propias de una turbina. Dentro de su caracteristicas tecnias se encuentra; manometro tipo bourdon, generador de corriente continua para 100 W, Transductor de presion, caudalimetro electronico, tacometro electronico, celula de carga, consola de interface, tarjeta de adquisicion de datos grupo motobomba de 600W con deposito.</t>
  </si>
  <si>
    <t>DL FL21.1</t>
  </si>
  <si>
    <t>TURBINA FRANCIS</t>
  </si>
  <si>
    <t>El equipo simula una instalacion a pequeña escala con una turbina de francis o de reaccion. La carcas de la turbina es transparente de manera que permite ver como la turbina utiliza la inercia que le transfiere un chorro de agua, el cual la impulsa por el principio de retroceso. sus caracteristicas tecnicas son: tuberia de impulsion exterior de 32 mm, manometros tipo bourdon con glicerina de 0 a 25 m.c.a.,frenado con freno de friccion, turnbina tipo francias elaborada en bronce, potencia de 100W, velocidad limite de giro de la turbina 400 rpm.</t>
  </si>
  <si>
    <t>DL FL 21.3</t>
  </si>
  <si>
    <t>Estaciòn total, con precisión angular de 1",  precisiòn en distancia de 2mm + 2ppm, mediciòn en distancia de 7.000 metros con un prisma, mediciòn sin prisma de 600 metros y mediciòn con tarjeta reflectiva,  conexión  inalambrica (sistema bluetooth), dos baterias, cargador  rápido, plomada lasser, almacenamiento minimo de 10000 puntos de datos crudos, almacenamiento de datos en tarjetas de memoria SD, doble pantalla táctil en ambas caras, software Topográfico de campo que permita calculos, dibujos, modulo de vias, de volumenes y exportacion de resultados a CAD y/o GIS    trípode, dos bastones con extension, dos prismas, dos portaprisma, maleta en lona para transporte, cable para transferencia de datos, doble pantalla, impermeable   y software para transferencia.</t>
  </si>
  <si>
    <t>topcon, nikon, sokkia</t>
  </si>
  <si>
    <t xml:space="preserve">TEODOLITO DIGITAL </t>
  </si>
  <si>
    <t>Precision de 2", doble pantalla, con memoria interna, Bateria recargable, Cargador, estuche, tripode.</t>
  </si>
  <si>
    <t>NIVEL OPTICO MECANICO</t>
  </si>
  <si>
    <t>Nivel OPTICO MECANICOS de 32 aumentos , impermeable, trípode y mira liviana metálica de  5 metros, con fundas para transporte</t>
  </si>
  <si>
    <t>topcon, nikon</t>
  </si>
  <si>
    <t>NIVEL ELECTRONICO</t>
  </si>
  <si>
    <t>Nivel Electronico impermeable, trípode y mira liviana metálica de Codigo de Barras metros, con fundas para transporte.</t>
  </si>
  <si>
    <t>GPS DOBLE FRECUENCIA TIEMPO REAL</t>
  </si>
  <si>
    <t xml:space="preserve">Especificaciones: Señales multi-constelación GPS L1/L2/L5, GLONASS L1/L2, Galileo, SBAS; 200 canales o superior; Precisión estática H: 3mm o inferior, V: 5mm o inferior, Precisión cinemática H: 10mm o inferior, V: 15mm o inferior, precisión RTK H: 10mm o inferior, V:15mm o inferior; computador rígido inalámbrico con antena (controlador), el equipo debe ser compatible tanto en post-proceso como en RTK por lo que los radios deben ser de la misma frecuencia y banda con los equipos Topcon que cuenta la universidad Spread Spectrum 915 Mhz  software de campo, software topográfico, software de postproceso con ajuste geodésico licenciado sin caducidad, el software de campo y de oficina deben tener permitir la transmision de datos y compartir archivos en tiempo real usando la banda GSM, en oficina se deben  recibir los datos simultaneamente esten siendo levantados en campo  ; se debe garantizar funcionamiento, comunicación e interoperabilidad (radio y GSM) para  trabajos en tiempo real con equipos existentes en el laboratorio. Accesorios: Estuche de rígido transporte, 2 Trípodes metálicos, 2 Receptores con antena GPS, 2 Bases nivelantes, Baterías y Radio de comunicación, cero cables, radio interno en la base y el móvil, Slot de tarjetas de memorias en cada receptor para almacenamiento de datos de post-proceso, Tarjetas de 2 GB para cada receptor o superior, 2 Baterías externas adicionales de larga duración con sus respectivos cargadores, 2 Cables de poder para conexión a batería externa, 2 Bastones de topografía para trabajos dinámicos con soportes para controlador, 2 Adaptadores de base nivelante con plomada óptica. Polvo/protección al agua IP66 o superior </t>
  </si>
  <si>
    <t>Laser Scanner FOCUS 3D 120  Escáner láser 3D   ultraportátil de autonomía completa (sin cables) de alta velocidad (hasta   976,000  puntos por segundo). Alcance de hasta 120 mts. Precisión por  debajo de +/-2mm @ 25 mts. Cámara a color integrada de 70 megapixel  para escaneo photorealísticos. Pantalla touchscreen, trasferencia de información vía tarjeta SD de 32GB incluido con lector. Lentes Protectores  del Laser, Batería lithium-ion de 5 horas con cargador. Viene con software  FARO SCENE para el tratamiento, visualización y administración de nubes de puntos 3D así como su exportación al AutoCAD 2011, software educativo que contenga modulo de Arquitectura, Construcción, minería y tuneles, . Un año de  garantía estándar.</t>
  </si>
  <si>
    <t>trimble, focus 3D</t>
  </si>
  <si>
    <t>ANTENA PARA GPS TOPCON + BASTON Y SOPORTE</t>
  </si>
  <si>
    <t>Antena receptora de gps topcon gms 2 + baston topografico ultraliviano+ soporte para fijar el baston en metal color negro mate. incluye activacion de glonass para gps topocon gms 2. Ref   G5ANT - 52AT1</t>
  </si>
  <si>
    <t>G5ANT - 52AT1</t>
  </si>
  <si>
    <t>CAMARA FOTOGRAFICA ADAPTABLE A ESTEREOSCOPIO O MICROSCOPIO</t>
  </si>
  <si>
    <t>Camara con sensor ccd 2/3" y resolucion de 5 mpx con interface firewire de 800 mbits e incluye tarjeta firewire. incluye sofware y Anillo de adaptacion de sistema iluminacion led de 66 mm de diametro  (A53)</t>
  </si>
  <si>
    <t>AXIOCAM ICC 5
A53</t>
  </si>
  <si>
    <t>ACCESORIOS PARA ADAPTACION DE CAMARA CANON XTI A ESTEREOMICROSCOPIO STEMI 2000 C</t>
  </si>
  <si>
    <t>Pieza de adaptacón T2 ef bayoneta + adaptador de camara T2- T2 DSLR 1,6 x  + adaptador 60 T2 1,0 x  REF 416013  426115   426107</t>
  </si>
  <si>
    <t>416013  426115   426107</t>
  </si>
  <si>
    <t>ACCESORIOS PARA ADAPTACION DE CAMARA CANON XTI A ESTEREOMICROSCOPIO DISCOVERY V8</t>
  </si>
  <si>
    <t>Pieza de adaptacón T2 ef bayoneta + adaptador de camara T2- T2 DSLR 1,6 x  + adaptador 60N T2 1,0 x   Ref.  416013  426115   426103</t>
  </si>
  <si>
    <t>416013  426115   426103</t>
  </si>
  <si>
    <t>CAMARA DE CRECIMIENTO PARA PLANTAS CON CONTROL DE LUZ, TEMPERATURA Y HUMEDAD RELATIVA.</t>
  </si>
  <si>
    <t>Rango de temperatura (minimo) +5 a +50°C con luces apagadas y (minimo) +10 a +50°C  con las luces prendidas, Control de Humedad: Minimo hasta 90% Capacidad minima: 10,39 pies cubicos  (294 Lt). Temporizador: minimo 23,59 horas. Material Cámara: Acero inoxidable, Termostatos: de día y noche, posibilidad para operación automática.    Lámparas: 4 ajustables fluorescentes de 20W mas 2 fijos de 25W incandescentes que provean hasta 0 a 20.000 lux. Puertas/Bandejas: 5 bandejas fijas y 6 compartimientos en la puerta. Especificaciones Eléctricas: 120 V / 60 Hz. Cartucho: Incluye cartucho de desionización para obtener agua con una resistividad de 1 Meg Ohm. Dimensiones externas maximas: 820*2020*810 mmm y dimensiones internas minima de la camara : 520*460*1135mm</t>
  </si>
  <si>
    <t>THERMOSCIENTIFIC, PANASONIC</t>
  </si>
  <si>
    <t>El motor debe constar de un cilindro de potencia refrigerado por agua y cilindro de transferencia conectado a través de un conducto común. Debe incluir un pistón de potencia  de actuación y  un pistón de doble efecto desplazador que estén conectados a un volante de inercia. El ciclo del motor debe componerse de dos procesos isotérmicos y dos procesos de volumen constante. El calentamiento para expandir la carga de gas cautivo y la conducicción al pistón de potencia debe ser proporcionada por un elemento eléctrico controlado desde una consola de instrumentación estándar externa. La unidad debe poder funcionar de forma continua. Debe incluir un cinturón de freno dinamométrico el cual permita que la salida mecánica del motor sea medida. El control y medición de la potencia de entrada del calentador, el torque del eje de salida y la velocidad debe permitir el rendimiento general del sistema a medir, en un rango de velocidades y temperaturas del calentador. Debe incluir una consola de instrumentación estándar que permita registrar las temperaturas de entrada y el sistema de calefacción. Debe ser compatible con la unidad de servicio de transferencia de calor H112 ya existente en el laboratorio.</t>
  </si>
  <si>
    <t>RACK Mueble para inserción de equipos de acuerdo al estándar para racks de 19 pulgadas. Características: Puerta con llave, Sistema de enfriamiento, Disponibilidad para conexiones eléctricas de equipos.
Ademas deben incluir • Una estructura para Rack Adicional     • Un Kit de Cableador RF + Cables FO + Adaptadores RF-FO     • Un Filtro OP FO 1550nm</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</si>
</sst>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_-;\-* #,##0.00\ _€_-;_-* &quot;-&quot;??\ _€_-;_-@_-"/>
    <numFmt numFmtId="181" formatCode="_-* #,##0\ &quot;€&quot;_-;\-* #,##0\ &quot;€&quot;_-;_-* &quot;-&quot;??\ &quot;€&quot;_-;_-@_-"/>
    <numFmt numFmtId="182" formatCode="[$$-240A]\ #,##0;[Red][$$-240A]\ #,##0"/>
    <numFmt numFmtId="183" formatCode="#,##0;[Red]#,##0"/>
    <numFmt numFmtId="184" formatCode="&quot;Activado&quot;;&quot;Activado&quot;;&quot;Desactivado&quot;"/>
    <numFmt numFmtId="185" formatCode="_(&quot;$&quot;\ * #,##0_);_(&quot;$&quot;\ * \(#,##0\);_(&quot;$&quot;\ * &quot;-&quot;??_);_(@_)"/>
    <numFmt numFmtId="186" formatCode="&quot;Sí&quot;;&quot;Sí&quot;;&quot;No&quot;"/>
    <numFmt numFmtId="187" formatCode="&quot;Verdadero&quot;;&quot;Verdadero&quot;;&quot;Falso&quot;"/>
    <numFmt numFmtId="188" formatCode="[$€-2]\ #,##0.00_);[Red]\([$€-2]\ #,##0.00\)"/>
    <numFmt numFmtId="189" formatCode="&quot;$&quot;#,##0"/>
    <numFmt numFmtId="190" formatCode="[$$-240A]#,##0;\([$$-240A]#,##0\)"/>
  </numFmts>
  <fonts count="57">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2"/>
      <name val="Tahoma"/>
      <family val="2"/>
    </font>
    <font>
      <sz val="8"/>
      <name val="Arial"/>
      <family val="2"/>
    </font>
    <font>
      <sz val="9"/>
      <name val="Calibri"/>
      <family val="2"/>
    </font>
    <font>
      <sz val="9"/>
      <color indexed="8"/>
      <name val="Calibri"/>
      <family val="2"/>
    </font>
    <font>
      <sz val="9"/>
      <color indexed="10"/>
      <name val="Calibri"/>
      <family val="2"/>
    </font>
    <font>
      <b/>
      <i/>
      <sz val="9"/>
      <color indexed="8"/>
      <name val="Calibri"/>
      <family val="2"/>
    </font>
    <font>
      <b/>
      <sz val="9"/>
      <color indexed="8"/>
      <name val="Calibri"/>
      <family val="2"/>
    </font>
    <font>
      <b/>
      <sz val="9"/>
      <name val="Calibri"/>
      <family val="2"/>
    </font>
    <font>
      <vertAlign val="superscript"/>
      <sz val="9"/>
      <name val="Calibri"/>
      <family val="2"/>
    </font>
    <font>
      <b/>
      <u val="single"/>
      <sz val="9"/>
      <color indexed="8"/>
      <name val="Calibri"/>
      <family val="2"/>
    </font>
    <font>
      <b/>
      <i/>
      <u val="single"/>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3" fillId="28" borderId="1" applyNumberFormat="0" applyAlignment="0" applyProtection="0"/>
    <xf numFmtId="0" fontId="1" fillId="0" borderId="0">
      <alignment/>
      <protection/>
    </xf>
    <xf numFmtId="0" fontId="44" fillId="0" borderId="0" applyNumberForma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1"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44" fontId="2" fillId="0" borderId="0" applyFont="0" applyFill="0" applyBorder="0" applyAlignment="0" applyProtection="0"/>
    <xf numFmtId="0" fontId="47" fillId="30" borderId="0" applyNumberFormat="0" applyBorder="0" applyAlignment="0" applyProtection="0"/>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1" fillId="0" borderId="0">
      <alignment/>
      <protection/>
    </xf>
    <xf numFmtId="0" fontId="0" fillId="31" borderId="4" applyNumberFormat="0" applyFont="0" applyAlignment="0" applyProtection="0"/>
    <xf numFmtId="9" fontId="0" fillId="0" borderId="0" applyFont="0" applyFill="0" applyBorder="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16">
    <xf numFmtId="0" fontId="0" fillId="0" borderId="0" xfId="0" applyAlignment="1">
      <alignment/>
    </xf>
    <xf numFmtId="185" fontId="5" fillId="0" borderId="10" xfId="55"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85" fontId="5" fillId="0" borderId="10" xfId="0" applyNumberFormat="1" applyFont="1" applyFill="1" applyBorder="1" applyAlignment="1" applyProtection="1">
      <alignment horizontal="center" vertical="center"/>
      <protection locked="0"/>
    </xf>
    <xf numFmtId="185" fontId="5"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185" fontId="5" fillId="0" borderId="12" xfId="0" applyNumberFormat="1" applyFont="1" applyFill="1" applyBorder="1" applyAlignment="1" applyProtection="1">
      <alignment horizontal="center" vertical="center"/>
      <protection locked="0"/>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185" fontId="4" fillId="0" borderId="0" xfId="55"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justify" vertical="center"/>
    </xf>
    <xf numFmtId="185" fontId="7" fillId="0" borderId="0" xfId="55" applyNumberFormat="1" applyFont="1" applyFill="1" applyAlignment="1">
      <alignment horizontal="center" vertical="center"/>
    </xf>
    <xf numFmtId="0" fontId="4" fillId="0" borderId="0" xfId="0" applyFont="1" applyFill="1" applyAlignment="1">
      <alignment vertical="center" wrapText="1"/>
    </xf>
    <xf numFmtId="0" fontId="9" fillId="0" borderId="14"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60" applyFont="1" applyFill="1" applyBorder="1" applyAlignment="1">
      <alignment horizontal="justify" vertical="center" wrapText="1"/>
      <protection/>
    </xf>
    <xf numFmtId="0" fontId="9" fillId="0" borderId="10" xfId="60" applyFont="1" applyFill="1" applyBorder="1" applyAlignment="1">
      <alignment horizontal="center" vertical="center" wrapText="1"/>
      <protection/>
    </xf>
    <xf numFmtId="0" fontId="9" fillId="0" borderId="10" xfId="60" applyFont="1" applyFill="1" applyBorder="1" applyAlignment="1">
      <alignment horizontal="center" vertical="center"/>
      <protection/>
    </xf>
    <xf numFmtId="0" fontId="9" fillId="0" borderId="10" xfId="0" applyFont="1" applyFill="1" applyBorder="1" applyAlignment="1">
      <alignment horizontal="justify" vertical="center" wrapText="1"/>
    </xf>
    <xf numFmtId="0" fontId="9" fillId="0" borderId="10" xfId="0" applyFont="1" applyFill="1" applyBorder="1" applyAlignment="1" applyProtection="1">
      <alignment horizontal="center" vertical="center" wrapText="1"/>
      <protection locked="0"/>
    </xf>
    <xf numFmtId="0" fontId="9" fillId="0" borderId="10" xfId="63" applyFont="1" applyFill="1" applyBorder="1" applyAlignment="1">
      <alignment horizontal="center" vertical="center" wrapText="1"/>
      <protection/>
    </xf>
    <xf numFmtId="0" fontId="9" fillId="0" borderId="10" xfId="63" applyFont="1" applyFill="1" applyBorder="1" applyAlignment="1">
      <alignment horizontal="justify" vertical="center" wrapText="1"/>
      <protection/>
    </xf>
    <xf numFmtId="0" fontId="9" fillId="0" borderId="10" xfId="61" applyFont="1" applyFill="1" applyBorder="1" applyAlignment="1">
      <alignment horizontal="center" vertical="center" wrapText="1"/>
      <protection/>
    </xf>
    <xf numFmtId="0" fontId="9" fillId="0" borderId="10" xfId="0" applyFont="1" applyFill="1" applyBorder="1" applyAlignment="1">
      <alignment horizontal="center" vertical="center"/>
    </xf>
    <xf numFmtId="0" fontId="9" fillId="0" borderId="10" xfId="61" applyFont="1" applyFill="1" applyBorder="1" applyAlignment="1">
      <alignment horizontal="justify" vertical="center" wrapText="1"/>
      <protection/>
    </xf>
    <xf numFmtId="0" fontId="9"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justify" vertical="center" wrapText="1"/>
    </xf>
    <xf numFmtId="0" fontId="9" fillId="0" borderId="10" xfId="0" applyNumberFormat="1" applyFont="1" applyFill="1" applyBorder="1" applyAlignment="1">
      <alignment horizontal="center" vertical="center"/>
    </xf>
    <xf numFmtId="0" fontId="9" fillId="0" borderId="10" xfId="0" applyNumberFormat="1" applyFont="1" applyFill="1" applyBorder="1" applyAlignment="1">
      <alignment vertical="center" wrapText="1"/>
    </xf>
    <xf numFmtId="0" fontId="9" fillId="0" borderId="10" xfId="73" applyFont="1" applyFill="1" applyBorder="1" applyAlignment="1">
      <alignment horizontal="center" vertical="center" wrapText="1"/>
      <protection/>
    </xf>
    <xf numFmtId="0" fontId="9" fillId="0" borderId="10" xfId="68" applyFont="1" applyFill="1" applyBorder="1" applyAlignment="1">
      <alignment horizontal="center" vertical="center"/>
      <protection/>
    </xf>
    <xf numFmtId="0" fontId="9" fillId="0" borderId="10" xfId="68" applyFont="1" applyFill="1" applyBorder="1" applyAlignment="1">
      <alignment horizontal="center" vertical="center" wrapText="1"/>
      <protection/>
    </xf>
    <xf numFmtId="0" fontId="9" fillId="0" borderId="10" xfId="68" applyFont="1" applyFill="1" applyBorder="1" applyAlignment="1">
      <alignment horizontal="justify" vertical="center" wrapText="1"/>
      <protection/>
    </xf>
    <xf numFmtId="0" fontId="55" fillId="0" borderId="10" xfId="0" applyFont="1" applyFill="1" applyBorder="1" applyAlignment="1">
      <alignment horizontal="center" vertical="center" wrapText="1"/>
    </xf>
    <xf numFmtId="0" fontId="9" fillId="0" borderId="10" xfId="67" applyNumberFormat="1" applyFont="1" applyFill="1" applyBorder="1" applyAlignment="1">
      <alignment horizontal="center" vertical="center" wrapText="1"/>
      <protection/>
    </xf>
    <xf numFmtId="0" fontId="9" fillId="0" borderId="10" xfId="67" applyNumberFormat="1" applyFont="1" applyFill="1" applyBorder="1" applyAlignment="1">
      <alignment horizontal="justify" vertical="center" wrapText="1"/>
      <protection/>
    </xf>
    <xf numFmtId="0" fontId="9" fillId="0" borderId="10" xfId="0" applyNumberFormat="1" applyFont="1" applyFill="1" applyBorder="1" applyAlignment="1">
      <alignment horizontal="right"/>
    </xf>
    <xf numFmtId="0" fontId="9" fillId="0" borderId="10" xfId="0" applyNumberFormat="1" applyFont="1" applyFill="1" applyBorder="1" applyAlignment="1">
      <alignment wrapText="1"/>
    </xf>
    <xf numFmtId="189" fontId="10" fillId="0" borderId="10" xfId="0" applyNumberFormat="1" applyFont="1" applyFill="1" applyBorder="1" applyAlignment="1">
      <alignment horizontal="center" vertical="center" wrapText="1"/>
    </xf>
    <xf numFmtId="0" fontId="55" fillId="0" borderId="10" xfId="0" applyFont="1" applyFill="1" applyBorder="1" applyAlignment="1">
      <alignment vertical="center" wrapText="1"/>
    </xf>
    <xf numFmtId="0" fontId="9" fillId="0" borderId="10" xfId="0" applyFont="1" applyFill="1" applyBorder="1" applyAlignment="1" applyProtection="1">
      <alignment horizontal="justify" vertical="center" wrapText="1"/>
      <protection locked="0"/>
    </xf>
    <xf numFmtId="0" fontId="10" fillId="0" borderId="10" xfId="45" applyFont="1" applyFill="1" applyBorder="1" applyAlignment="1">
      <alignment horizontal="center" vertical="center" wrapText="1"/>
      <protection/>
    </xf>
    <xf numFmtId="0" fontId="10"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justify" vertical="center" wrapText="1"/>
      <protection locked="0"/>
    </xf>
    <xf numFmtId="0" fontId="9" fillId="0" borderId="10" xfId="0" applyNumberFormat="1" applyFont="1" applyFill="1" applyBorder="1" applyAlignment="1" applyProtection="1">
      <alignment horizontal="justify" vertical="center" wrapText="1"/>
      <protection locked="0"/>
    </xf>
    <xf numFmtId="49" fontId="9"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xf>
    <xf numFmtId="0" fontId="9" fillId="0" borderId="10" xfId="71" applyFont="1" applyFill="1" applyBorder="1" applyAlignment="1">
      <alignment horizontal="justify" vertical="center" wrapText="1"/>
      <protection/>
    </xf>
    <xf numFmtId="0" fontId="9" fillId="0" borderId="10" xfId="71" applyFont="1" applyFill="1" applyBorder="1" applyAlignment="1">
      <alignment horizontal="center" vertical="center" wrapText="1"/>
      <protection/>
    </xf>
    <xf numFmtId="0" fontId="9" fillId="0" borderId="10" xfId="72" applyFont="1" applyFill="1" applyBorder="1" applyAlignment="1">
      <alignment vertical="center" wrapText="1"/>
      <protection/>
    </xf>
    <xf numFmtId="0" fontId="9" fillId="0" borderId="10" xfId="72" applyFont="1" applyFill="1" applyBorder="1" applyAlignment="1">
      <alignment horizontal="justify" vertical="center" wrapText="1"/>
      <protection/>
    </xf>
    <xf numFmtId="0" fontId="9" fillId="0" borderId="10" xfId="72" applyFont="1" applyFill="1" applyBorder="1" applyAlignment="1">
      <alignment horizontal="center" vertical="center" wrapText="1"/>
      <protection/>
    </xf>
    <xf numFmtId="0" fontId="9" fillId="0" borderId="10" xfId="67" applyFont="1" applyFill="1" applyBorder="1" applyAlignment="1">
      <alignment vertical="center" wrapText="1"/>
      <protection/>
    </xf>
    <xf numFmtId="0" fontId="9" fillId="0" borderId="10" xfId="67" applyFont="1" applyFill="1" applyBorder="1" applyAlignment="1">
      <alignment horizontal="justify" vertical="center" wrapText="1"/>
      <protection/>
    </xf>
    <xf numFmtId="0" fontId="9" fillId="0" borderId="10" xfId="67" applyFont="1" applyFill="1" applyBorder="1" applyAlignment="1">
      <alignment horizontal="center" vertical="center" wrapText="1"/>
      <protection/>
    </xf>
    <xf numFmtId="0" fontId="9" fillId="0" borderId="10" xfId="70" applyFont="1" applyFill="1" applyBorder="1" applyAlignment="1">
      <alignment vertical="center" wrapText="1"/>
      <protection/>
    </xf>
    <xf numFmtId="0" fontId="9" fillId="0" borderId="10" xfId="70" applyFont="1" applyFill="1" applyBorder="1" applyAlignment="1">
      <alignment horizontal="justify" vertical="center" wrapText="1"/>
      <protection/>
    </xf>
    <xf numFmtId="1" fontId="9" fillId="0" borderId="10" xfId="65" applyNumberFormat="1" applyFont="1" applyFill="1" applyBorder="1" applyAlignment="1">
      <alignment horizontal="center" vertical="center" wrapText="1"/>
      <protection/>
    </xf>
    <xf numFmtId="1" fontId="9" fillId="0" borderId="10" xfId="70" applyNumberFormat="1" applyFont="1" applyFill="1" applyBorder="1" applyAlignment="1">
      <alignment horizontal="center" vertical="center" wrapText="1"/>
      <protection/>
    </xf>
    <xf numFmtId="190" fontId="9" fillId="0" borderId="10" xfId="70" applyNumberFormat="1" applyFont="1" applyFill="1" applyBorder="1" applyAlignment="1">
      <alignment horizontal="justify" vertical="center" wrapText="1"/>
      <protection/>
    </xf>
    <xf numFmtId="49" fontId="9" fillId="0" borderId="10" xfId="70" applyNumberFormat="1" applyFont="1" applyFill="1" applyBorder="1" applyAlignment="1">
      <alignment horizontal="center" vertical="center" wrapText="1"/>
      <protection/>
    </xf>
    <xf numFmtId="0" fontId="9" fillId="0" borderId="10" xfId="71" applyFont="1" applyFill="1" applyBorder="1" applyAlignment="1">
      <alignment vertical="center" wrapText="1"/>
      <protection/>
    </xf>
    <xf numFmtId="0" fontId="9" fillId="0" borderId="10" xfId="63" applyFont="1" applyFill="1" applyBorder="1" applyAlignment="1">
      <alignment vertical="center" wrapText="1"/>
      <protection/>
    </xf>
    <xf numFmtId="0" fontId="9" fillId="0" borderId="10" xfId="63" applyNumberFormat="1" applyFont="1" applyFill="1" applyBorder="1" applyAlignment="1">
      <alignment horizontal="justify" vertical="center" wrapText="1"/>
      <protection/>
    </xf>
    <xf numFmtId="0" fontId="9" fillId="0" borderId="12" xfId="0" applyFont="1" applyFill="1" applyBorder="1" applyAlignment="1">
      <alignment horizontal="center" vertical="center"/>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2" xfId="67" applyNumberFormat="1" applyFont="1" applyFill="1" applyBorder="1" applyAlignment="1">
      <alignment horizontal="center" vertical="center" wrapText="1"/>
      <protection/>
    </xf>
    <xf numFmtId="0" fontId="9" fillId="0" borderId="15" xfId="0" applyNumberFormat="1" applyFont="1" applyFill="1" applyBorder="1" applyAlignment="1">
      <alignment horizontal="center" vertical="center"/>
    </xf>
    <xf numFmtId="0" fontId="9" fillId="0" borderId="12" xfId="0" applyFont="1" applyFill="1" applyBorder="1" applyAlignment="1">
      <alignment horizontal="justify"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185" fontId="6" fillId="0" borderId="20"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1"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9" fillId="0" borderId="10" xfId="0" applyFont="1" applyFill="1" applyBorder="1" applyAlignment="1">
      <alignment vertical="center" wrapText="1" shrinkToFit="1"/>
    </xf>
    <xf numFmtId="0" fontId="6" fillId="0" borderId="2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85" fontId="5" fillId="0" borderId="10" xfId="0" applyNumberFormat="1" applyFont="1" applyFill="1" applyBorder="1" applyAlignment="1" applyProtection="1">
      <alignment horizontal="center" vertical="center"/>
      <protection locked="0"/>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Neutral" xfId="59"/>
    <cellStyle name="Normal 11" xfId="60"/>
    <cellStyle name="Normal 12" xfId="61"/>
    <cellStyle name="Normal 2" xfId="62"/>
    <cellStyle name="Normal 2 2" xfId="63"/>
    <cellStyle name="Normal 2 3" xfId="64"/>
    <cellStyle name="Normal 2 5" xfId="65"/>
    <cellStyle name="Normal 2_INFORME CIENCIAS 25 DE AGOSTO" xfId="66"/>
    <cellStyle name="Normal 3" xfId="67"/>
    <cellStyle name="Normal 4" xfId="68"/>
    <cellStyle name="Normal 5" xfId="69"/>
    <cellStyle name="Normal 6" xfId="70"/>
    <cellStyle name="Normal 7" xfId="71"/>
    <cellStyle name="Normal 7 2" xfId="72"/>
    <cellStyle name="Normal_CONSOLIDADO UNIVERSIDAD" xfId="73"/>
    <cellStyle name="Notas" xfId="74"/>
    <cellStyle name="Percent" xfId="75"/>
    <cellStyle name="Salida" xfId="76"/>
    <cellStyle name="Texto de advertencia" xfId="77"/>
    <cellStyle name="Texto explicativo" xfId="78"/>
    <cellStyle name="Título" xfId="79"/>
    <cellStyle name="Título 1"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9"/>
  <sheetViews>
    <sheetView tabSelected="1" zoomScale="87" zoomScaleNormal="87" zoomScalePageLayoutView="0" workbookViewId="0" topLeftCell="E1">
      <selection activeCell="A1" sqref="A1:G16384"/>
    </sheetView>
  </sheetViews>
  <sheetFormatPr defaultColWidth="11.421875" defaultRowHeight="12.75"/>
  <cols>
    <col min="1" max="1" width="6.7109375" style="6" customWidth="1"/>
    <col min="2" max="2" width="8.28125" style="6" customWidth="1"/>
    <col min="3" max="3" width="24.57421875" style="12" customWidth="1"/>
    <col min="4" max="4" width="136.140625" style="10" customWidth="1"/>
    <col min="5" max="5" width="18.00390625" style="7" customWidth="1"/>
    <col min="6" max="6" width="21.421875" style="7" customWidth="1"/>
    <col min="7" max="7" width="11.421875" style="7" customWidth="1"/>
    <col min="8" max="8" width="58.421875" style="6" customWidth="1"/>
    <col min="9" max="10" width="16.00390625" style="6" customWidth="1"/>
    <col min="11" max="11" width="15.140625" style="6" customWidth="1"/>
    <col min="12" max="12" width="25.00390625" style="6" customWidth="1"/>
    <col min="13" max="17" width="15.140625" style="6" customWidth="1"/>
    <col min="18" max="16384" width="11.421875" style="6" customWidth="1"/>
  </cols>
  <sheetData>
    <row r="1" ht="11.25">
      <c r="A1" s="5"/>
    </row>
    <row r="2" spans="1:17" ht="15">
      <c r="A2" s="108" t="s">
        <v>61</v>
      </c>
      <c r="B2" s="108"/>
      <c r="C2" s="108"/>
      <c r="D2" s="108"/>
      <c r="E2" s="108"/>
      <c r="F2" s="108"/>
      <c r="G2" s="108"/>
      <c r="H2" s="108"/>
      <c r="I2" s="108"/>
      <c r="J2" s="108"/>
      <c r="K2" s="108"/>
      <c r="L2" s="108"/>
      <c r="M2" s="108"/>
      <c r="N2" s="108"/>
      <c r="O2" s="108"/>
      <c r="P2" s="108"/>
      <c r="Q2" s="108"/>
    </row>
    <row r="3" spans="1:17" ht="15.75" customHeight="1">
      <c r="A3" s="19"/>
      <c r="B3" s="18"/>
      <c r="C3" s="20"/>
      <c r="D3" s="21"/>
      <c r="E3" s="18"/>
      <c r="F3" s="18"/>
      <c r="G3" s="22"/>
      <c r="H3" s="19"/>
      <c r="I3" s="19"/>
      <c r="J3" s="23"/>
      <c r="K3" s="23"/>
      <c r="L3" s="23"/>
      <c r="M3" s="23"/>
      <c r="N3" s="23"/>
      <c r="O3" s="23"/>
      <c r="P3" s="23"/>
      <c r="Q3" s="23"/>
    </row>
    <row r="4" spans="1:17" ht="65.25" customHeight="1">
      <c r="A4" s="109" t="s">
        <v>74</v>
      </c>
      <c r="B4" s="109"/>
      <c r="C4" s="109"/>
      <c r="D4" s="109"/>
      <c r="E4" s="109"/>
      <c r="F4" s="109"/>
      <c r="G4" s="109"/>
      <c r="H4" s="109"/>
      <c r="I4" s="109"/>
      <c r="J4" s="109"/>
      <c r="K4" s="109"/>
      <c r="L4" s="109"/>
      <c r="M4" s="109"/>
      <c r="N4" s="109"/>
      <c r="O4" s="109"/>
      <c r="P4" s="109"/>
      <c r="Q4" s="109"/>
    </row>
    <row r="5" spans="1:17" ht="15">
      <c r="A5" s="23"/>
      <c r="B5" s="24"/>
      <c r="C5" s="25"/>
      <c r="D5" s="26"/>
      <c r="E5" s="24"/>
      <c r="F5" s="24"/>
      <c r="G5" s="27"/>
      <c r="H5" s="23"/>
      <c r="I5" s="23"/>
      <c r="J5" s="23"/>
      <c r="K5" s="23"/>
      <c r="L5" s="23"/>
      <c r="M5" s="23"/>
      <c r="N5" s="23"/>
      <c r="O5" s="23"/>
      <c r="P5" s="23"/>
      <c r="Q5" s="23"/>
    </row>
    <row r="6" spans="1:17" ht="15">
      <c r="A6" s="108" t="s">
        <v>62</v>
      </c>
      <c r="B6" s="108"/>
      <c r="C6" s="108"/>
      <c r="D6" s="108"/>
      <c r="E6" s="108"/>
      <c r="F6" s="108"/>
      <c r="G6" s="108"/>
      <c r="H6" s="108"/>
      <c r="I6" s="108"/>
      <c r="J6" s="108"/>
      <c r="K6" s="108"/>
      <c r="L6" s="108"/>
      <c r="M6" s="108"/>
      <c r="N6" s="108"/>
      <c r="O6" s="108"/>
      <c r="P6" s="108"/>
      <c r="Q6" s="108"/>
    </row>
    <row r="7" spans="1:17" s="5" customFormat="1" ht="12" customHeight="1">
      <c r="A7" s="19"/>
      <c r="B7" s="19"/>
      <c r="C7" s="20"/>
      <c r="D7" s="21"/>
      <c r="E7" s="19"/>
      <c r="F7" s="19"/>
      <c r="G7" s="19"/>
      <c r="H7" s="19"/>
      <c r="I7" s="19"/>
      <c r="J7" s="19"/>
      <c r="K7" s="19"/>
      <c r="L7" s="19"/>
      <c r="M7" s="19"/>
      <c r="N7" s="19"/>
      <c r="O7" s="19"/>
      <c r="P7" s="19"/>
      <c r="Q7" s="19"/>
    </row>
    <row r="8" spans="1:18" ht="27" customHeight="1">
      <c r="A8" s="109"/>
      <c r="B8" s="109"/>
      <c r="C8" s="109"/>
      <c r="D8" s="109"/>
      <c r="E8" s="109"/>
      <c r="F8" s="28"/>
      <c r="G8" s="28"/>
      <c r="H8" s="28"/>
      <c r="I8" s="28"/>
      <c r="J8" s="28"/>
      <c r="K8" s="28"/>
      <c r="L8" s="28"/>
      <c r="M8" s="28"/>
      <c r="N8" s="28"/>
      <c r="O8" s="28"/>
      <c r="P8" s="28"/>
      <c r="Q8" s="28"/>
      <c r="R8" s="11"/>
    </row>
    <row r="9" ht="11.25"/>
    <row r="10" ht="12" thickBot="1"/>
    <row r="11" spans="1:17" ht="74.25" customHeight="1">
      <c r="A11" s="106" t="s">
        <v>52</v>
      </c>
      <c r="B11" s="100" t="s">
        <v>53</v>
      </c>
      <c r="C11" s="102" t="s">
        <v>54</v>
      </c>
      <c r="D11" s="104" t="s">
        <v>55</v>
      </c>
      <c r="E11" s="100" t="s">
        <v>56</v>
      </c>
      <c r="F11" s="100" t="s">
        <v>57</v>
      </c>
      <c r="G11" s="100" t="s">
        <v>58</v>
      </c>
      <c r="H11" s="100" t="s">
        <v>63</v>
      </c>
      <c r="I11" s="100" t="s">
        <v>64</v>
      </c>
      <c r="J11" s="100" t="s">
        <v>65</v>
      </c>
      <c r="K11" s="100" t="s">
        <v>66</v>
      </c>
      <c r="L11" s="100" t="s">
        <v>67</v>
      </c>
      <c r="M11" s="100" t="s">
        <v>73</v>
      </c>
      <c r="N11" s="100"/>
      <c r="O11" s="100" t="s">
        <v>68</v>
      </c>
      <c r="P11" s="100" t="s">
        <v>69</v>
      </c>
      <c r="Q11" s="111" t="s">
        <v>70</v>
      </c>
    </row>
    <row r="12" spans="1:17" ht="43.5" customHeight="1">
      <c r="A12" s="107"/>
      <c r="B12" s="101"/>
      <c r="C12" s="103"/>
      <c r="D12" s="105"/>
      <c r="E12" s="101"/>
      <c r="F12" s="101"/>
      <c r="G12" s="101"/>
      <c r="H12" s="101"/>
      <c r="I12" s="101"/>
      <c r="J12" s="101"/>
      <c r="K12" s="101"/>
      <c r="L12" s="101"/>
      <c r="M12" s="14" t="s">
        <v>71</v>
      </c>
      <c r="N12" s="14" t="s">
        <v>72</v>
      </c>
      <c r="O12" s="101"/>
      <c r="P12" s="101"/>
      <c r="Q12" s="112"/>
    </row>
    <row r="13" spans="1:17" ht="87.75" customHeight="1">
      <c r="A13" s="29">
        <v>1</v>
      </c>
      <c r="B13" s="30" t="s">
        <v>9</v>
      </c>
      <c r="C13" s="31" t="s">
        <v>75</v>
      </c>
      <c r="D13" s="32" t="s">
        <v>76</v>
      </c>
      <c r="E13" s="33" t="s">
        <v>10</v>
      </c>
      <c r="F13" s="33" t="s">
        <v>11</v>
      </c>
      <c r="G13" s="34">
        <v>6</v>
      </c>
      <c r="H13" s="2"/>
      <c r="I13" s="2"/>
      <c r="J13" s="1"/>
      <c r="K13" s="3">
        <f>J13*16%</f>
        <v>0</v>
      </c>
      <c r="L13" s="3">
        <f>(J13+K13)*G13</f>
        <v>0</v>
      </c>
      <c r="M13" s="3"/>
      <c r="N13" s="3"/>
      <c r="O13" s="3"/>
      <c r="P13" s="3"/>
      <c r="Q13" s="4"/>
    </row>
    <row r="14" spans="1:17" ht="92.25" customHeight="1">
      <c r="A14" s="29">
        <v>2</v>
      </c>
      <c r="B14" s="30" t="s">
        <v>9</v>
      </c>
      <c r="C14" s="31" t="s">
        <v>77</v>
      </c>
      <c r="D14" s="32" t="s">
        <v>78</v>
      </c>
      <c r="E14" s="33" t="s">
        <v>79</v>
      </c>
      <c r="F14" s="33"/>
      <c r="G14" s="34">
        <v>15</v>
      </c>
      <c r="H14" s="2"/>
      <c r="I14" s="2"/>
      <c r="J14" s="1"/>
      <c r="K14" s="3">
        <f aca="true" t="shared" si="0" ref="K14:K77">J14*16%</f>
        <v>0</v>
      </c>
      <c r="L14" s="3">
        <f aca="true" t="shared" si="1" ref="L14:L77">(J14+K14)*G14</f>
        <v>0</v>
      </c>
      <c r="M14" s="3"/>
      <c r="N14" s="3"/>
      <c r="O14" s="3"/>
      <c r="P14" s="3"/>
      <c r="Q14" s="4"/>
    </row>
    <row r="15" spans="1:17" ht="123.75" customHeight="1">
      <c r="A15" s="29">
        <v>3</v>
      </c>
      <c r="B15" s="30" t="s">
        <v>9</v>
      </c>
      <c r="C15" s="31" t="s">
        <v>80</v>
      </c>
      <c r="D15" s="32" t="s">
        <v>81</v>
      </c>
      <c r="E15" s="33"/>
      <c r="F15" s="33"/>
      <c r="G15" s="34">
        <v>1</v>
      </c>
      <c r="H15" s="2"/>
      <c r="I15" s="2"/>
      <c r="J15" s="1"/>
      <c r="K15" s="3">
        <f t="shared" si="0"/>
        <v>0</v>
      </c>
      <c r="L15" s="3">
        <f t="shared" si="1"/>
        <v>0</v>
      </c>
      <c r="M15" s="3"/>
      <c r="N15" s="3"/>
      <c r="O15" s="3"/>
      <c r="P15" s="3"/>
      <c r="Q15" s="4"/>
    </row>
    <row r="16" spans="1:17" ht="215.25" customHeight="1">
      <c r="A16" s="29">
        <v>4</v>
      </c>
      <c r="B16" s="30" t="s">
        <v>9</v>
      </c>
      <c r="C16" s="31" t="s">
        <v>82</v>
      </c>
      <c r="D16" s="35" t="s">
        <v>83</v>
      </c>
      <c r="E16" s="30" t="s">
        <v>84</v>
      </c>
      <c r="F16" s="30" t="s">
        <v>85</v>
      </c>
      <c r="G16" s="30">
        <v>1</v>
      </c>
      <c r="H16" s="2"/>
      <c r="I16" s="2"/>
      <c r="J16" s="1"/>
      <c r="K16" s="3">
        <f t="shared" si="0"/>
        <v>0</v>
      </c>
      <c r="L16" s="3">
        <f t="shared" si="1"/>
        <v>0</v>
      </c>
      <c r="M16" s="3"/>
      <c r="N16" s="3"/>
      <c r="O16" s="3"/>
      <c r="P16" s="3"/>
      <c r="Q16" s="4"/>
    </row>
    <row r="17" spans="1:17" ht="150.75" customHeight="1">
      <c r="A17" s="29">
        <v>5</v>
      </c>
      <c r="B17" s="30" t="s">
        <v>9</v>
      </c>
      <c r="C17" s="31" t="s">
        <v>86</v>
      </c>
      <c r="D17" s="35" t="s">
        <v>87</v>
      </c>
      <c r="E17" s="30" t="s">
        <v>88</v>
      </c>
      <c r="F17" s="30" t="s">
        <v>89</v>
      </c>
      <c r="G17" s="30">
        <v>1</v>
      </c>
      <c r="H17" s="2"/>
      <c r="I17" s="2"/>
      <c r="J17" s="1"/>
      <c r="K17" s="3">
        <f t="shared" si="0"/>
        <v>0</v>
      </c>
      <c r="L17" s="3">
        <f t="shared" si="1"/>
        <v>0</v>
      </c>
      <c r="M17" s="3"/>
      <c r="N17" s="3"/>
      <c r="O17" s="3"/>
      <c r="P17" s="3"/>
      <c r="Q17" s="4"/>
    </row>
    <row r="18" spans="1:17" ht="103.5" customHeight="1">
      <c r="A18" s="29">
        <v>6</v>
      </c>
      <c r="B18" s="30" t="s">
        <v>9</v>
      </c>
      <c r="C18" s="31" t="s">
        <v>15</v>
      </c>
      <c r="D18" s="35" t="s">
        <v>90</v>
      </c>
      <c r="E18" s="30"/>
      <c r="F18" s="30" t="s">
        <v>16</v>
      </c>
      <c r="G18" s="30">
        <v>3</v>
      </c>
      <c r="H18" s="2"/>
      <c r="I18" s="2"/>
      <c r="J18" s="1"/>
      <c r="K18" s="3">
        <f t="shared" si="0"/>
        <v>0</v>
      </c>
      <c r="L18" s="3">
        <f t="shared" si="1"/>
        <v>0</v>
      </c>
      <c r="M18" s="3"/>
      <c r="N18" s="3"/>
      <c r="O18" s="3"/>
      <c r="P18" s="3"/>
      <c r="Q18" s="4"/>
    </row>
    <row r="19" spans="1:17" ht="88.5" customHeight="1">
      <c r="A19" s="29">
        <v>7</v>
      </c>
      <c r="B19" s="30" t="s">
        <v>9</v>
      </c>
      <c r="C19" s="31" t="s">
        <v>91</v>
      </c>
      <c r="D19" s="35" t="s">
        <v>92</v>
      </c>
      <c r="E19" s="30" t="s">
        <v>93</v>
      </c>
      <c r="F19" s="30" t="s">
        <v>94</v>
      </c>
      <c r="G19" s="30">
        <v>10</v>
      </c>
      <c r="H19" s="2"/>
      <c r="I19" s="2"/>
      <c r="J19" s="1"/>
      <c r="K19" s="3">
        <f t="shared" si="0"/>
        <v>0</v>
      </c>
      <c r="L19" s="3">
        <f t="shared" si="1"/>
        <v>0</v>
      </c>
      <c r="M19" s="3"/>
      <c r="N19" s="3"/>
      <c r="O19" s="3"/>
      <c r="P19" s="3"/>
      <c r="Q19" s="4"/>
    </row>
    <row r="20" spans="1:17" ht="94.5" customHeight="1">
      <c r="A20" s="29">
        <v>8</v>
      </c>
      <c r="B20" s="30" t="s">
        <v>9</v>
      </c>
      <c r="C20" s="31" t="s">
        <v>12</v>
      </c>
      <c r="D20" s="35" t="s">
        <v>95</v>
      </c>
      <c r="E20" s="30" t="s">
        <v>13</v>
      </c>
      <c r="F20" s="30" t="s">
        <v>14</v>
      </c>
      <c r="G20" s="30">
        <v>15</v>
      </c>
      <c r="H20" s="2"/>
      <c r="I20" s="2"/>
      <c r="J20" s="1"/>
      <c r="K20" s="3">
        <f t="shared" si="0"/>
        <v>0</v>
      </c>
      <c r="L20" s="3">
        <f t="shared" si="1"/>
        <v>0</v>
      </c>
      <c r="M20" s="3"/>
      <c r="N20" s="3"/>
      <c r="O20" s="3"/>
      <c r="P20" s="3"/>
      <c r="Q20" s="4"/>
    </row>
    <row r="21" spans="1:17" ht="85.5" customHeight="1">
      <c r="A21" s="29">
        <v>9</v>
      </c>
      <c r="B21" s="30" t="s">
        <v>9</v>
      </c>
      <c r="C21" s="31" t="s">
        <v>96</v>
      </c>
      <c r="D21" s="35" t="s">
        <v>97</v>
      </c>
      <c r="E21" s="30" t="s">
        <v>98</v>
      </c>
      <c r="F21" s="30" t="s">
        <v>14</v>
      </c>
      <c r="G21" s="30">
        <v>1</v>
      </c>
      <c r="H21" s="2"/>
      <c r="I21" s="2"/>
      <c r="J21" s="1"/>
      <c r="K21" s="3">
        <f t="shared" si="0"/>
        <v>0</v>
      </c>
      <c r="L21" s="3">
        <f t="shared" si="1"/>
        <v>0</v>
      </c>
      <c r="M21" s="3"/>
      <c r="N21" s="3"/>
      <c r="O21" s="3"/>
      <c r="P21" s="3"/>
      <c r="Q21" s="4"/>
    </row>
    <row r="22" spans="1:17" ht="176.25" customHeight="1">
      <c r="A22" s="29">
        <v>10</v>
      </c>
      <c r="B22" s="30" t="s">
        <v>9</v>
      </c>
      <c r="C22" s="31" t="s">
        <v>99</v>
      </c>
      <c r="D22" s="35" t="s">
        <v>100</v>
      </c>
      <c r="E22" s="30" t="s">
        <v>101</v>
      </c>
      <c r="F22" s="30" t="s">
        <v>102</v>
      </c>
      <c r="G22" s="30">
        <v>1</v>
      </c>
      <c r="H22" s="2"/>
      <c r="I22" s="2"/>
      <c r="J22" s="1"/>
      <c r="K22" s="3">
        <f t="shared" si="0"/>
        <v>0</v>
      </c>
      <c r="L22" s="3">
        <f t="shared" si="1"/>
        <v>0</v>
      </c>
      <c r="M22" s="3"/>
      <c r="N22" s="3"/>
      <c r="O22" s="3"/>
      <c r="P22" s="3"/>
      <c r="Q22" s="4"/>
    </row>
    <row r="23" spans="1:17" ht="84.75" customHeight="1">
      <c r="A23" s="29">
        <v>11</v>
      </c>
      <c r="B23" s="30" t="s">
        <v>9</v>
      </c>
      <c r="C23" s="31" t="s">
        <v>103</v>
      </c>
      <c r="D23" s="35" t="s">
        <v>104</v>
      </c>
      <c r="E23" s="30" t="s">
        <v>105</v>
      </c>
      <c r="F23" s="30" t="s">
        <v>106</v>
      </c>
      <c r="G23" s="30">
        <v>3</v>
      </c>
      <c r="H23" s="2"/>
      <c r="I23" s="2"/>
      <c r="J23" s="1"/>
      <c r="K23" s="3">
        <f t="shared" si="0"/>
        <v>0</v>
      </c>
      <c r="L23" s="3">
        <f t="shared" si="1"/>
        <v>0</v>
      </c>
      <c r="M23" s="3"/>
      <c r="N23" s="3"/>
      <c r="O23" s="3"/>
      <c r="P23" s="3"/>
      <c r="Q23" s="4"/>
    </row>
    <row r="24" spans="1:17" ht="138" customHeight="1">
      <c r="A24" s="29">
        <v>12</v>
      </c>
      <c r="B24" s="30" t="s">
        <v>9</v>
      </c>
      <c r="C24" s="31" t="s">
        <v>107</v>
      </c>
      <c r="D24" s="35" t="s">
        <v>108</v>
      </c>
      <c r="E24" s="30" t="s">
        <v>109</v>
      </c>
      <c r="F24" s="30" t="s">
        <v>110</v>
      </c>
      <c r="G24" s="30">
        <v>1</v>
      </c>
      <c r="H24" s="2"/>
      <c r="I24" s="2"/>
      <c r="J24" s="1"/>
      <c r="K24" s="3">
        <f t="shared" si="0"/>
        <v>0</v>
      </c>
      <c r="L24" s="3">
        <f t="shared" si="1"/>
        <v>0</v>
      </c>
      <c r="M24" s="3"/>
      <c r="N24" s="3"/>
      <c r="O24" s="3"/>
      <c r="P24" s="3"/>
      <c r="Q24" s="4"/>
    </row>
    <row r="25" spans="1:17" ht="78.75" customHeight="1">
      <c r="A25" s="29">
        <v>13</v>
      </c>
      <c r="B25" s="30" t="s">
        <v>9</v>
      </c>
      <c r="C25" s="31" t="s">
        <v>111</v>
      </c>
      <c r="D25" s="35" t="s">
        <v>112</v>
      </c>
      <c r="E25" s="30" t="s">
        <v>113</v>
      </c>
      <c r="F25" s="30" t="s">
        <v>114</v>
      </c>
      <c r="G25" s="30">
        <v>1</v>
      </c>
      <c r="H25" s="2"/>
      <c r="I25" s="2"/>
      <c r="J25" s="1"/>
      <c r="K25" s="3">
        <f t="shared" si="0"/>
        <v>0</v>
      </c>
      <c r="L25" s="3">
        <f t="shared" si="1"/>
        <v>0</v>
      </c>
      <c r="M25" s="3"/>
      <c r="N25" s="3"/>
      <c r="O25" s="3"/>
      <c r="P25" s="3"/>
      <c r="Q25" s="4"/>
    </row>
    <row r="26" spans="1:17" ht="129.75" customHeight="1">
      <c r="A26" s="29">
        <v>14</v>
      </c>
      <c r="B26" s="30" t="s">
        <v>9</v>
      </c>
      <c r="C26" s="31" t="s">
        <v>115</v>
      </c>
      <c r="D26" s="35" t="s">
        <v>116</v>
      </c>
      <c r="E26" s="30" t="s">
        <v>117</v>
      </c>
      <c r="F26" s="36" t="s">
        <v>118</v>
      </c>
      <c r="G26" s="30">
        <v>1</v>
      </c>
      <c r="H26" s="2"/>
      <c r="I26" s="2"/>
      <c r="J26" s="1"/>
      <c r="K26" s="3">
        <f t="shared" si="0"/>
        <v>0</v>
      </c>
      <c r="L26" s="3">
        <f t="shared" si="1"/>
        <v>0</v>
      </c>
      <c r="M26" s="3"/>
      <c r="N26" s="3"/>
      <c r="O26" s="3"/>
      <c r="P26" s="3"/>
      <c r="Q26" s="4"/>
    </row>
    <row r="27" spans="1:17" ht="87.75" customHeight="1">
      <c r="A27" s="29">
        <v>15</v>
      </c>
      <c r="B27" s="30" t="s">
        <v>9</v>
      </c>
      <c r="C27" s="31" t="s">
        <v>46</v>
      </c>
      <c r="D27" s="35" t="s">
        <v>47</v>
      </c>
      <c r="E27" s="37"/>
      <c r="F27" s="37" t="s">
        <v>27</v>
      </c>
      <c r="G27" s="30">
        <v>3</v>
      </c>
      <c r="H27" s="2"/>
      <c r="I27" s="2"/>
      <c r="J27" s="1"/>
      <c r="K27" s="3">
        <f t="shared" si="0"/>
        <v>0</v>
      </c>
      <c r="L27" s="3">
        <f t="shared" si="1"/>
        <v>0</v>
      </c>
      <c r="M27" s="3"/>
      <c r="N27" s="3"/>
      <c r="O27" s="3"/>
      <c r="P27" s="3"/>
      <c r="Q27" s="4"/>
    </row>
    <row r="28" spans="1:17" ht="123" customHeight="1">
      <c r="A28" s="29">
        <v>16</v>
      </c>
      <c r="B28" s="30" t="s">
        <v>9</v>
      </c>
      <c r="C28" s="31" t="s">
        <v>25</v>
      </c>
      <c r="D28" s="35" t="s">
        <v>26</v>
      </c>
      <c r="E28" s="37">
        <v>55877</v>
      </c>
      <c r="F28" s="37" t="s">
        <v>27</v>
      </c>
      <c r="G28" s="30">
        <v>3</v>
      </c>
      <c r="H28" s="2"/>
      <c r="I28" s="2"/>
      <c r="J28" s="1"/>
      <c r="K28" s="3">
        <f t="shared" si="0"/>
        <v>0</v>
      </c>
      <c r="L28" s="3">
        <f t="shared" si="1"/>
        <v>0</v>
      </c>
      <c r="M28" s="3"/>
      <c r="N28" s="3"/>
      <c r="O28" s="3"/>
      <c r="P28" s="3"/>
      <c r="Q28" s="4"/>
    </row>
    <row r="29" spans="1:17" ht="92.25" customHeight="1">
      <c r="A29" s="29">
        <v>17</v>
      </c>
      <c r="B29" s="30" t="s">
        <v>9</v>
      </c>
      <c r="C29" s="31" t="s">
        <v>28</v>
      </c>
      <c r="D29" s="35" t="s">
        <v>29</v>
      </c>
      <c r="E29" s="37">
        <v>558791</v>
      </c>
      <c r="F29" s="37" t="s">
        <v>22</v>
      </c>
      <c r="G29" s="30">
        <v>3</v>
      </c>
      <c r="H29" s="2"/>
      <c r="I29" s="2"/>
      <c r="J29" s="1"/>
      <c r="K29" s="3">
        <f t="shared" si="0"/>
        <v>0</v>
      </c>
      <c r="L29" s="3">
        <f t="shared" si="1"/>
        <v>0</v>
      </c>
      <c r="M29" s="3"/>
      <c r="N29" s="3"/>
      <c r="O29" s="3"/>
      <c r="P29" s="3"/>
      <c r="Q29" s="4"/>
    </row>
    <row r="30" spans="1:17" ht="93" customHeight="1">
      <c r="A30" s="29">
        <v>18</v>
      </c>
      <c r="B30" s="30" t="s">
        <v>9</v>
      </c>
      <c r="C30" s="31" t="s">
        <v>119</v>
      </c>
      <c r="D30" s="38" t="s">
        <v>120</v>
      </c>
      <c r="E30" s="37" t="s">
        <v>36</v>
      </c>
      <c r="F30" s="37" t="s">
        <v>22</v>
      </c>
      <c r="G30" s="30">
        <v>5</v>
      </c>
      <c r="H30" s="2"/>
      <c r="I30" s="2"/>
      <c r="J30" s="1"/>
      <c r="K30" s="3">
        <f t="shared" si="0"/>
        <v>0</v>
      </c>
      <c r="L30" s="3">
        <f t="shared" si="1"/>
        <v>0</v>
      </c>
      <c r="M30" s="3"/>
      <c r="N30" s="3"/>
      <c r="O30" s="3"/>
      <c r="P30" s="3"/>
      <c r="Q30" s="4"/>
    </row>
    <row r="31" spans="1:17" ht="66" customHeight="1">
      <c r="A31" s="29">
        <v>19</v>
      </c>
      <c r="B31" s="30" t="s">
        <v>9</v>
      </c>
      <c r="C31" s="31" t="s">
        <v>121</v>
      </c>
      <c r="D31" s="38" t="s">
        <v>122</v>
      </c>
      <c r="E31" s="37" t="s">
        <v>48</v>
      </c>
      <c r="F31" s="37" t="s">
        <v>49</v>
      </c>
      <c r="G31" s="30">
        <v>9</v>
      </c>
      <c r="H31" s="2"/>
      <c r="I31" s="2"/>
      <c r="J31" s="1"/>
      <c r="K31" s="3">
        <f t="shared" si="0"/>
        <v>0</v>
      </c>
      <c r="L31" s="3">
        <f t="shared" si="1"/>
        <v>0</v>
      </c>
      <c r="M31" s="3"/>
      <c r="N31" s="3"/>
      <c r="O31" s="3"/>
      <c r="P31" s="3"/>
      <c r="Q31" s="4"/>
    </row>
    <row r="32" spans="1:17" ht="112.5" customHeight="1">
      <c r="A32" s="29">
        <v>20</v>
      </c>
      <c r="B32" s="30" t="s">
        <v>9</v>
      </c>
      <c r="C32" s="31" t="s">
        <v>17</v>
      </c>
      <c r="D32" s="38" t="s">
        <v>18</v>
      </c>
      <c r="E32" s="37" t="s">
        <v>19</v>
      </c>
      <c r="F32" s="37" t="s">
        <v>20</v>
      </c>
      <c r="G32" s="30">
        <v>2</v>
      </c>
      <c r="H32" s="2"/>
      <c r="I32" s="2"/>
      <c r="J32" s="1"/>
      <c r="K32" s="3">
        <f t="shared" si="0"/>
        <v>0</v>
      </c>
      <c r="L32" s="3">
        <f t="shared" si="1"/>
        <v>0</v>
      </c>
      <c r="M32" s="3"/>
      <c r="N32" s="3"/>
      <c r="O32" s="3"/>
      <c r="P32" s="3"/>
      <c r="Q32" s="4"/>
    </row>
    <row r="33" spans="1:17" ht="79.5" customHeight="1">
      <c r="A33" s="29">
        <v>21</v>
      </c>
      <c r="B33" s="30" t="s">
        <v>9</v>
      </c>
      <c r="C33" s="31" t="s">
        <v>37</v>
      </c>
      <c r="D33" s="38" t="s">
        <v>38</v>
      </c>
      <c r="E33" s="37">
        <v>31183</v>
      </c>
      <c r="F33" s="37" t="s">
        <v>39</v>
      </c>
      <c r="G33" s="30">
        <v>10</v>
      </c>
      <c r="H33" s="2"/>
      <c r="I33" s="2"/>
      <c r="J33" s="1"/>
      <c r="K33" s="3">
        <f t="shared" si="0"/>
        <v>0</v>
      </c>
      <c r="L33" s="3">
        <f t="shared" si="1"/>
        <v>0</v>
      </c>
      <c r="M33" s="3"/>
      <c r="N33" s="3"/>
      <c r="O33" s="3"/>
      <c r="P33" s="3"/>
      <c r="Q33" s="4"/>
    </row>
    <row r="34" spans="1:17" ht="101.25" customHeight="1">
      <c r="A34" s="29">
        <v>22</v>
      </c>
      <c r="B34" s="30" t="s">
        <v>9</v>
      </c>
      <c r="C34" s="31" t="s">
        <v>40</v>
      </c>
      <c r="D34" s="35" t="s">
        <v>41</v>
      </c>
      <c r="E34" s="37"/>
      <c r="F34" s="37"/>
      <c r="G34" s="30">
        <v>5</v>
      </c>
      <c r="H34" s="2"/>
      <c r="I34" s="2"/>
      <c r="J34" s="1"/>
      <c r="K34" s="3">
        <f t="shared" si="0"/>
        <v>0</v>
      </c>
      <c r="L34" s="3">
        <f t="shared" si="1"/>
        <v>0</v>
      </c>
      <c r="M34" s="3"/>
      <c r="N34" s="3"/>
      <c r="O34" s="3"/>
      <c r="P34" s="3"/>
      <c r="Q34" s="4"/>
    </row>
    <row r="35" spans="1:17" ht="153" customHeight="1">
      <c r="A35" s="29">
        <v>23</v>
      </c>
      <c r="B35" s="30" t="s">
        <v>9</v>
      </c>
      <c r="C35" s="31" t="s">
        <v>42</v>
      </c>
      <c r="D35" s="35" t="s">
        <v>43</v>
      </c>
      <c r="E35" s="37">
        <v>62001031</v>
      </c>
      <c r="F35" s="37" t="s">
        <v>24</v>
      </c>
      <c r="G35" s="30">
        <v>5</v>
      </c>
      <c r="H35" s="2"/>
      <c r="I35" s="2"/>
      <c r="J35" s="1"/>
      <c r="K35" s="3">
        <f t="shared" si="0"/>
        <v>0</v>
      </c>
      <c r="L35" s="3">
        <f t="shared" si="1"/>
        <v>0</v>
      </c>
      <c r="M35" s="3"/>
      <c r="N35" s="3"/>
      <c r="O35" s="3"/>
      <c r="P35" s="3"/>
      <c r="Q35" s="4"/>
    </row>
    <row r="36" spans="1:17" ht="99" customHeight="1">
      <c r="A36" s="29">
        <v>24</v>
      </c>
      <c r="B36" s="30" t="s">
        <v>9</v>
      </c>
      <c r="C36" s="31" t="s">
        <v>44</v>
      </c>
      <c r="D36" s="35" t="s">
        <v>45</v>
      </c>
      <c r="E36" s="37" t="s">
        <v>123</v>
      </c>
      <c r="F36" s="30"/>
      <c r="G36" s="30">
        <v>5</v>
      </c>
      <c r="H36" s="2"/>
      <c r="I36" s="2"/>
      <c r="J36" s="1"/>
      <c r="K36" s="3">
        <f t="shared" si="0"/>
        <v>0</v>
      </c>
      <c r="L36" s="3">
        <f t="shared" si="1"/>
        <v>0</v>
      </c>
      <c r="M36" s="3"/>
      <c r="N36" s="3"/>
      <c r="O36" s="3"/>
      <c r="P36" s="3"/>
      <c r="Q36" s="4"/>
    </row>
    <row r="37" spans="1:17" ht="89.25" customHeight="1">
      <c r="A37" s="29">
        <v>25</v>
      </c>
      <c r="B37" s="30" t="s">
        <v>9</v>
      </c>
      <c r="C37" s="31" t="s">
        <v>23</v>
      </c>
      <c r="D37" s="35" t="s">
        <v>124</v>
      </c>
      <c r="E37" s="30">
        <v>54509</v>
      </c>
      <c r="F37" s="37" t="s">
        <v>20</v>
      </c>
      <c r="G37" s="30">
        <v>5</v>
      </c>
      <c r="H37" s="2"/>
      <c r="I37" s="2"/>
      <c r="J37" s="1"/>
      <c r="K37" s="3">
        <f t="shared" si="0"/>
        <v>0</v>
      </c>
      <c r="L37" s="3">
        <f t="shared" si="1"/>
        <v>0</v>
      </c>
      <c r="M37" s="3"/>
      <c r="N37" s="3"/>
      <c r="O37" s="3"/>
      <c r="P37" s="3"/>
      <c r="Q37" s="4"/>
    </row>
    <row r="38" spans="1:17" ht="104.25" customHeight="1">
      <c r="A38" s="29">
        <v>26</v>
      </c>
      <c r="B38" s="30" t="s">
        <v>9</v>
      </c>
      <c r="C38" s="31" t="s">
        <v>33</v>
      </c>
      <c r="D38" s="35" t="s">
        <v>34</v>
      </c>
      <c r="E38" s="37" t="s">
        <v>35</v>
      </c>
      <c r="F38" s="37" t="s">
        <v>22</v>
      </c>
      <c r="G38" s="30">
        <v>2</v>
      </c>
      <c r="H38" s="2"/>
      <c r="I38" s="2"/>
      <c r="J38" s="1"/>
      <c r="K38" s="3">
        <f t="shared" si="0"/>
        <v>0</v>
      </c>
      <c r="L38" s="3">
        <f t="shared" si="1"/>
        <v>0</v>
      </c>
      <c r="M38" s="3"/>
      <c r="N38" s="3"/>
      <c r="O38" s="3"/>
      <c r="P38" s="3"/>
      <c r="Q38" s="4"/>
    </row>
    <row r="39" spans="1:17" s="8" customFormat="1" ht="96" customHeight="1">
      <c r="A39" s="29">
        <v>27</v>
      </c>
      <c r="B39" s="30" t="s">
        <v>9</v>
      </c>
      <c r="C39" s="31" t="s">
        <v>125</v>
      </c>
      <c r="D39" s="35" t="s">
        <v>126</v>
      </c>
      <c r="E39" s="37" t="s">
        <v>127</v>
      </c>
      <c r="F39" s="37" t="s">
        <v>22</v>
      </c>
      <c r="G39" s="30">
        <v>1</v>
      </c>
      <c r="H39" s="2"/>
      <c r="I39" s="2"/>
      <c r="J39" s="1"/>
      <c r="K39" s="3">
        <f t="shared" si="0"/>
        <v>0</v>
      </c>
      <c r="L39" s="3">
        <f t="shared" si="1"/>
        <v>0</v>
      </c>
      <c r="M39" s="3"/>
      <c r="N39" s="3"/>
      <c r="O39" s="3"/>
      <c r="P39" s="3"/>
      <c r="Q39" s="4"/>
    </row>
    <row r="40" spans="1:17" s="8" customFormat="1" ht="120" customHeight="1">
      <c r="A40" s="29">
        <v>28</v>
      </c>
      <c r="B40" s="30" t="s">
        <v>9</v>
      </c>
      <c r="C40" s="31" t="s">
        <v>30</v>
      </c>
      <c r="D40" s="35" t="s">
        <v>31</v>
      </c>
      <c r="E40" s="37" t="s">
        <v>32</v>
      </c>
      <c r="F40" s="37" t="s">
        <v>22</v>
      </c>
      <c r="G40" s="30">
        <v>2</v>
      </c>
      <c r="H40" s="2"/>
      <c r="I40" s="2"/>
      <c r="J40" s="1"/>
      <c r="K40" s="3">
        <f t="shared" si="0"/>
        <v>0</v>
      </c>
      <c r="L40" s="3">
        <f t="shared" si="1"/>
        <v>0</v>
      </c>
      <c r="M40" s="3"/>
      <c r="N40" s="3"/>
      <c r="O40" s="3"/>
      <c r="P40" s="3"/>
      <c r="Q40" s="4"/>
    </row>
    <row r="41" spans="1:17" s="8" customFormat="1" ht="65.25" customHeight="1">
      <c r="A41" s="29">
        <v>29</v>
      </c>
      <c r="B41" s="30" t="s">
        <v>9</v>
      </c>
      <c r="C41" s="31" t="s">
        <v>128</v>
      </c>
      <c r="D41" s="35" t="s">
        <v>129</v>
      </c>
      <c r="E41" s="30">
        <v>36241</v>
      </c>
      <c r="F41" s="37" t="s">
        <v>130</v>
      </c>
      <c r="G41" s="30">
        <v>10</v>
      </c>
      <c r="H41" s="2"/>
      <c r="I41" s="2"/>
      <c r="J41" s="1"/>
      <c r="K41" s="3">
        <f t="shared" si="0"/>
        <v>0</v>
      </c>
      <c r="L41" s="3">
        <f t="shared" si="1"/>
        <v>0</v>
      </c>
      <c r="M41" s="3"/>
      <c r="N41" s="3"/>
      <c r="O41" s="3"/>
      <c r="P41" s="3"/>
      <c r="Q41" s="4"/>
    </row>
    <row r="42" spans="1:17" ht="110.25" customHeight="1">
      <c r="A42" s="29">
        <v>30</v>
      </c>
      <c r="B42" s="30" t="s">
        <v>9</v>
      </c>
      <c r="C42" s="31" t="s">
        <v>131</v>
      </c>
      <c r="D42" s="35" t="s">
        <v>132</v>
      </c>
      <c r="E42" s="30" t="s">
        <v>133</v>
      </c>
      <c r="F42" s="37" t="s">
        <v>20</v>
      </c>
      <c r="G42" s="30">
        <v>5</v>
      </c>
      <c r="H42" s="2"/>
      <c r="I42" s="2"/>
      <c r="J42" s="1"/>
      <c r="K42" s="3">
        <f t="shared" si="0"/>
        <v>0</v>
      </c>
      <c r="L42" s="3">
        <f t="shared" si="1"/>
        <v>0</v>
      </c>
      <c r="M42" s="13"/>
      <c r="N42" s="13"/>
      <c r="O42" s="13"/>
      <c r="P42" s="13"/>
      <c r="Q42" s="15"/>
    </row>
    <row r="43" spans="1:17" ht="54.75" customHeight="1">
      <c r="A43" s="29">
        <v>31</v>
      </c>
      <c r="B43" s="30" t="s">
        <v>9</v>
      </c>
      <c r="C43" s="31" t="s">
        <v>134</v>
      </c>
      <c r="D43" s="35" t="s">
        <v>135</v>
      </c>
      <c r="E43" s="30">
        <v>401012</v>
      </c>
      <c r="F43" s="37" t="s">
        <v>130</v>
      </c>
      <c r="G43" s="30">
        <v>5</v>
      </c>
      <c r="H43" s="2"/>
      <c r="I43" s="2"/>
      <c r="J43" s="1"/>
      <c r="K43" s="3">
        <f t="shared" si="0"/>
        <v>0</v>
      </c>
      <c r="L43" s="3">
        <f t="shared" si="1"/>
        <v>0</v>
      </c>
      <c r="M43" s="13"/>
      <c r="N43" s="13"/>
      <c r="O43" s="13"/>
      <c r="P43" s="13"/>
      <c r="Q43" s="15"/>
    </row>
    <row r="44" spans="1:17" ht="83.25" customHeight="1">
      <c r="A44" s="29">
        <v>32</v>
      </c>
      <c r="B44" s="30" t="s">
        <v>9</v>
      </c>
      <c r="C44" s="31" t="s">
        <v>136</v>
      </c>
      <c r="D44" s="35" t="s">
        <v>137</v>
      </c>
      <c r="E44" s="30" t="s">
        <v>138</v>
      </c>
      <c r="F44" s="37" t="s">
        <v>22</v>
      </c>
      <c r="G44" s="30">
        <v>5</v>
      </c>
      <c r="H44" s="2"/>
      <c r="I44" s="2"/>
      <c r="J44" s="1"/>
      <c r="K44" s="3">
        <f t="shared" si="0"/>
        <v>0</v>
      </c>
      <c r="L44" s="3">
        <f t="shared" si="1"/>
        <v>0</v>
      </c>
      <c r="M44" s="13"/>
      <c r="N44" s="13"/>
      <c r="O44" s="13"/>
      <c r="P44" s="13"/>
      <c r="Q44" s="15"/>
    </row>
    <row r="45" spans="1:17" ht="87" customHeight="1">
      <c r="A45" s="29">
        <v>33</v>
      </c>
      <c r="B45" s="30" t="s">
        <v>9</v>
      </c>
      <c r="C45" s="31" t="s">
        <v>139</v>
      </c>
      <c r="D45" s="35" t="s">
        <v>140</v>
      </c>
      <c r="E45" s="30" t="s">
        <v>141</v>
      </c>
      <c r="F45" s="37" t="s">
        <v>22</v>
      </c>
      <c r="G45" s="30">
        <v>3</v>
      </c>
      <c r="H45" s="2"/>
      <c r="I45" s="2"/>
      <c r="J45" s="1"/>
      <c r="K45" s="3">
        <f t="shared" si="0"/>
        <v>0</v>
      </c>
      <c r="L45" s="3">
        <f t="shared" si="1"/>
        <v>0</v>
      </c>
      <c r="M45" s="13"/>
      <c r="N45" s="13"/>
      <c r="O45" s="13"/>
      <c r="P45" s="13"/>
      <c r="Q45" s="15"/>
    </row>
    <row r="46" spans="1:17" ht="99" customHeight="1">
      <c r="A46" s="29">
        <v>34</v>
      </c>
      <c r="B46" s="30" t="s">
        <v>9</v>
      </c>
      <c r="C46" s="31" t="s">
        <v>142</v>
      </c>
      <c r="D46" s="35" t="s">
        <v>143</v>
      </c>
      <c r="E46" s="30">
        <v>331661</v>
      </c>
      <c r="F46" s="37" t="s">
        <v>22</v>
      </c>
      <c r="G46" s="30">
        <v>2</v>
      </c>
      <c r="H46" s="2"/>
      <c r="I46" s="2"/>
      <c r="J46" s="1"/>
      <c r="K46" s="3">
        <f t="shared" si="0"/>
        <v>0</v>
      </c>
      <c r="L46" s="3">
        <f t="shared" si="1"/>
        <v>0</v>
      </c>
      <c r="M46" s="13"/>
      <c r="N46" s="13"/>
      <c r="O46" s="13"/>
      <c r="P46" s="13"/>
      <c r="Q46" s="15"/>
    </row>
    <row r="47" spans="1:17" ht="66.75" customHeight="1">
      <c r="A47" s="29">
        <v>35</v>
      </c>
      <c r="B47" s="30" t="s">
        <v>9</v>
      </c>
      <c r="C47" s="31" t="s">
        <v>144</v>
      </c>
      <c r="D47" s="35" t="s">
        <v>145</v>
      </c>
      <c r="E47" s="30" t="s">
        <v>146</v>
      </c>
      <c r="F47" s="37" t="s">
        <v>22</v>
      </c>
      <c r="G47" s="30">
        <v>5</v>
      </c>
      <c r="H47" s="2"/>
      <c r="I47" s="2"/>
      <c r="J47" s="1"/>
      <c r="K47" s="3">
        <f t="shared" si="0"/>
        <v>0</v>
      </c>
      <c r="L47" s="3">
        <f t="shared" si="1"/>
        <v>0</v>
      </c>
      <c r="M47" s="13"/>
      <c r="N47" s="13"/>
      <c r="O47" s="13"/>
      <c r="P47" s="13"/>
      <c r="Q47" s="15"/>
    </row>
    <row r="48" spans="1:17" ht="66.75" customHeight="1">
      <c r="A48" s="29">
        <v>36</v>
      </c>
      <c r="B48" s="30" t="s">
        <v>9</v>
      </c>
      <c r="C48" s="31" t="s">
        <v>147</v>
      </c>
      <c r="D48" s="35" t="s">
        <v>148</v>
      </c>
      <c r="E48" s="30" t="s">
        <v>149</v>
      </c>
      <c r="F48" s="37" t="s">
        <v>150</v>
      </c>
      <c r="G48" s="30">
        <v>3</v>
      </c>
      <c r="H48" s="2"/>
      <c r="I48" s="2"/>
      <c r="J48" s="1"/>
      <c r="K48" s="3">
        <f t="shared" si="0"/>
        <v>0</v>
      </c>
      <c r="L48" s="3">
        <f t="shared" si="1"/>
        <v>0</v>
      </c>
      <c r="M48" s="13"/>
      <c r="N48" s="13"/>
      <c r="O48" s="13"/>
      <c r="P48" s="13"/>
      <c r="Q48" s="15"/>
    </row>
    <row r="49" spans="1:17" ht="93.75" customHeight="1">
      <c r="A49" s="29">
        <v>37</v>
      </c>
      <c r="B49" s="30" t="s">
        <v>9</v>
      </c>
      <c r="C49" s="31" t="s">
        <v>151</v>
      </c>
      <c r="D49" s="35" t="s">
        <v>152</v>
      </c>
      <c r="E49" s="30" t="s">
        <v>153</v>
      </c>
      <c r="F49" s="37" t="s">
        <v>150</v>
      </c>
      <c r="G49" s="30">
        <v>2</v>
      </c>
      <c r="H49" s="2"/>
      <c r="I49" s="2"/>
      <c r="J49" s="1"/>
      <c r="K49" s="3">
        <f t="shared" si="0"/>
        <v>0</v>
      </c>
      <c r="L49" s="3">
        <f t="shared" si="1"/>
        <v>0</v>
      </c>
      <c r="M49" s="13"/>
      <c r="N49" s="13"/>
      <c r="O49" s="13"/>
      <c r="P49" s="13"/>
      <c r="Q49" s="15"/>
    </row>
    <row r="50" spans="1:17" ht="93.75" customHeight="1">
      <c r="A50" s="29">
        <v>38</v>
      </c>
      <c r="B50" s="30" t="s">
        <v>9</v>
      </c>
      <c r="C50" s="31" t="s">
        <v>154</v>
      </c>
      <c r="D50" s="38" t="s">
        <v>155</v>
      </c>
      <c r="E50" s="37" t="s">
        <v>156</v>
      </c>
      <c r="F50" s="37" t="s">
        <v>157</v>
      </c>
      <c r="G50" s="30">
        <v>5</v>
      </c>
      <c r="H50" s="2"/>
      <c r="I50" s="2"/>
      <c r="J50" s="1"/>
      <c r="K50" s="3">
        <f t="shared" si="0"/>
        <v>0</v>
      </c>
      <c r="L50" s="3">
        <f t="shared" si="1"/>
        <v>0</v>
      </c>
      <c r="M50" s="13"/>
      <c r="N50" s="13"/>
      <c r="O50" s="13"/>
      <c r="P50" s="13"/>
      <c r="Q50" s="15"/>
    </row>
    <row r="51" spans="1:17" ht="113.25" customHeight="1">
      <c r="A51" s="29">
        <v>39</v>
      </c>
      <c r="B51" s="30" t="s">
        <v>9</v>
      </c>
      <c r="C51" s="31" t="s">
        <v>158</v>
      </c>
      <c r="D51" s="35" t="s">
        <v>159</v>
      </c>
      <c r="E51" s="37" t="s">
        <v>160</v>
      </c>
      <c r="F51" s="37" t="s">
        <v>157</v>
      </c>
      <c r="G51" s="30">
        <v>10</v>
      </c>
      <c r="H51" s="2"/>
      <c r="I51" s="2"/>
      <c r="J51" s="1"/>
      <c r="K51" s="3">
        <f t="shared" si="0"/>
        <v>0</v>
      </c>
      <c r="L51" s="3">
        <f t="shared" si="1"/>
        <v>0</v>
      </c>
      <c r="M51" s="13"/>
      <c r="N51" s="13"/>
      <c r="O51" s="13"/>
      <c r="P51" s="13"/>
      <c r="Q51" s="15"/>
    </row>
    <row r="52" spans="1:17" ht="72.75" customHeight="1">
      <c r="A52" s="29">
        <v>40</v>
      </c>
      <c r="B52" s="30" t="s">
        <v>9</v>
      </c>
      <c r="C52" s="31" t="s">
        <v>161</v>
      </c>
      <c r="D52" s="35" t="s">
        <v>162</v>
      </c>
      <c r="E52" s="30" t="s">
        <v>163</v>
      </c>
      <c r="F52" s="37" t="s">
        <v>22</v>
      </c>
      <c r="G52" s="30">
        <v>7</v>
      </c>
      <c r="H52" s="2"/>
      <c r="I52" s="2"/>
      <c r="J52" s="1"/>
      <c r="K52" s="3">
        <f t="shared" si="0"/>
        <v>0</v>
      </c>
      <c r="L52" s="3">
        <f t="shared" si="1"/>
        <v>0</v>
      </c>
      <c r="M52" s="13"/>
      <c r="N52" s="13"/>
      <c r="O52" s="13"/>
      <c r="P52" s="13"/>
      <c r="Q52" s="15"/>
    </row>
    <row r="53" spans="1:17" ht="72.75" customHeight="1">
      <c r="A53" s="29">
        <v>41</v>
      </c>
      <c r="B53" s="30" t="s">
        <v>9</v>
      </c>
      <c r="C53" s="31" t="s">
        <v>164</v>
      </c>
      <c r="D53" s="35" t="s">
        <v>165</v>
      </c>
      <c r="E53" s="30" t="s">
        <v>166</v>
      </c>
      <c r="F53" s="37" t="s">
        <v>22</v>
      </c>
      <c r="G53" s="30">
        <v>3</v>
      </c>
      <c r="H53" s="2"/>
      <c r="I53" s="2"/>
      <c r="J53" s="1"/>
      <c r="K53" s="3">
        <f t="shared" si="0"/>
        <v>0</v>
      </c>
      <c r="L53" s="3">
        <f t="shared" si="1"/>
        <v>0</v>
      </c>
      <c r="M53" s="13"/>
      <c r="N53" s="13"/>
      <c r="O53" s="13"/>
      <c r="P53" s="13"/>
      <c r="Q53" s="15"/>
    </row>
    <row r="54" spans="1:17" ht="409.5" customHeight="1">
      <c r="A54" s="29">
        <v>42</v>
      </c>
      <c r="B54" s="30" t="s">
        <v>9</v>
      </c>
      <c r="C54" s="31" t="s">
        <v>167</v>
      </c>
      <c r="D54" s="41" t="s">
        <v>168</v>
      </c>
      <c r="E54" s="39" t="s">
        <v>169</v>
      </c>
      <c r="F54" s="30" t="s">
        <v>170</v>
      </c>
      <c r="G54" s="40">
        <v>1</v>
      </c>
      <c r="H54" s="2"/>
      <c r="I54" s="2"/>
      <c r="J54" s="1"/>
      <c r="K54" s="3">
        <f t="shared" si="0"/>
        <v>0</v>
      </c>
      <c r="L54" s="3">
        <f t="shared" si="1"/>
        <v>0</v>
      </c>
      <c r="M54" s="13"/>
      <c r="N54" s="13"/>
      <c r="O54" s="13"/>
      <c r="P54" s="13"/>
      <c r="Q54" s="15"/>
    </row>
    <row r="55" spans="1:17" ht="123" customHeight="1">
      <c r="A55" s="29">
        <v>43</v>
      </c>
      <c r="B55" s="30" t="s">
        <v>9</v>
      </c>
      <c r="C55" s="31" t="s">
        <v>171</v>
      </c>
      <c r="D55" s="41" t="s">
        <v>172</v>
      </c>
      <c r="E55" s="30" t="s">
        <v>173</v>
      </c>
      <c r="F55" s="30" t="s">
        <v>174</v>
      </c>
      <c r="G55" s="40">
        <v>1</v>
      </c>
      <c r="H55" s="2"/>
      <c r="I55" s="2"/>
      <c r="J55" s="1"/>
      <c r="K55" s="3">
        <f t="shared" si="0"/>
        <v>0</v>
      </c>
      <c r="L55" s="3">
        <f t="shared" si="1"/>
        <v>0</v>
      </c>
      <c r="M55" s="13"/>
      <c r="N55" s="13"/>
      <c r="O55" s="13"/>
      <c r="P55" s="13"/>
      <c r="Q55" s="15"/>
    </row>
    <row r="56" spans="1:17" ht="105" customHeight="1">
      <c r="A56" s="29">
        <v>44</v>
      </c>
      <c r="B56" s="30" t="s">
        <v>9</v>
      </c>
      <c r="C56" s="31" t="s">
        <v>175</v>
      </c>
      <c r="D56" s="41" t="s">
        <v>176</v>
      </c>
      <c r="E56" s="30">
        <v>4700880</v>
      </c>
      <c r="F56" s="30" t="s">
        <v>177</v>
      </c>
      <c r="G56" s="40">
        <v>4</v>
      </c>
      <c r="H56" s="2"/>
      <c r="I56" s="2"/>
      <c r="J56" s="1"/>
      <c r="K56" s="3">
        <f t="shared" si="0"/>
        <v>0</v>
      </c>
      <c r="L56" s="3">
        <f t="shared" si="1"/>
        <v>0</v>
      </c>
      <c r="M56" s="13"/>
      <c r="N56" s="13"/>
      <c r="O56" s="13"/>
      <c r="P56" s="13"/>
      <c r="Q56" s="15"/>
    </row>
    <row r="57" spans="1:17" ht="105" customHeight="1">
      <c r="A57" s="29">
        <v>45</v>
      </c>
      <c r="B57" s="30" t="s">
        <v>9</v>
      </c>
      <c r="C57" s="31" t="s">
        <v>178</v>
      </c>
      <c r="D57" s="41" t="s">
        <v>179</v>
      </c>
      <c r="E57" s="30" t="s">
        <v>180</v>
      </c>
      <c r="F57" s="30" t="s">
        <v>180</v>
      </c>
      <c r="G57" s="30">
        <v>9</v>
      </c>
      <c r="H57" s="2"/>
      <c r="I57" s="2"/>
      <c r="J57" s="1"/>
      <c r="K57" s="3">
        <f t="shared" si="0"/>
        <v>0</v>
      </c>
      <c r="L57" s="3">
        <f t="shared" si="1"/>
        <v>0</v>
      </c>
      <c r="M57" s="13"/>
      <c r="N57" s="13"/>
      <c r="O57" s="13"/>
      <c r="P57" s="13"/>
      <c r="Q57" s="15"/>
    </row>
    <row r="58" spans="1:17" ht="105" customHeight="1">
      <c r="A58" s="29">
        <v>46</v>
      </c>
      <c r="B58" s="30" t="s">
        <v>9</v>
      </c>
      <c r="C58" s="42" t="s">
        <v>181</v>
      </c>
      <c r="D58" s="41" t="s">
        <v>182</v>
      </c>
      <c r="E58" s="30">
        <v>50129869</v>
      </c>
      <c r="F58" s="30" t="s">
        <v>183</v>
      </c>
      <c r="G58" s="30">
        <v>1</v>
      </c>
      <c r="H58" s="2"/>
      <c r="I58" s="2"/>
      <c r="J58" s="1"/>
      <c r="K58" s="3">
        <f t="shared" si="0"/>
        <v>0</v>
      </c>
      <c r="L58" s="3">
        <f t="shared" si="1"/>
        <v>0</v>
      </c>
      <c r="M58" s="13"/>
      <c r="N58" s="13"/>
      <c r="O58" s="13"/>
      <c r="P58" s="13"/>
      <c r="Q58" s="15"/>
    </row>
    <row r="59" spans="1:17" ht="84" customHeight="1">
      <c r="A59" s="29">
        <v>47</v>
      </c>
      <c r="B59" s="30" t="s">
        <v>9</v>
      </c>
      <c r="C59" s="31" t="s">
        <v>184</v>
      </c>
      <c r="D59" s="35" t="s">
        <v>185</v>
      </c>
      <c r="E59" s="30" t="s">
        <v>186</v>
      </c>
      <c r="F59" s="30" t="s">
        <v>186</v>
      </c>
      <c r="G59" s="40">
        <v>10</v>
      </c>
      <c r="H59" s="2"/>
      <c r="I59" s="2"/>
      <c r="J59" s="1"/>
      <c r="K59" s="3">
        <f t="shared" si="0"/>
        <v>0</v>
      </c>
      <c r="L59" s="3">
        <f t="shared" si="1"/>
        <v>0</v>
      </c>
      <c r="M59" s="13"/>
      <c r="N59" s="13"/>
      <c r="O59" s="13"/>
      <c r="P59" s="13"/>
      <c r="Q59" s="15"/>
    </row>
    <row r="60" spans="1:17" ht="252" customHeight="1">
      <c r="A60" s="29">
        <v>48</v>
      </c>
      <c r="B60" s="30" t="s">
        <v>60</v>
      </c>
      <c r="C60" s="31" t="s">
        <v>187</v>
      </c>
      <c r="D60" s="35" t="s">
        <v>188</v>
      </c>
      <c r="E60" s="42"/>
      <c r="F60" s="30" t="s">
        <v>189</v>
      </c>
      <c r="G60" s="30">
        <v>1</v>
      </c>
      <c r="H60" s="2"/>
      <c r="I60" s="2"/>
      <c r="J60" s="1"/>
      <c r="K60" s="3">
        <f t="shared" si="0"/>
        <v>0</v>
      </c>
      <c r="L60" s="3">
        <f t="shared" si="1"/>
        <v>0</v>
      </c>
      <c r="M60" s="13"/>
      <c r="N60" s="13"/>
      <c r="O60" s="13"/>
      <c r="P60" s="13"/>
      <c r="Q60" s="15"/>
    </row>
    <row r="61" spans="1:17" ht="336" customHeight="1">
      <c r="A61" s="29">
        <v>49</v>
      </c>
      <c r="B61" s="40" t="s">
        <v>60</v>
      </c>
      <c r="C61" s="43" t="s">
        <v>190</v>
      </c>
      <c r="D61" s="44" t="s">
        <v>191</v>
      </c>
      <c r="E61" s="43" t="s">
        <v>192</v>
      </c>
      <c r="F61" s="45"/>
      <c r="G61" s="30">
        <v>1</v>
      </c>
      <c r="H61" s="2"/>
      <c r="I61" s="2"/>
      <c r="J61" s="1"/>
      <c r="K61" s="3">
        <f t="shared" si="0"/>
        <v>0</v>
      </c>
      <c r="L61" s="3">
        <f t="shared" si="1"/>
        <v>0</v>
      </c>
      <c r="M61" s="13"/>
      <c r="N61" s="13"/>
      <c r="O61" s="13"/>
      <c r="P61" s="13"/>
      <c r="Q61" s="15"/>
    </row>
    <row r="62" spans="1:17" ht="133.5" customHeight="1">
      <c r="A62" s="29">
        <v>50</v>
      </c>
      <c r="B62" s="46" t="s">
        <v>59</v>
      </c>
      <c r="C62" s="31" t="s">
        <v>193</v>
      </c>
      <c r="D62" s="47" t="s">
        <v>194</v>
      </c>
      <c r="E62" s="46" t="s">
        <v>195</v>
      </c>
      <c r="F62" s="46" t="s">
        <v>50</v>
      </c>
      <c r="G62" s="46">
        <v>1</v>
      </c>
      <c r="H62" s="2"/>
      <c r="I62" s="2"/>
      <c r="J62" s="1"/>
      <c r="K62" s="3">
        <f t="shared" si="0"/>
        <v>0</v>
      </c>
      <c r="L62" s="3">
        <f t="shared" si="1"/>
        <v>0</v>
      </c>
      <c r="M62" s="13"/>
      <c r="N62" s="13"/>
      <c r="O62" s="13"/>
      <c r="P62" s="13"/>
      <c r="Q62" s="15"/>
    </row>
    <row r="63" spans="1:17" ht="144" customHeight="1">
      <c r="A63" s="29">
        <v>51</v>
      </c>
      <c r="B63" s="46" t="s">
        <v>59</v>
      </c>
      <c r="C63" s="31" t="s">
        <v>196</v>
      </c>
      <c r="D63" s="47" t="s">
        <v>197</v>
      </c>
      <c r="E63" s="46" t="s">
        <v>198</v>
      </c>
      <c r="F63" s="46" t="s">
        <v>50</v>
      </c>
      <c r="G63" s="46">
        <v>1</v>
      </c>
      <c r="H63" s="2"/>
      <c r="I63" s="2"/>
      <c r="J63" s="1"/>
      <c r="K63" s="3">
        <f t="shared" si="0"/>
        <v>0</v>
      </c>
      <c r="L63" s="3">
        <f t="shared" si="1"/>
        <v>0</v>
      </c>
      <c r="M63" s="13"/>
      <c r="N63" s="13"/>
      <c r="O63" s="13"/>
      <c r="P63" s="13"/>
      <c r="Q63" s="15"/>
    </row>
    <row r="64" spans="1:17" ht="140.25" customHeight="1">
      <c r="A64" s="29">
        <v>52</v>
      </c>
      <c r="B64" s="46" t="s">
        <v>59</v>
      </c>
      <c r="C64" s="31" t="s">
        <v>199</v>
      </c>
      <c r="D64" s="47" t="s">
        <v>200</v>
      </c>
      <c r="E64" s="46" t="s">
        <v>201</v>
      </c>
      <c r="F64" s="46" t="s">
        <v>50</v>
      </c>
      <c r="G64" s="46">
        <v>1</v>
      </c>
      <c r="H64" s="2"/>
      <c r="I64" s="2"/>
      <c r="J64" s="1"/>
      <c r="K64" s="3">
        <f t="shared" si="0"/>
        <v>0</v>
      </c>
      <c r="L64" s="3">
        <f t="shared" si="1"/>
        <v>0</v>
      </c>
      <c r="M64" s="13"/>
      <c r="N64" s="13"/>
      <c r="O64" s="13"/>
      <c r="P64" s="13"/>
      <c r="Q64" s="15"/>
    </row>
    <row r="65" spans="1:17" ht="72" customHeight="1">
      <c r="A65" s="29">
        <v>53</v>
      </c>
      <c r="B65" s="46" t="s">
        <v>59</v>
      </c>
      <c r="C65" s="31" t="s">
        <v>202</v>
      </c>
      <c r="D65" s="47" t="s">
        <v>203</v>
      </c>
      <c r="E65" s="46" t="s">
        <v>204</v>
      </c>
      <c r="F65" s="46" t="s">
        <v>205</v>
      </c>
      <c r="G65" s="46">
        <v>3</v>
      </c>
      <c r="H65" s="2"/>
      <c r="I65" s="2"/>
      <c r="J65" s="1"/>
      <c r="K65" s="3">
        <f t="shared" si="0"/>
        <v>0</v>
      </c>
      <c r="L65" s="3">
        <f t="shared" si="1"/>
        <v>0</v>
      </c>
      <c r="M65" s="13"/>
      <c r="N65" s="13"/>
      <c r="O65" s="13"/>
      <c r="P65" s="13"/>
      <c r="Q65" s="15"/>
    </row>
    <row r="66" spans="1:17" ht="158.25" customHeight="1">
      <c r="A66" s="29">
        <v>54</v>
      </c>
      <c r="B66" s="46" t="s">
        <v>59</v>
      </c>
      <c r="C66" s="31" t="s">
        <v>206</v>
      </c>
      <c r="D66" s="47" t="s">
        <v>207</v>
      </c>
      <c r="E66" s="46" t="s">
        <v>208</v>
      </c>
      <c r="F66" s="46" t="s">
        <v>50</v>
      </c>
      <c r="G66" s="46">
        <v>1</v>
      </c>
      <c r="H66" s="2"/>
      <c r="I66" s="2"/>
      <c r="J66" s="1"/>
      <c r="K66" s="3">
        <f t="shared" si="0"/>
        <v>0</v>
      </c>
      <c r="L66" s="3">
        <f t="shared" si="1"/>
        <v>0</v>
      </c>
      <c r="M66" s="13"/>
      <c r="N66" s="13"/>
      <c r="O66" s="13"/>
      <c r="P66" s="13"/>
      <c r="Q66" s="15"/>
    </row>
    <row r="67" spans="1:17" ht="122.25" customHeight="1">
      <c r="A67" s="29">
        <v>55</v>
      </c>
      <c r="B67" s="46" t="s">
        <v>59</v>
      </c>
      <c r="C67" s="31" t="s">
        <v>209</v>
      </c>
      <c r="D67" s="47" t="s">
        <v>210</v>
      </c>
      <c r="E67" s="46" t="s">
        <v>211</v>
      </c>
      <c r="F67" s="46" t="s">
        <v>50</v>
      </c>
      <c r="G67" s="46">
        <v>1</v>
      </c>
      <c r="H67" s="2"/>
      <c r="I67" s="2"/>
      <c r="J67" s="1"/>
      <c r="K67" s="3">
        <f t="shared" si="0"/>
        <v>0</v>
      </c>
      <c r="L67" s="3">
        <f t="shared" si="1"/>
        <v>0</v>
      </c>
      <c r="M67" s="13"/>
      <c r="N67" s="13"/>
      <c r="O67" s="13"/>
      <c r="P67" s="13"/>
      <c r="Q67" s="15"/>
    </row>
    <row r="68" spans="1:17" ht="60" customHeight="1">
      <c r="A68" s="29">
        <v>56</v>
      </c>
      <c r="B68" s="48" t="s">
        <v>59</v>
      </c>
      <c r="C68" s="31" t="s">
        <v>212</v>
      </c>
      <c r="D68" s="47" t="s">
        <v>213</v>
      </c>
      <c r="E68" s="46" t="s">
        <v>214</v>
      </c>
      <c r="F68" s="46" t="s">
        <v>215</v>
      </c>
      <c r="G68" s="46">
        <v>50</v>
      </c>
      <c r="H68" s="2"/>
      <c r="I68" s="2"/>
      <c r="J68" s="1"/>
      <c r="K68" s="3">
        <f t="shared" si="0"/>
        <v>0</v>
      </c>
      <c r="L68" s="3">
        <f t="shared" si="1"/>
        <v>0</v>
      </c>
      <c r="M68" s="13"/>
      <c r="N68" s="13"/>
      <c r="O68" s="13"/>
      <c r="P68" s="13"/>
      <c r="Q68" s="15"/>
    </row>
    <row r="69" spans="1:17" ht="32.25" customHeight="1">
      <c r="A69" s="29">
        <v>57</v>
      </c>
      <c r="B69" s="48" t="s">
        <v>59</v>
      </c>
      <c r="C69" s="31" t="s">
        <v>216</v>
      </c>
      <c r="D69" s="47" t="s">
        <v>217</v>
      </c>
      <c r="E69" s="46" t="s">
        <v>214</v>
      </c>
      <c r="F69" s="46" t="s">
        <v>215</v>
      </c>
      <c r="G69" s="46">
        <v>8</v>
      </c>
      <c r="H69" s="2"/>
      <c r="I69" s="2"/>
      <c r="J69" s="1"/>
      <c r="K69" s="3">
        <f t="shared" si="0"/>
        <v>0</v>
      </c>
      <c r="L69" s="3">
        <f t="shared" si="1"/>
        <v>0</v>
      </c>
      <c r="M69" s="13"/>
      <c r="N69" s="13"/>
      <c r="O69" s="13"/>
      <c r="P69" s="13"/>
      <c r="Q69" s="15"/>
    </row>
    <row r="70" spans="1:17" ht="32.25" customHeight="1">
      <c r="A70" s="29">
        <v>58</v>
      </c>
      <c r="B70" s="48" t="s">
        <v>59</v>
      </c>
      <c r="C70" s="31" t="s">
        <v>218</v>
      </c>
      <c r="D70" s="47" t="s">
        <v>219</v>
      </c>
      <c r="E70" s="46" t="s">
        <v>214</v>
      </c>
      <c r="F70" s="46" t="s">
        <v>215</v>
      </c>
      <c r="G70" s="46">
        <v>8</v>
      </c>
      <c r="H70" s="2"/>
      <c r="I70" s="2"/>
      <c r="J70" s="1"/>
      <c r="K70" s="3">
        <f t="shared" si="0"/>
        <v>0</v>
      </c>
      <c r="L70" s="3">
        <f t="shared" si="1"/>
        <v>0</v>
      </c>
      <c r="M70" s="13"/>
      <c r="N70" s="13"/>
      <c r="O70" s="13"/>
      <c r="P70" s="13"/>
      <c r="Q70" s="15"/>
    </row>
    <row r="71" spans="1:17" ht="192" customHeight="1">
      <c r="A71" s="29">
        <v>59</v>
      </c>
      <c r="B71" s="46" t="s">
        <v>59</v>
      </c>
      <c r="C71" s="31" t="s">
        <v>220</v>
      </c>
      <c r="D71" s="42" t="s">
        <v>221</v>
      </c>
      <c r="E71" s="46" t="s">
        <v>222</v>
      </c>
      <c r="F71" s="46" t="s">
        <v>223</v>
      </c>
      <c r="G71" s="46">
        <v>10</v>
      </c>
      <c r="H71" s="2"/>
      <c r="I71" s="2"/>
      <c r="J71" s="1"/>
      <c r="K71" s="3">
        <f t="shared" si="0"/>
        <v>0</v>
      </c>
      <c r="L71" s="3">
        <f t="shared" si="1"/>
        <v>0</v>
      </c>
      <c r="M71" s="13"/>
      <c r="N71" s="13"/>
      <c r="O71" s="13"/>
      <c r="P71" s="13"/>
      <c r="Q71" s="15"/>
    </row>
    <row r="72" spans="1:17" ht="230.25" customHeight="1">
      <c r="A72" s="29">
        <v>60</v>
      </c>
      <c r="B72" s="46" t="s">
        <v>59</v>
      </c>
      <c r="C72" s="31" t="s">
        <v>224</v>
      </c>
      <c r="D72" s="42" t="s">
        <v>225</v>
      </c>
      <c r="E72" s="46" t="s">
        <v>226</v>
      </c>
      <c r="F72" s="46" t="s">
        <v>223</v>
      </c>
      <c r="G72" s="46">
        <v>10</v>
      </c>
      <c r="H72" s="2"/>
      <c r="I72" s="2"/>
      <c r="J72" s="1"/>
      <c r="K72" s="3">
        <f t="shared" si="0"/>
        <v>0</v>
      </c>
      <c r="L72" s="3">
        <f t="shared" si="1"/>
        <v>0</v>
      </c>
      <c r="M72" s="13"/>
      <c r="N72" s="13"/>
      <c r="O72" s="13"/>
      <c r="P72" s="13"/>
      <c r="Q72" s="15"/>
    </row>
    <row r="73" spans="1:17" ht="124.5" customHeight="1">
      <c r="A73" s="29">
        <v>61</v>
      </c>
      <c r="B73" s="46" t="s">
        <v>59</v>
      </c>
      <c r="C73" s="31" t="s">
        <v>227</v>
      </c>
      <c r="D73" s="42" t="s">
        <v>228</v>
      </c>
      <c r="E73" s="46" t="s">
        <v>229</v>
      </c>
      <c r="F73" s="46" t="s">
        <v>21</v>
      </c>
      <c r="G73" s="46">
        <v>16</v>
      </c>
      <c r="H73" s="2"/>
      <c r="I73" s="2"/>
      <c r="J73" s="1"/>
      <c r="K73" s="3">
        <f t="shared" si="0"/>
        <v>0</v>
      </c>
      <c r="L73" s="3">
        <f t="shared" si="1"/>
        <v>0</v>
      </c>
      <c r="M73" s="13"/>
      <c r="N73" s="13"/>
      <c r="O73" s="13"/>
      <c r="P73" s="13"/>
      <c r="Q73" s="15"/>
    </row>
    <row r="74" spans="1:17" ht="264.75" customHeight="1">
      <c r="A74" s="29">
        <v>62</v>
      </c>
      <c r="B74" s="46" t="s">
        <v>59</v>
      </c>
      <c r="C74" s="31" t="s">
        <v>230</v>
      </c>
      <c r="D74" s="42" t="s">
        <v>231</v>
      </c>
      <c r="E74" s="46" t="s">
        <v>232</v>
      </c>
      <c r="F74" s="46" t="s">
        <v>21</v>
      </c>
      <c r="G74" s="46">
        <v>15</v>
      </c>
      <c r="H74" s="2"/>
      <c r="I74" s="2"/>
      <c r="J74" s="1"/>
      <c r="K74" s="3">
        <f t="shared" si="0"/>
        <v>0</v>
      </c>
      <c r="L74" s="3">
        <f t="shared" si="1"/>
        <v>0</v>
      </c>
      <c r="M74" s="13"/>
      <c r="N74" s="13"/>
      <c r="O74" s="13"/>
      <c r="P74" s="13"/>
      <c r="Q74" s="15"/>
    </row>
    <row r="75" spans="1:17" ht="142.5" customHeight="1">
      <c r="A75" s="29">
        <v>63</v>
      </c>
      <c r="B75" s="46" t="s">
        <v>59</v>
      </c>
      <c r="C75" s="31" t="s">
        <v>233</v>
      </c>
      <c r="D75" s="47" t="s">
        <v>234</v>
      </c>
      <c r="E75" s="46" t="s">
        <v>235</v>
      </c>
      <c r="F75" s="46" t="s">
        <v>236</v>
      </c>
      <c r="G75" s="46">
        <v>5</v>
      </c>
      <c r="H75" s="2"/>
      <c r="I75" s="2"/>
      <c r="J75" s="1"/>
      <c r="K75" s="3">
        <f t="shared" si="0"/>
        <v>0</v>
      </c>
      <c r="L75" s="3">
        <f t="shared" si="1"/>
        <v>0</v>
      </c>
      <c r="M75" s="13"/>
      <c r="N75" s="13"/>
      <c r="O75" s="13"/>
      <c r="P75" s="13"/>
      <c r="Q75" s="15"/>
    </row>
    <row r="76" spans="1:17" ht="113.25" customHeight="1">
      <c r="A76" s="29">
        <v>64</v>
      </c>
      <c r="B76" s="46" t="s">
        <v>59</v>
      </c>
      <c r="C76" s="31" t="s">
        <v>237</v>
      </c>
      <c r="D76" s="47" t="s">
        <v>238</v>
      </c>
      <c r="E76" s="46" t="s">
        <v>239</v>
      </c>
      <c r="F76" s="46" t="s">
        <v>236</v>
      </c>
      <c r="G76" s="46">
        <v>1</v>
      </c>
      <c r="H76" s="2"/>
      <c r="I76" s="2"/>
      <c r="J76" s="1"/>
      <c r="K76" s="3">
        <f t="shared" si="0"/>
        <v>0</v>
      </c>
      <c r="L76" s="3">
        <f t="shared" si="1"/>
        <v>0</v>
      </c>
      <c r="M76" s="13"/>
      <c r="N76" s="13"/>
      <c r="O76" s="13"/>
      <c r="P76" s="13"/>
      <c r="Q76" s="15"/>
    </row>
    <row r="77" spans="1:17" ht="85.5" customHeight="1">
      <c r="A77" s="29">
        <v>65</v>
      </c>
      <c r="B77" s="46" t="s">
        <v>59</v>
      </c>
      <c r="C77" s="31" t="s">
        <v>240</v>
      </c>
      <c r="D77" s="47" t="s">
        <v>241</v>
      </c>
      <c r="E77" s="46" t="s">
        <v>242</v>
      </c>
      <c r="F77" s="46" t="s">
        <v>236</v>
      </c>
      <c r="G77" s="46">
        <v>2</v>
      </c>
      <c r="H77" s="2"/>
      <c r="I77" s="2"/>
      <c r="J77" s="1"/>
      <c r="K77" s="3">
        <f t="shared" si="0"/>
        <v>0</v>
      </c>
      <c r="L77" s="3">
        <f t="shared" si="1"/>
        <v>0</v>
      </c>
      <c r="M77" s="13"/>
      <c r="N77" s="13"/>
      <c r="O77" s="13"/>
      <c r="P77" s="13"/>
      <c r="Q77" s="15"/>
    </row>
    <row r="78" spans="1:17" ht="81" customHeight="1">
      <c r="A78" s="29">
        <v>66</v>
      </c>
      <c r="B78" s="46" t="s">
        <v>59</v>
      </c>
      <c r="C78" s="31" t="s">
        <v>243</v>
      </c>
      <c r="D78" s="47" t="s">
        <v>244</v>
      </c>
      <c r="E78" s="46" t="s">
        <v>245</v>
      </c>
      <c r="F78" s="46" t="s">
        <v>236</v>
      </c>
      <c r="G78" s="46">
        <v>1</v>
      </c>
      <c r="H78" s="2"/>
      <c r="I78" s="2"/>
      <c r="J78" s="1"/>
      <c r="K78" s="3">
        <f aca="true" t="shared" si="2" ref="K78:K117">J78*16%</f>
        <v>0</v>
      </c>
      <c r="L78" s="3">
        <f aca="true" t="shared" si="3" ref="L78:L117">(J78+K78)*G78</f>
        <v>0</v>
      </c>
      <c r="M78" s="13"/>
      <c r="N78" s="13"/>
      <c r="O78" s="13"/>
      <c r="P78" s="13"/>
      <c r="Q78" s="15"/>
    </row>
    <row r="79" spans="1:17" ht="177.75" customHeight="1">
      <c r="A79" s="29">
        <v>67</v>
      </c>
      <c r="B79" s="46" t="s">
        <v>59</v>
      </c>
      <c r="C79" s="31" t="s">
        <v>246</v>
      </c>
      <c r="D79" s="47" t="s">
        <v>247</v>
      </c>
      <c r="E79" s="46" t="s">
        <v>248</v>
      </c>
      <c r="F79" s="46" t="s">
        <v>236</v>
      </c>
      <c r="G79" s="46">
        <v>1</v>
      </c>
      <c r="H79" s="2"/>
      <c r="I79" s="2"/>
      <c r="J79" s="1"/>
      <c r="K79" s="3">
        <f t="shared" si="2"/>
        <v>0</v>
      </c>
      <c r="L79" s="3">
        <f t="shared" si="3"/>
        <v>0</v>
      </c>
      <c r="M79" s="13"/>
      <c r="N79" s="13"/>
      <c r="O79" s="13"/>
      <c r="P79" s="13"/>
      <c r="Q79" s="15"/>
    </row>
    <row r="80" spans="1:17" ht="92.25" customHeight="1">
      <c r="A80" s="29">
        <v>68</v>
      </c>
      <c r="B80" s="46" t="s">
        <v>59</v>
      </c>
      <c r="C80" s="49" t="s">
        <v>249</v>
      </c>
      <c r="D80" s="47" t="s">
        <v>250</v>
      </c>
      <c r="E80" s="46" t="s">
        <v>251</v>
      </c>
      <c r="F80" s="46" t="s">
        <v>22</v>
      </c>
      <c r="G80" s="46">
        <v>5</v>
      </c>
      <c r="H80" s="2"/>
      <c r="I80" s="2"/>
      <c r="J80" s="1"/>
      <c r="K80" s="3">
        <f t="shared" si="2"/>
        <v>0</v>
      </c>
      <c r="L80" s="3">
        <f t="shared" si="3"/>
        <v>0</v>
      </c>
      <c r="M80" s="13"/>
      <c r="N80" s="13"/>
      <c r="O80" s="13"/>
      <c r="P80" s="13"/>
      <c r="Q80" s="15"/>
    </row>
    <row r="81" spans="1:17" ht="279" customHeight="1">
      <c r="A81" s="29">
        <v>69</v>
      </c>
      <c r="B81" s="46" t="s">
        <v>59</v>
      </c>
      <c r="C81" s="31" t="s">
        <v>252</v>
      </c>
      <c r="D81" s="42" t="s">
        <v>253</v>
      </c>
      <c r="E81" s="46" t="s">
        <v>254</v>
      </c>
      <c r="F81" s="46" t="s">
        <v>22</v>
      </c>
      <c r="G81" s="46">
        <v>5</v>
      </c>
      <c r="H81" s="2"/>
      <c r="I81" s="2"/>
      <c r="J81" s="1"/>
      <c r="K81" s="3">
        <f t="shared" si="2"/>
        <v>0</v>
      </c>
      <c r="L81" s="3">
        <f t="shared" si="3"/>
        <v>0</v>
      </c>
      <c r="M81" s="13"/>
      <c r="N81" s="13"/>
      <c r="O81" s="13"/>
      <c r="P81" s="13"/>
      <c r="Q81" s="15"/>
    </row>
    <row r="82" spans="1:17" ht="192.75" customHeight="1">
      <c r="A82" s="29">
        <v>70</v>
      </c>
      <c r="B82" s="50" t="s">
        <v>59</v>
      </c>
      <c r="C82" s="31" t="s">
        <v>255</v>
      </c>
      <c r="D82" s="47" t="s">
        <v>256</v>
      </c>
      <c r="E82" s="46"/>
      <c r="F82" s="37" t="s">
        <v>22</v>
      </c>
      <c r="G82" s="37">
        <v>1</v>
      </c>
      <c r="H82" s="2"/>
      <c r="I82" s="2"/>
      <c r="J82" s="1"/>
      <c r="K82" s="3">
        <f t="shared" si="2"/>
        <v>0</v>
      </c>
      <c r="L82" s="3">
        <f t="shared" si="3"/>
        <v>0</v>
      </c>
      <c r="M82" s="13"/>
      <c r="N82" s="13"/>
      <c r="O82" s="13"/>
      <c r="P82" s="13"/>
      <c r="Q82" s="15"/>
    </row>
    <row r="83" spans="1:17" ht="125.25" customHeight="1">
      <c r="A83" s="29">
        <v>71</v>
      </c>
      <c r="B83" s="50" t="s">
        <v>59</v>
      </c>
      <c r="C83" s="31" t="s">
        <v>257</v>
      </c>
      <c r="D83" s="47" t="s">
        <v>258</v>
      </c>
      <c r="E83" s="46"/>
      <c r="F83" s="37" t="s">
        <v>22</v>
      </c>
      <c r="G83" s="37">
        <v>1</v>
      </c>
      <c r="H83" s="2"/>
      <c r="I83" s="2"/>
      <c r="J83" s="1"/>
      <c r="K83" s="3">
        <f t="shared" si="2"/>
        <v>0</v>
      </c>
      <c r="L83" s="3">
        <f>(J83+K83)*G83</f>
        <v>0</v>
      </c>
      <c r="M83" s="13"/>
      <c r="N83" s="13"/>
      <c r="O83" s="13"/>
      <c r="P83" s="13"/>
      <c r="Q83" s="15"/>
    </row>
    <row r="84" spans="1:17" ht="142.5" customHeight="1">
      <c r="A84" s="29">
        <v>72</v>
      </c>
      <c r="B84" s="50" t="s">
        <v>59</v>
      </c>
      <c r="C84" s="31" t="s">
        <v>259</v>
      </c>
      <c r="D84" s="47" t="s">
        <v>260</v>
      </c>
      <c r="E84" s="46"/>
      <c r="F84" s="37" t="s">
        <v>22</v>
      </c>
      <c r="G84" s="37">
        <v>1</v>
      </c>
      <c r="H84" s="2"/>
      <c r="I84" s="2"/>
      <c r="J84" s="1"/>
      <c r="K84" s="3">
        <f t="shared" si="2"/>
        <v>0</v>
      </c>
      <c r="L84" s="3">
        <f t="shared" si="3"/>
        <v>0</v>
      </c>
      <c r="M84" s="13"/>
      <c r="N84" s="13"/>
      <c r="O84" s="13"/>
      <c r="P84" s="13"/>
      <c r="Q84" s="15"/>
    </row>
    <row r="85" spans="1:17" ht="183.75" customHeight="1">
      <c r="A85" s="29">
        <v>73</v>
      </c>
      <c r="B85" s="50" t="s">
        <v>59</v>
      </c>
      <c r="C85" s="31" t="s">
        <v>261</v>
      </c>
      <c r="D85" s="47" t="s">
        <v>262</v>
      </c>
      <c r="E85" s="46"/>
      <c r="F85" s="37" t="s">
        <v>22</v>
      </c>
      <c r="G85" s="37">
        <v>1</v>
      </c>
      <c r="H85" s="2"/>
      <c r="I85" s="2"/>
      <c r="J85" s="1"/>
      <c r="K85" s="3">
        <f t="shared" si="2"/>
        <v>0</v>
      </c>
      <c r="L85" s="3">
        <f t="shared" si="3"/>
        <v>0</v>
      </c>
      <c r="M85" s="13"/>
      <c r="N85" s="13"/>
      <c r="O85" s="13"/>
      <c r="P85" s="13"/>
      <c r="Q85" s="15"/>
    </row>
    <row r="86" spans="1:17" ht="280.5" customHeight="1">
      <c r="A86" s="29">
        <v>74</v>
      </c>
      <c r="B86" s="50" t="s">
        <v>59</v>
      </c>
      <c r="C86" s="31" t="s">
        <v>263</v>
      </c>
      <c r="D86" s="47" t="s">
        <v>264</v>
      </c>
      <c r="E86" s="46"/>
      <c r="F86" s="37" t="s">
        <v>22</v>
      </c>
      <c r="G86" s="37">
        <v>1</v>
      </c>
      <c r="H86" s="2"/>
      <c r="I86" s="2"/>
      <c r="J86" s="1"/>
      <c r="K86" s="3">
        <f t="shared" si="2"/>
        <v>0</v>
      </c>
      <c r="L86" s="3">
        <f t="shared" si="3"/>
        <v>0</v>
      </c>
      <c r="M86" s="13"/>
      <c r="N86" s="13"/>
      <c r="O86" s="13"/>
      <c r="P86" s="13"/>
      <c r="Q86" s="15"/>
    </row>
    <row r="87" spans="1:17" ht="125.25" customHeight="1">
      <c r="A87" s="29">
        <v>75</v>
      </c>
      <c r="B87" s="50" t="s">
        <v>59</v>
      </c>
      <c r="C87" s="31" t="s">
        <v>265</v>
      </c>
      <c r="D87" s="47" t="s">
        <v>266</v>
      </c>
      <c r="E87" s="37"/>
      <c r="F87" s="37" t="s">
        <v>22</v>
      </c>
      <c r="G87" s="37">
        <v>1</v>
      </c>
      <c r="H87" s="2"/>
      <c r="I87" s="2"/>
      <c r="J87" s="1"/>
      <c r="K87" s="3">
        <f t="shared" si="2"/>
        <v>0</v>
      </c>
      <c r="L87" s="3">
        <f t="shared" si="3"/>
        <v>0</v>
      </c>
      <c r="M87" s="13"/>
      <c r="N87" s="13"/>
      <c r="O87" s="13"/>
      <c r="P87" s="13"/>
      <c r="Q87" s="15"/>
    </row>
    <row r="88" spans="1:17" ht="300.75" customHeight="1">
      <c r="A88" s="29">
        <v>76</v>
      </c>
      <c r="B88" s="50" t="s">
        <v>59</v>
      </c>
      <c r="C88" s="31" t="s">
        <v>267</v>
      </c>
      <c r="D88" s="47" t="s">
        <v>268</v>
      </c>
      <c r="E88" s="37" t="s">
        <v>269</v>
      </c>
      <c r="F88" s="30" t="s">
        <v>270</v>
      </c>
      <c r="G88" s="37">
        <v>1</v>
      </c>
      <c r="H88" s="2"/>
      <c r="I88" s="2"/>
      <c r="J88" s="1"/>
      <c r="K88" s="3">
        <f t="shared" si="2"/>
        <v>0</v>
      </c>
      <c r="L88" s="3">
        <f t="shared" si="3"/>
        <v>0</v>
      </c>
      <c r="M88" s="13"/>
      <c r="N88" s="13"/>
      <c r="O88" s="13"/>
      <c r="P88" s="13"/>
      <c r="Q88" s="15"/>
    </row>
    <row r="89" spans="1:17" ht="126" customHeight="1">
      <c r="A89" s="29">
        <v>77</v>
      </c>
      <c r="B89" s="50" t="s">
        <v>59</v>
      </c>
      <c r="C89" s="31" t="s">
        <v>271</v>
      </c>
      <c r="D89" s="47" t="s">
        <v>272</v>
      </c>
      <c r="E89" s="37"/>
      <c r="F89" s="30" t="s">
        <v>273</v>
      </c>
      <c r="G89" s="37">
        <v>1</v>
      </c>
      <c r="H89" s="2"/>
      <c r="I89" s="2"/>
      <c r="J89" s="1"/>
      <c r="K89" s="3">
        <f t="shared" si="2"/>
        <v>0</v>
      </c>
      <c r="L89" s="3">
        <f t="shared" si="3"/>
        <v>0</v>
      </c>
      <c r="M89" s="13"/>
      <c r="N89" s="13"/>
      <c r="O89" s="13"/>
      <c r="P89" s="13"/>
      <c r="Q89" s="15"/>
    </row>
    <row r="90" spans="1:17" ht="234" customHeight="1">
      <c r="A90" s="29">
        <v>78</v>
      </c>
      <c r="B90" s="50" t="s">
        <v>59</v>
      </c>
      <c r="C90" s="31" t="s">
        <v>274</v>
      </c>
      <c r="D90" s="47" t="s">
        <v>275</v>
      </c>
      <c r="E90" s="37"/>
      <c r="F90" s="30" t="s">
        <v>94</v>
      </c>
      <c r="G90" s="37">
        <v>1</v>
      </c>
      <c r="H90" s="2"/>
      <c r="I90" s="2"/>
      <c r="J90" s="1"/>
      <c r="K90" s="3">
        <f t="shared" si="2"/>
        <v>0</v>
      </c>
      <c r="L90" s="3">
        <f t="shared" si="3"/>
        <v>0</v>
      </c>
      <c r="M90" s="13"/>
      <c r="N90" s="13"/>
      <c r="O90" s="13"/>
      <c r="P90" s="13"/>
      <c r="Q90" s="15"/>
    </row>
    <row r="91" spans="1:17" ht="126" customHeight="1">
      <c r="A91" s="29">
        <v>79</v>
      </c>
      <c r="B91" s="50" t="s">
        <v>59</v>
      </c>
      <c r="C91" s="31" t="s">
        <v>276</v>
      </c>
      <c r="D91" s="47" t="s">
        <v>277</v>
      </c>
      <c r="E91" s="37"/>
      <c r="F91" s="30" t="s">
        <v>278</v>
      </c>
      <c r="G91" s="37">
        <v>1</v>
      </c>
      <c r="H91" s="2"/>
      <c r="I91" s="2"/>
      <c r="J91" s="1"/>
      <c r="K91" s="3">
        <f t="shared" si="2"/>
        <v>0</v>
      </c>
      <c r="L91" s="3">
        <f t="shared" si="3"/>
        <v>0</v>
      </c>
      <c r="M91" s="13"/>
      <c r="N91" s="13"/>
      <c r="O91" s="13"/>
      <c r="P91" s="13"/>
      <c r="Q91" s="15"/>
    </row>
    <row r="92" spans="1:17" ht="162" customHeight="1">
      <c r="A92" s="29">
        <v>80</v>
      </c>
      <c r="B92" s="50" t="s">
        <v>59</v>
      </c>
      <c r="C92" s="31" t="s">
        <v>279</v>
      </c>
      <c r="D92" s="47" t="s">
        <v>280</v>
      </c>
      <c r="E92" s="37"/>
      <c r="F92" s="30" t="s">
        <v>281</v>
      </c>
      <c r="G92" s="37">
        <v>1</v>
      </c>
      <c r="H92" s="2"/>
      <c r="I92" s="2"/>
      <c r="J92" s="1"/>
      <c r="K92" s="3">
        <f t="shared" si="2"/>
        <v>0</v>
      </c>
      <c r="L92" s="3">
        <f t="shared" si="3"/>
        <v>0</v>
      </c>
      <c r="M92" s="13"/>
      <c r="N92" s="13"/>
      <c r="O92" s="13"/>
      <c r="P92" s="13"/>
      <c r="Q92" s="15"/>
    </row>
    <row r="93" spans="1:17" ht="193.5" customHeight="1">
      <c r="A93" s="29">
        <v>81</v>
      </c>
      <c r="B93" s="48" t="s">
        <v>59</v>
      </c>
      <c r="C93" s="31" t="s">
        <v>51</v>
      </c>
      <c r="D93" s="47" t="s">
        <v>282</v>
      </c>
      <c r="E93" s="46" t="s">
        <v>283</v>
      </c>
      <c r="F93" s="46" t="s">
        <v>284</v>
      </c>
      <c r="G93" s="46">
        <v>3</v>
      </c>
      <c r="H93" s="2"/>
      <c r="I93" s="2"/>
      <c r="J93" s="1"/>
      <c r="K93" s="3">
        <f t="shared" si="2"/>
        <v>0</v>
      </c>
      <c r="L93" s="3">
        <f t="shared" si="3"/>
        <v>0</v>
      </c>
      <c r="M93" s="13"/>
      <c r="N93" s="13"/>
      <c r="O93" s="13"/>
      <c r="P93" s="13"/>
      <c r="Q93" s="15"/>
    </row>
    <row r="94" spans="1:17" ht="123" customHeight="1">
      <c r="A94" s="29">
        <v>82</v>
      </c>
      <c r="B94" s="48" t="s">
        <v>59</v>
      </c>
      <c r="C94" s="31" t="s">
        <v>220</v>
      </c>
      <c r="D94" s="47" t="s">
        <v>285</v>
      </c>
      <c r="E94" s="47" t="s">
        <v>286</v>
      </c>
      <c r="F94" s="46" t="s">
        <v>287</v>
      </c>
      <c r="G94" s="46">
        <v>1</v>
      </c>
      <c r="H94" s="2"/>
      <c r="I94" s="2"/>
      <c r="J94" s="1"/>
      <c r="K94" s="3">
        <f t="shared" si="2"/>
        <v>0</v>
      </c>
      <c r="L94" s="3">
        <f t="shared" si="3"/>
        <v>0</v>
      </c>
      <c r="M94" s="13"/>
      <c r="N94" s="13"/>
      <c r="O94" s="13"/>
      <c r="P94" s="13"/>
      <c r="Q94" s="15"/>
    </row>
    <row r="95" spans="1:17" ht="123" customHeight="1">
      <c r="A95" s="29">
        <v>83</v>
      </c>
      <c r="B95" s="48" t="s">
        <v>59</v>
      </c>
      <c r="C95" s="31" t="s">
        <v>288</v>
      </c>
      <c r="D95" s="47" t="s">
        <v>289</v>
      </c>
      <c r="E95" s="46" t="s">
        <v>290</v>
      </c>
      <c r="F95" s="46" t="s">
        <v>291</v>
      </c>
      <c r="G95" s="46">
        <v>1</v>
      </c>
      <c r="H95" s="2"/>
      <c r="I95" s="2"/>
      <c r="J95" s="1"/>
      <c r="K95" s="3">
        <f t="shared" si="2"/>
        <v>0</v>
      </c>
      <c r="L95" s="3">
        <f t="shared" si="3"/>
        <v>0</v>
      </c>
      <c r="M95" s="13"/>
      <c r="N95" s="13"/>
      <c r="O95" s="13"/>
      <c r="P95" s="13"/>
      <c r="Q95" s="15"/>
    </row>
    <row r="96" spans="1:17" ht="123" customHeight="1">
      <c r="A96" s="29">
        <v>84</v>
      </c>
      <c r="B96" s="48" t="s">
        <v>59</v>
      </c>
      <c r="C96" s="31" t="s">
        <v>292</v>
      </c>
      <c r="D96" s="47" t="s">
        <v>293</v>
      </c>
      <c r="E96" s="46" t="s">
        <v>294</v>
      </c>
      <c r="F96" s="46" t="s">
        <v>287</v>
      </c>
      <c r="G96" s="46">
        <v>1</v>
      </c>
      <c r="H96" s="2"/>
      <c r="I96" s="2"/>
      <c r="J96" s="1"/>
      <c r="K96" s="3">
        <f t="shared" si="2"/>
        <v>0</v>
      </c>
      <c r="L96" s="3">
        <f t="shared" si="3"/>
        <v>0</v>
      </c>
      <c r="M96" s="13"/>
      <c r="N96" s="13"/>
      <c r="O96" s="13"/>
      <c r="P96" s="13"/>
      <c r="Q96" s="15"/>
    </row>
    <row r="97" spans="1:17" ht="156.75" customHeight="1">
      <c r="A97" s="29">
        <v>85</v>
      </c>
      <c r="B97" s="48" t="s">
        <v>59</v>
      </c>
      <c r="C97" s="31" t="s">
        <v>295</v>
      </c>
      <c r="D97" s="47" t="s">
        <v>296</v>
      </c>
      <c r="E97" s="46" t="s">
        <v>297</v>
      </c>
      <c r="F97" s="46" t="s">
        <v>298</v>
      </c>
      <c r="G97" s="46">
        <v>1</v>
      </c>
      <c r="H97" s="2"/>
      <c r="I97" s="2"/>
      <c r="J97" s="1"/>
      <c r="K97" s="3">
        <f t="shared" si="2"/>
        <v>0</v>
      </c>
      <c r="L97" s="3">
        <f t="shared" si="3"/>
        <v>0</v>
      </c>
      <c r="M97" s="13"/>
      <c r="N97" s="13"/>
      <c r="O97" s="13"/>
      <c r="P97" s="13"/>
      <c r="Q97" s="15"/>
    </row>
    <row r="98" spans="1:17" ht="52.5" customHeight="1">
      <c r="A98" s="29">
        <v>86</v>
      </c>
      <c r="B98" s="48" t="s">
        <v>59</v>
      </c>
      <c r="C98" s="31" t="s">
        <v>299</v>
      </c>
      <c r="D98" s="47" t="s">
        <v>300</v>
      </c>
      <c r="E98" s="46" t="s">
        <v>301</v>
      </c>
      <c r="F98" s="46" t="s">
        <v>302</v>
      </c>
      <c r="G98" s="46">
        <v>1</v>
      </c>
      <c r="H98" s="2"/>
      <c r="I98" s="2"/>
      <c r="J98" s="1"/>
      <c r="K98" s="3">
        <f t="shared" si="2"/>
        <v>0</v>
      </c>
      <c r="L98" s="3">
        <f t="shared" si="3"/>
        <v>0</v>
      </c>
      <c r="M98" s="13"/>
      <c r="N98" s="13"/>
      <c r="O98" s="13"/>
      <c r="P98" s="13"/>
      <c r="Q98" s="15"/>
    </row>
    <row r="99" spans="1:17" ht="93" customHeight="1">
      <c r="A99" s="29">
        <v>87</v>
      </c>
      <c r="B99" s="48" t="s">
        <v>59</v>
      </c>
      <c r="C99" s="31" t="s">
        <v>303</v>
      </c>
      <c r="D99" s="47" t="s">
        <v>304</v>
      </c>
      <c r="E99" s="46">
        <v>2129.95</v>
      </c>
      <c r="F99" s="46" t="s">
        <v>291</v>
      </c>
      <c r="G99" s="46">
        <v>1</v>
      </c>
      <c r="H99" s="2"/>
      <c r="I99" s="2"/>
      <c r="J99" s="1"/>
      <c r="K99" s="3">
        <f t="shared" si="2"/>
        <v>0</v>
      </c>
      <c r="L99" s="3">
        <f t="shared" si="3"/>
        <v>0</v>
      </c>
      <c r="M99" s="13"/>
      <c r="N99" s="13"/>
      <c r="O99" s="13"/>
      <c r="P99" s="13"/>
      <c r="Q99" s="15"/>
    </row>
    <row r="100" spans="1:17" ht="82.5" customHeight="1">
      <c r="A100" s="29">
        <v>88</v>
      </c>
      <c r="B100" s="48" t="s">
        <v>59</v>
      </c>
      <c r="C100" s="31" t="s">
        <v>305</v>
      </c>
      <c r="D100" s="47" t="s">
        <v>306</v>
      </c>
      <c r="E100" s="46" t="s">
        <v>307</v>
      </c>
      <c r="F100" s="46" t="s">
        <v>291</v>
      </c>
      <c r="G100" s="46">
        <v>1</v>
      </c>
      <c r="H100" s="2"/>
      <c r="I100" s="2"/>
      <c r="J100" s="1"/>
      <c r="K100" s="3">
        <f t="shared" si="2"/>
        <v>0</v>
      </c>
      <c r="L100" s="3">
        <f t="shared" si="3"/>
        <v>0</v>
      </c>
      <c r="M100" s="13"/>
      <c r="N100" s="13"/>
      <c r="O100" s="13"/>
      <c r="P100" s="13"/>
      <c r="Q100" s="15"/>
    </row>
    <row r="101" spans="1:17" ht="82.5" customHeight="1">
      <c r="A101" s="29">
        <v>89</v>
      </c>
      <c r="B101" s="48" t="s">
        <v>59</v>
      </c>
      <c r="C101" s="31" t="s">
        <v>308</v>
      </c>
      <c r="D101" s="47" t="s">
        <v>309</v>
      </c>
      <c r="E101" s="46" t="s">
        <v>310</v>
      </c>
      <c r="F101" s="46" t="s">
        <v>291</v>
      </c>
      <c r="G101" s="46">
        <v>1</v>
      </c>
      <c r="H101" s="2"/>
      <c r="I101" s="2"/>
      <c r="J101" s="1"/>
      <c r="K101" s="3">
        <f t="shared" si="2"/>
        <v>0</v>
      </c>
      <c r="L101" s="3">
        <f t="shared" si="3"/>
        <v>0</v>
      </c>
      <c r="M101" s="13"/>
      <c r="N101" s="13"/>
      <c r="O101" s="13"/>
      <c r="P101" s="13"/>
      <c r="Q101" s="15"/>
    </row>
    <row r="102" spans="1:17" ht="82.5" customHeight="1">
      <c r="A102" s="29">
        <v>90</v>
      </c>
      <c r="B102" s="48" t="s">
        <v>59</v>
      </c>
      <c r="C102" s="31" t="s">
        <v>311</v>
      </c>
      <c r="D102" s="47" t="s">
        <v>312</v>
      </c>
      <c r="E102" s="46" t="s">
        <v>313</v>
      </c>
      <c r="F102" s="46" t="s">
        <v>314</v>
      </c>
      <c r="G102" s="46">
        <v>1</v>
      </c>
      <c r="H102" s="2"/>
      <c r="I102" s="2"/>
      <c r="J102" s="1"/>
      <c r="K102" s="3">
        <f t="shared" si="2"/>
        <v>0</v>
      </c>
      <c r="L102" s="3">
        <f t="shared" si="3"/>
        <v>0</v>
      </c>
      <c r="M102" s="13"/>
      <c r="N102" s="13"/>
      <c r="O102" s="13"/>
      <c r="P102" s="13"/>
      <c r="Q102" s="15"/>
    </row>
    <row r="103" spans="1:17" ht="103.5" customHeight="1">
      <c r="A103" s="29">
        <v>91</v>
      </c>
      <c r="B103" s="48" t="s">
        <v>59</v>
      </c>
      <c r="C103" s="31" t="s">
        <v>315</v>
      </c>
      <c r="D103" s="47" t="s">
        <v>316</v>
      </c>
      <c r="E103" s="46" t="s">
        <v>317</v>
      </c>
      <c r="F103" s="46" t="s">
        <v>318</v>
      </c>
      <c r="G103" s="46">
        <v>1</v>
      </c>
      <c r="H103" s="2"/>
      <c r="I103" s="2"/>
      <c r="J103" s="1"/>
      <c r="K103" s="3">
        <f t="shared" si="2"/>
        <v>0</v>
      </c>
      <c r="L103" s="3">
        <f t="shared" si="3"/>
        <v>0</v>
      </c>
      <c r="M103" s="13"/>
      <c r="N103" s="13"/>
      <c r="O103" s="13"/>
      <c r="P103" s="13"/>
      <c r="Q103" s="15"/>
    </row>
    <row r="104" spans="1:17" ht="82.5" customHeight="1">
      <c r="A104" s="29">
        <v>92</v>
      </c>
      <c r="B104" s="48" t="s">
        <v>59</v>
      </c>
      <c r="C104" s="31" t="s">
        <v>319</v>
      </c>
      <c r="D104" s="47" t="s">
        <v>320</v>
      </c>
      <c r="E104" s="46" t="s">
        <v>321</v>
      </c>
      <c r="F104" s="46" t="s">
        <v>322</v>
      </c>
      <c r="G104" s="46">
        <v>1</v>
      </c>
      <c r="H104" s="2"/>
      <c r="I104" s="2"/>
      <c r="J104" s="1"/>
      <c r="K104" s="3">
        <f t="shared" si="2"/>
        <v>0</v>
      </c>
      <c r="L104" s="3">
        <f t="shared" si="3"/>
        <v>0</v>
      </c>
      <c r="M104" s="13"/>
      <c r="N104" s="13"/>
      <c r="O104" s="13"/>
      <c r="P104" s="13"/>
      <c r="Q104" s="15"/>
    </row>
    <row r="105" spans="1:17" ht="82.5" customHeight="1">
      <c r="A105" s="29">
        <v>93</v>
      </c>
      <c r="B105" s="51" t="s">
        <v>59</v>
      </c>
      <c r="C105" s="31" t="s">
        <v>323</v>
      </c>
      <c r="D105" s="47" t="s">
        <v>324</v>
      </c>
      <c r="E105" s="52" t="s">
        <v>325</v>
      </c>
      <c r="F105" s="52" t="s">
        <v>7</v>
      </c>
      <c r="G105" s="52">
        <v>6</v>
      </c>
      <c r="H105" s="2"/>
      <c r="I105" s="2"/>
      <c r="J105" s="1"/>
      <c r="K105" s="3">
        <f t="shared" si="2"/>
        <v>0</v>
      </c>
      <c r="L105" s="3">
        <f t="shared" si="3"/>
        <v>0</v>
      </c>
      <c r="M105" s="13"/>
      <c r="N105" s="13"/>
      <c r="O105" s="13"/>
      <c r="P105" s="13"/>
      <c r="Q105" s="15"/>
    </row>
    <row r="106" spans="1:17" ht="82.5" customHeight="1">
      <c r="A106" s="29">
        <v>94</v>
      </c>
      <c r="B106" s="51" t="s">
        <v>59</v>
      </c>
      <c r="C106" s="31" t="s">
        <v>326</v>
      </c>
      <c r="D106" s="53" t="s">
        <v>327</v>
      </c>
      <c r="E106" s="52" t="s">
        <v>328</v>
      </c>
      <c r="F106" s="52" t="s">
        <v>8</v>
      </c>
      <c r="G106" s="52">
        <v>1</v>
      </c>
      <c r="H106" s="2"/>
      <c r="I106" s="2"/>
      <c r="J106" s="1"/>
      <c r="K106" s="3">
        <f t="shared" si="2"/>
        <v>0</v>
      </c>
      <c r="L106" s="3">
        <f t="shared" si="3"/>
        <v>0</v>
      </c>
      <c r="M106" s="13"/>
      <c r="N106" s="13"/>
      <c r="O106" s="13"/>
      <c r="P106" s="13"/>
      <c r="Q106" s="15"/>
    </row>
    <row r="107" spans="1:17" ht="55.5" customHeight="1">
      <c r="A107" s="29">
        <v>95</v>
      </c>
      <c r="B107" s="51" t="s">
        <v>59</v>
      </c>
      <c r="C107" s="31" t="s">
        <v>329</v>
      </c>
      <c r="D107" s="53" t="s">
        <v>330</v>
      </c>
      <c r="E107" s="52" t="s">
        <v>331</v>
      </c>
      <c r="F107" s="52" t="s">
        <v>8</v>
      </c>
      <c r="G107" s="52">
        <v>1</v>
      </c>
      <c r="H107" s="2"/>
      <c r="I107" s="2"/>
      <c r="J107" s="1"/>
      <c r="K107" s="3">
        <f t="shared" si="2"/>
        <v>0</v>
      </c>
      <c r="L107" s="3">
        <f t="shared" si="3"/>
        <v>0</v>
      </c>
      <c r="M107" s="13"/>
      <c r="N107" s="13"/>
      <c r="O107" s="13"/>
      <c r="P107" s="13"/>
      <c r="Q107" s="15"/>
    </row>
    <row r="108" spans="1:17" ht="68.25" customHeight="1">
      <c r="A108" s="29">
        <v>96</v>
      </c>
      <c r="B108" s="51" t="s">
        <v>59</v>
      </c>
      <c r="C108" s="31" t="s">
        <v>332</v>
      </c>
      <c r="D108" s="53" t="s">
        <v>333</v>
      </c>
      <c r="E108" s="52" t="s">
        <v>334</v>
      </c>
      <c r="F108" s="52" t="s">
        <v>8</v>
      </c>
      <c r="G108" s="52">
        <v>1</v>
      </c>
      <c r="H108" s="2"/>
      <c r="I108" s="2"/>
      <c r="J108" s="1"/>
      <c r="K108" s="3">
        <f t="shared" si="2"/>
        <v>0</v>
      </c>
      <c r="L108" s="3">
        <f t="shared" si="3"/>
        <v>0</v>
      </c>
      <c r="M108" s="13"/>
      <c r="N108" s="13"/>
      <c r="O108" s="13"/>
      <c r="P108" s="13"/>
      <c r="Q108" s="15"/>
    </row>
    <row r="109" spans="1:17" ht="270" customHeight="1">
      <c r="A109" s="29">
        <v>97</v>
      </c>
      <c r="B109" s="51" t="s">
        <v>59</v>
      </c>
      <c r="C109" s="31" t="s">
        <v>335</v>
      </c>
      <c r="D109" s="56" t="s">
        <v>336</v>
      </c>
      <c r="E109" s="54" t="s">
        <v>337</v>
      </c>
      <c r="F109" s="54" t="s">
        <v>338</v>
      </c>
      <c r="G109" s="52">
        <v>1</v>
      </c>
      <c r="H109" s="2"/>
      <c r="I109" s="2"/>
      <c r="J109" s="1"/>
      <c r="K109" s="3">
        <f t="shared" si="2"/>
        <v>0</v>
      </c>
      <c r="L109" s="3">
        <f t="shared" si="3"/>
        <v>0</v>
      </c>
      <c r="M109" s="13"/>
      <c r="N109" s="13"/>
      <c r="O109" s="13"/>
      <c r="P109" s="13"/>
      <c r="Q109" s="15"/>
    </row>
    <row r="110" spans="1:17" ht="135.75" customHeight="1">
      <c r="A110" s="29">
        <v>98</v>
      </c>
      <c r="B110" s="55" t="s">
        <v>59</v>
      </c>
      <c r="C110" s="31" t="s">
        <v>339</v>
      </c>
      <c r="D110" s="56" t="s">
        <v>340</v>
      </c>
      <c r="E110" s="55"/>
      <c r="F110" s="55"/>
      <c r="G110" s="55">
        <v>2</v>
      </c>
      <c r="H110" s="2"/>
      <c r="I110" s="2"/>
      <c r="J110" s="1"/>
      <c r="K110" s="3">
        <f t="shared" si="2"/>
        <v>0</v>
      </c>
      <c r="L110" s="3">
        <f t="shared" si="3"/>
        <v>0</v>
      </c>
      <c r="M110" s="13"/>
      <c r="N110" s="13"/>
      <c r="O110" s="13"/>
      <c r="P110" s="13"/>
      <c r="Q110" s="15"/>
    </row>
    <row r="111" spans="1:17" ht="88.5" customHeight="1">
      <c r="A111" s="29">
        <v>99</v>
      </c>
      <c r="B111" s="55" t="s">
        <v>59</v>
      </c>
      <c r="C111" s="31" t="s">
        <v>341</v>
      </c>
      <c r="D111" s="56" t="s">
        <v>342</v>
      </c>
      <c r="E111" s="55"/>
      <c r="F111" s="55"/>
      <c r="G111" s="55">
        <v>2</v>
      </c>
      <c r="H111" s="2"/>
      <c r="I111" s="2"/>
      <c r="J111" s="1"/>
      <c r="K111" s="3">
        <f t="shared" si="2"/>
        <v>0</v>
      </c>
      <c r="L111" s="3">
        <f t="shared" si="3"/>
        <v>0</v>
      </c>
      <c r="M111" s="13"/>
      <c r="N111" s="13"/>
      <c r="O111" s="13"/>
      <c r="P111" s="13"/>
      <c r="Q111" s="15"/>
    </row>
    <row r="112" spans="1:17" ht="128.25" customHeight="1">
      <c r="A112" s="29">
        <v>100</v>
      </c>
      <c r="B112" s="55" t="s">
        <v>59</v>
      </c>
      <c r="C112" s="31" t="s">
        <v>343</v>
      </c>
      <c r="D112" s="56" t="s">
        <v>344</v>
      </c>
      <c r="E112" s="55"/>
      <c r="F112" s="55"/>
      <c r="G112" s="55">
        <v>1</v>
      </c>
      <c r="H112" s="2"/>
      <c r="I112" s="2"/>
      <c r="J112" s="1"/>
      <c r="K112" s="3">
        <f t="shared" si="2"/>
        <v>0</v>
      </c>
      <c r="L112" s="3">
        <f t="shared" si="3"/>
        <v>0</v>
      </c>
      <c r="M112" s="13"/>
      <c r="N112" s="13"/>
      <c r="O112" s="13"/>
      <c r="P112" s="13"/>
      <c r="Q112" s="15"/>
    </row>
    <row r="113" spans="1:17" ht="117" customHeight="1">
      <c r="A113" s="29">
        <v>101</v>
      </c>
      <c r="B113" s="48" t="s">
        <v>59</v>
      </c>
      <c r="C113" s="31" t="s">
        <v>345</v>
      </c>
      <c r="D113" s="47" t="s">
        <v>346</v>
      </c>
      <c r="E113" s="48" t="s">
        <v>347</v>
      </c>
      <c r="F113" s="46" t="s">
        <v>348</v>
      </c>
      <c r="G113" s="55">
        <v>1</v>
      </c>
      <c r="H113" s="2"/>
      <c r="I113" s="2"/>
      <c r="J113" s="1"/>
      <c r="K113" s="3">
        <f t="shared" si="2"/>
        <v>0</v>
      </c>
      <c r="L113" s="3">
        <f t="shared" si="3"/>
        <v>0</v>
      </c>
      <c r="M113" s="13"/>
      <c r="N113" s="13"/>
      <c r="O113" s="13"/>
      <c r="P113" s="13"/>
      <c r="Q113" s="15"/>
    </row>
    <row r="114" spans="1:17" ht="117" customHeight="1">
      <c r="A114" s="29">
        <v>102</v>
      </c>
      <c r="B114" s="48" t="s">
        <v>59</v>
      </c>
      <c r="C114" s="31" t="s">
        <v>349</v>
      </c>
      <c r="D114" s="47" t="s">
        <v>350</v>
      </c>
      <c r="E114" s="48" t="s">
        <v>351</v>
      </c>
      <c r="F114" s="46" t="s">
        <v>348</v>
      </c>
      <c r="G114" s="55">
        <v>1</v>
      </c>
      <c r="H114" s="2"/>
      <c r="I114" s="2"/>
      <c r="J114" s="1"/>
      <c r="K114" s="3">
        <f t="shared" si="2"/>
        <v>0</v>
      </c>
      <c r="L114" s="3">
        <f t="shared" si="3"/>
        <v>0</v>
      </c>
      <c r="M114" s="13"/>
      <c r="N114" s="13"/>
      <c r="O114" s="13"/>
      <c r="P114" s="13"/>
      <c r="Q114" s="15"/>
    </row>
    <row r="115" spans="1:17" ht="106.5" customHeight="1">
      <c r="A115" s="29">
        <v>103</v>
      </c>
      <c r="B115" s="48" t="s">
        <v>59</v>
      </c>
      <c r="C115" s="31" t="s">
        <v>352</v>
      </c>
      <c r="D115" s="47" t="s">
        <v>353</v>
      </c>
      <c r="E115" s="57"/>
      <c r="F115" s="46" t="s">
        <v>354</v>
      </c>
      <c r="G115" s="55">
        <v>1</v>
      </c>
      <c r="H115" s="2"/>
      <c r="I115" s="2"/>
      <c r="J115" s="1"/>
      <c r="K115" s="3">
        <f t="shared" si="2"/>
        <v>0</v>
      </c>
      <c r="L115" s="3">
        <f t="shared" si="3"/>
        <v>0</v>
      </c>
      <c r="M115" s="13"/>
      <c r="N115" s="13"/>
      <c r="O115" s="13"/>
      <c r="P115" s="13"/>
      <c r="Q115" s="15"/>
    </row>
    <row r="116" spans="1:17" ht="114.75" customHeight="1">
      <c r="A116" s="29">
        <v>104</v>
      </c>
      <c r="B116" s="48" t="s">
        <v>59</v>
      </c>
      <c r="C116" s="31" t="s">
        <v>352</v>
      </c>
      <c r="D116" s="47" t="s">
        <v>355</v>
      </c>
      <c r="E116" s="58"/>
      <c r="F116" s="46" t="s">
        <v>354</v>
      </c>
      <c r="G116" s="55">
        <v>1</v>
      </c>
      <c r="H116" s="2"/>
      <c r="I116" s="2"/>
      <c r="J116" s="1"/>
      <c r="K116" s="3">
        <f t="shared" si="2"/>
        <v>0</v>
      </c>
      <c r="L116" s="3">
        <f t="shared" si="3"/>
        <v>0</v>
      </c>
      <c r="M116" s="13"/>
      <c r="N116" s="13"/>
      <c r="O116" s="13"/>
      <c r="P116" s="13"/>
      <c r="Q116" s="15"/>
    </row>
    <row r="117" spans="1:17" ht="78" customHeight="1">
      <c r="A117" s="97">
        <v>105</v>
      </c>
      <c r="B117" s="98" t="s">
        <v>4</v>
      </c>
      <c r="C117" s="99" t="s">
        <v>356</v>
      </c>
      <c r="D117" s="42" t="s">
        <v>357</v>
      </c>
      <c r="E117" s="59" t="s">
        <v>358</v>
      </c>
      <c r="F117" s="59" t="s">
        <v>22</v>
      </c>
      <c r="G117" s="55">
        <v>1</v>
      </c>
      <c r="H117" s="2"/>
      <c r="I117" s="2"/>
      <c r="J117" s="1"/>
      <c r="K117" s="115">
        <f t="shared" si="2"/>
        <v>0</v>
      </c>
      <c r="L117" s="115">
        <f t="shared" si="3"/>
        <v>0</v>
      </c>
      <c r="M117" s="113"/>
      <c r="N117" s="113"/>
      <c r="O117" s="113"/>
      <c r="P117" s="113"/>
      <c r="Q117" s="114"/>
    </row>
    <row r="118" spans="1:17" ht="75.75" customHeight="1">
      <c r="A118" s="97"/>
      <c r="B118" s="98"/>
      <c r="C118" s="99"/>
      <c r="D118" s="42" t="s">
        <v>359</v>
      </c>
      <c r="E118" s="59" t="s">
        <v>358</v>
      </c>
      <c r="F118" s="59" t="s">
        <v>22</v>
      </c>
      <c r="G118" s="55">
        <v>1</v>
      </c>
      <c r="H118" s="2"/>
      <c r="I118" s="2"/>
      <c r="J118" s="1"/>
      <c r="K118" s="115"/>
      <c r="L118" s="115"/>
      <c r="M118" s="113"/>
      <c r="N118" s="113"/>
      <c r="O118" s="113"/>
      <c r="P118" s="113"/>
      <c r="Q118" s="114"/>
    </row>
    <row r="119" spans="1:17" ht="75.75" customHeight="1">
      <c r="A119" s="97"/>
      <c r="B119" s="98"/>
      <c r="C119" s="99"/>
      <c r="D119" s="42" t="s">
        <v>360</v>
      </c>
      <c r="E119" s="59" t="s">
        <v>358</v>
      </c>
      <c r="F119" s="59" t="s">
        <v>22</v>
      </c>
      <c r="G119" s="55">
        <v>1</v>
      </c>
      <c r="H119" s="2"/>
      <c r="I119" s="2"/>
      <c r="J119" s="1"/>
      <c r="K119" s="115"/>
      <c r="L119" s="115"/>
      <c r="M119" s="113"/>
      <c r="N119" s="113"/>
      <c r="O119" s="113"/>
      <c r="P119" s="113"/>
      <c r="Q119" s="114"/>
    </row>
    <row r="120" spans="1:17" ht="75.75" customHeight="1">
      <c r="A120" s="97"/>
      <c r="B120" s="98"/>
      <c r="C120" s="99"/>
      <c r="D120" s="42" t="s">
        <v>361</v>
      </c>
      <c r="E120" s="59" t="s">
        <v>358</v>
      </c>
      <c r="F120" s="59" t="s">
        <v>22</v>
      </c>
      <c r="G120" s="55">
        <v>1</v>
      </c>
      <c r="H120" s="2"/>
      <c r="I120" s="2"/>
      <c r="J120" s="1"/>
      <c r="K120" s="115"/>
      <c r="L120" s="115"/>
      <c r="M120" s="113"/>
      <c r="N120" s="113"/>
      <c r="O120" s="113"/>
      <c r="P120" s="113"/>
      <c r="Q120" s="114"/>
    </row>
    <row r="121" spans="1:17" ht="75.75" customHeight="1">
      <c r="A121" s="97"/>
      <c r="B121" s="98"/>
      <c r="C121" s="99"/>
      <c r="D121" s="42" t="s">
        <v>362</v>
      </c>
      <c r="E121" s="59" t="s">
        <v>358</v>
      </c>
      <c r="F121" s="59" t="s">
        <v>22</v>
      </c>
      <c r="G121" s="55">
        <v>1</v>
      </c>
      <c r="H121" s="2"/>
      <c r="I121" s="2"/>
      <c r="J121" s="1"/>
      <c r="K121" s="115"/>
      <c r="L121" s="115"/>
      <c r="M121" s="113"/>
      <c r="N121" s="113"/>
      <c r="O121" s="113"/>
      <c r="P121" s="113"/>
      <c r="Q121" s="114"/>
    </row>
    <row r="122" spans="1:17" ht="75.75" customHeight="1">
      <c r="A122" s="97"/>
      <c r="B122" s="98"/>
      <c r="C122" s="99"/>
      <c r="D122" s="42" t="s">
        <v>363</v>
      </c>
      <c r="E122" s="59" t="s">
        <v>358</v>
      </c>
      <c r="F122" s="59" t="s">
        <v>22</v>
      </c>
      <c r="G122" s="55">
        <v>1</v>
      </c>
      <c r="H122" s="2"/>
      <c r="I122" s="2"/>
      <c r="J122" s="1"/>
      <c r="K122" s="115"/>
      <c r="L122" s="115"/>
      <c r="M122" s="113"/>
      <c r="N122" s="113"/>
      <c r="O122" s="113"/>
      <c r="P122" s="113"/>
      <c r="Q122" s="114"/>
    </row>
    <row r="123" spans="1:17" ht="75.75" customHeight="1">
      <c r="A123" s="97"/>
      <c r="B123" s="98"/>
      <c r="C123" s="99"/>
      <c r="D123" s="42" t="s">
        <v>364</v>
      </c>
      <c r="E123" s="59" t="s">
        <v>358</v>
      </c>
      <c r="F123" s="59" t="s">
        <v>22</v>
      </c>
      <c r="G123" s="55">
        <v>1</v>
      </c>
      <c r="H123" s="2"/>
      <c r="I123" s="2"/>
      <c r="J123" s="1"/>
      <c r="K123" s="115"/>
      <c r="L123" s="115"/>
      <c r="M123" s="113"/>
      <c r="N123" s="113"/>
      <c r="O123" s="113"/>
      <c r="P123" s="113"/>
      <c r="Q123" s="114"/>
    </row>
    <row r="124" spans="1:17" ht="75.75" customHeight="1">
      <c r="A124" s="97"/>
      <c r="B124" s="98"/>
      <c r="C124" s="99"/>
      <c r="D124" s="42" t="s">
        <v>365</v>
      </c>
      <c r="E124" s="59" t="s">
        <v>358</v>
      </c>
      <c r="F124" s="59" t="s">
        <v>22</v>
      </c>
      <c r="G124" s="55">
        <v>1</v>
      </c>
      <c r="H124" s="2"/>
      <c r="I124" s="2"/>
      <c r="J124" s="1"/>
      <c r="K124" s="115"/>
      <c r="L124" s="115"/>
      <c r="M124" s="113"/>
      <c r="N124" s="113"/>
      <c r="O124" s="113"/>
      <c r="P124" s="113"/>
      <c r="Q124" s="114"/>
    </row>
    <row r="125" spans="1:17" ht="78" customHeight="1">
      <c r="A125" s="97"/>
      <c r="B125" s="98"/>
      <c r="C125" s="99"/>
      <c r="D125" s="42" t="s">
        <v>366</v>
      </c>
      <c r="E125" s="59" t="s">
        <v>358</v>
      </c>
      <c r="F125" s="59" t="s">
        <v>22</v>
      </c>
      <c r="G125" s="55">
        <v>1</v>
      </c>
      <c r="H125" s="2"/>
      <c r="I125" s="2"/>
      <c r="J125" s="1"/>
      <c r="K125" s="115"/>
      <c r="L125" s="115"/>
      <c r="M125" s="113"/>
      <c r="N125" s="113"/>
      <c r="O125" s="113"/>
      <c r="P125" s="113"/>
      <c r="Q125" s="114"/>
    </row>
    <row r="126" spans="1:17" ht="82.5" customHeight="1">
      <c r="A126" s="97"/>
      <c r="B126" s="98"/>
      <c r="C126" s="99"/>
      <c r="D126" s="42" t="s">
        <v>367</v>
      </c>
      <c r="E126" s="59" t="s">
        <v>358</v>
      </c>
      <c r="F126" s="59" t="s">
        <v>22</v>
      </c>
      <c r="G126" s="55">
        <v>1</v>
      </c>
      <c r="H126" s="2"/>
      <c r="I126" s="2"/>
      <c r="J126" s="1"/>
      <c r="K126" s="115"/>
      <c r="L126" s="115"/>
      <c r="M126" s="113"/>
      <c r="N126" s="113"/>
      <c r="O126" s="113"/>
      <c r="P126" s="113"/>
      <c r="Q126" s="114"/>
    </row>
    <row r="127" spans="1:17" ht="77.25" customHeight="1">
      <c r="A127" s="97"/>
      <c r="B127" s="98"/>
      <c r="C127" s="99"/>
      <c r="D127" s="42" t="s">
        <v>368</v>
      </c>
      <c r="E127" s="59" t="s">
        <v>358</v>
      </c>
      <c r="F127" s="59" t="s">
        <v>22</v>
      </c>
      <c r="G127" s="55">
        <v>1</v>
      </c>
      <c r="H127" s="2"/>
      <c r="I127" s="2"/>
      <c r="J127" s="1"/>
      <c r="K127" s="115"/>
      <c r="L127" s="115"/>
      <c r="M127" s="113"/>
      <c r="N127" s="113"/>
      <c r="O127" s="113"/>
      <c r="P127" s="113"/>
      <c r="Q127" s="114"/>
    </row>
    <row r="128" spans="1:17" ht="228.75" customHeight="1">
      <c r="A128" s="97"/>
      <c r="B128" s="98"/>
      <c r="C128" s="99"/>
      <c r="D128" s="42" t="s">
        <v>369</v>
      </c>
      <c r="E128" s="59" t="s">
        <v>358</v>
      </c>
      <c r="F128" s="59" t="s">
        <v>22</v>
      </c>
      <c r="G128" s="55">
        <v>1</v>
      </c>
      <c r="H128" s="2"/>
      <c r="I128" s="2"/>
      <c r="J128" s="1"/>
      <c r="K128" s="115"/>
      <c r="L128" s="115"/>
      <c r="M128" s="113"/>
      <c r="N128" s="113"/>
      <c r="O128" s="113"/>
      <c r="P128" s="113"/>
      <c r="Q128" s="114"/>
    </row>
    <row r="129" spans="1:17" ht="45.75" customHeight="1">
      <c r="A129" s="97"/>
      <c r="B129" s="98"/>
      <c r="C129" s="99"/>
      <c r="D129" s="42" t="s">
        <v>370</v>
      </c>
      <c r="E129" s="59" t="s">
        <v>358</v>
      </c>
      <c r="F129" s="59" t="s">
        <v>22</v>
      </c>
      <c r="G129" s="55">
        <v>2</v>
      </c>
      <c r="H129" s="2"/>
      <c r="I129" s="2"/>
      <c r="J129" s="1"/>
      <c r="K129" s="115"/>
      <c r="L129" s="115"/>
      <c r="M129" s="113"/>
      <c r="N129" s="113"/>
      <c r="O129" s="113"/>
      <c r="P129" s="113"/>
      <c r="Q129" s="114"/>
    </row>
    <row r="130" spans="1:17" ht="54" customHeight="1">
      <c r="A130" s="97"/>
      <c r="B130" s="98"/>
      <c r="C130" s="99"/>
      <c r="D130" s="42" t="s">
        <v>371</v>
      </c>
      <c r="E130" s="59" t="s">
        <v>358</v>
      </c>
      <c r="F130" s="59" t="s">
        <v>22</v>
      </c>
      <c r="G130" s="55">
        <v>2</v>
      </c>
      <c r="H130" s="2"/>
      <c r="I130" s="2"/>
      <c r="J130" s="1"/>
      <c r="K130" s="115"/>
      <c r="L130" s="115"/>
      <c r="M130" s="113"/>
      <c r="N130" s="113"/>
      <c r="O130" s="113"/>
      <c r="P130" s="113"/>
      <c r="Q130" s="114"/>
    </row>
    <row r="131" spans="1:17" ht="63" customHeight="1">
      <c r="A131" s="97"/>
      <c r="B131" s="98"/>
      <c r="C131" s="99"/>
      <c r="D131" s="42" t="s">
        <v>372</v>
      </c>
      <c r="E131" s="59" t="s">
        <v>358</v>
      </c>
      <c r="F131" s="59" t="s">
        <v>22</v>
      </c>
      <c r="G131" s="55">
        <v>2</v>
      </c>
      <c r="H131" s="2"/>
      <c r="I131" s="2"/>
      <c r="J131" s="1"/>
      <c r="K131" s="115"/>
      <c r="L131" s="115"/>
      <c r="M131" s="113"/>
      <c r="N131" s="113"/>
      <c r="O131" s="113"/>
      <c r="P131" s="113"/>
      <c r="Q131" s="114"/>
    </row>
    <row r="132" spans="1:17" ht="55.5" customHeight="1">
      <c r="A132" s="97"/>
      <c r="B132" s="98"/>
      <c r="C132" s="99"/>
      <c r="D132" s="42" t="s">
        <v>373</v>
      </c>
      <c r="E132" s="59" t="s">
        <v>358</v>
      </c>
      <c r="F132" s="59" t="s">
        <v>22</v>
      </c>
      <c r="G132" s="55">
        <v>1</v>
      </c>
      <c r="H132" s="2"/>
      <c r="I132" s="2"/>
      <c r="J132" s="1"/>
      <c r="K132" s="115"/>
      <c r="L132" s="115"/>
      <c r="M132" s="113"/>
      <c r="N132" s="113"/>
      <c r="O132" s="113"/>
      <c r="P132" s="113"/>
      <c r="Q132" s="114"/>
    </row>
    <row r="133" spans="1:17" ht="87" customHeight="1">
      <c r="A133" s="97"/>
      <c r="B133" s="98"/>
      <c r="C133" s="99"/>
      <c r="D133" s="42" t="s">
        <v>374</v>
      </c>
      <c r="E133" s="59" t="s">
        <v>358</v>
      </c>
      <c r="F133" s="59" t="s">
        <v>22</v>
      </c>
      <c r="G133" s="55">
        <v>6</v>
      </c>
      <c r="H133" s="2"/>
      <c r="I133" s="2"/>
      <c r="J133" s="1"/>
      <c r="K133" s="115"/>
      <c r="L133" s="115"/>
      <c r="M133" s="113"/>
      <c r="N133" s="113"/>
      <c r="O133" s="113"/>
      <c r="P133" s="113"/>
      <c r="Q133" s="114"/>
    </row>
    <row r="134" spans="1:17" ht="84" customHeight="1">
      <c r="A134" s="97"/>
      <c r="B134" s="98"/>
      <c r="C134" s="99"/>
      <c r="D134" s="42" t="s">
        <v>375</v>
      </c>
      <c r="E134" s="59" t="s">
        <v>358</v>
      </c>
      <c r="F134" s="59" t="s">
        <v>22</v>
      </c>
      <c r="G134" s="55">
        <v>2</v>
      </c>
      <c r="H134" s="2"/>
      <c r="I134" s="2"/>
      <c r="J134" s="1"/>
      <c r="K134" s="115"/>
      <c r="L134" s="115"/>
      <c r="M134" s="113"/>
      <c r="N134" s="113"/>
      <c r="O134" s="113"/>
      <c r="P134" s="113"/>
      <c r="Q134" s="114"/>
    </row>
    <row r="135" spans="1:17" ht="78.75" customHeight="1">
      <c r="A135" s="97"/>
      <c r="B135" s="98"/>
      <c r="C135" s="99"/>
      <c r="D135" s="42" t="s">
        <v>376</v>
      </c>
      <c r="E135" s="59" t="s">
        <v>358</v>
      </c>
      <c r="F135" s="59" t="s">
        <v>22</v>
      </c>
      <c r="G135" s="55">
        <v>1</v>
      </c>
      <c r="H135" s="2"/>
      <c r="I135" s="2"/>
      <c r="J135" s="1"/>
      <c r="K135" s="115"/>
      <c r="L135" s="115"/>
      <c r="M135" s="113"/>
      <c r="N135" s="113"/>
      <c r="O135" s="113"/>
      <c r="P135" s="113"/>
      <c r="Q135" s="114"/>
    </row>
    <row r="136" spans="1:17" ht="75.75" customHeight="1">
      <c r="A136" s="97"/>
      <c r="B136" s="98"/>
      <c r="C136" s="99"/>
      <c r="D136" s="42" t="s">
        <v>377</v>
      </c>
      <c r="E136" s="59" t="s">
        <v>358</v>
      </c>
      <c r="F136" s="59" t="s">
        <v>22</v>
      </c>
      <c r="G136" s="55">
        <v>1</v>
      </c>
      <c r="H136" s="2"/>
      <c r="I136" s="2"/>
      <c r="J136" s="1"/>
      <c r="K136" s="115"/>
      <c r="L136" s="115"/>
      <c r="M136" s="113"/>
      <c r="N136" s="113"/>
      <c r="O136" s="113"/>
      <c r="P136" s="113"/>
      <c r="Q136" s="114"/>
    </row>
    <row r="137" spans="1:17" ht="48" customHeight="1">
      <c r="A137" s="97"/>
      <c r="B137" s="98"/>
      <c r="C137" s="99"/>
      <c r="D137" s="42" t="s">
        <v>378</v>
      </c>
      <c r="E137" s="59" t="s">
        <v>358</v>
      </c>
      <c r="F137" s="59" t="s">
        <v>22</v>
      </c>
      <c r="G137" s="55">
        <v>20</v>
      </c>
      <c r="H137" s="2"/>
      <c r="I137" s="2"/>
      <c r="J137" s="1"/>
      <c r="K137" s="115"/>
      <c r="L137" s="115"/>
      <c r="M137" s="113"/>
      <c r="N137" s="113"/>
      <c r="O137" s="113"/>
      <c r="P137" s="113"/>
      <c r="Q137" s="114"/>
    </row>
    <row r="138" spans="1:17" ht="69.75" customHeight="1">
      <c r="A138" s="97"/>
      <c r="B138" s="98"/>
      <c r="C138" s="99"/>
      <c r="D138" s="42" t="s">
        <v>379</v>
      </c>
      <c r="E138" s="59" t="s">
        <v>358</v>
      </c>
      <c r="F138" s="59" t="s">
        <v>22</v>
      </c>
      <c r="G138" s="55">
        <v>6</v>
      </c>
      <c r="H138" s="2"/>
      <c r="I138" s="2"/>
      <c r="J138" s="1"/>
      <c r="K138" s="115"/>
      <c r="L138" s="115"/>
      <c r="M138" s="113"/>
      <c r="N138" s="113"/>
      <c r="O138" s="113"/>
      <c r="P138" s="113"/>
      <c r="Q138" s="114"/>
    </row>
    <row r="139" spans="1:17" ht="87.75" customHeight="1">
      <c r="A139" s="97"/>
      <c r="B139" s="98"/>
      <c r="C139" s="99"/>
      <c r="D139" s="42" t="s">
        <v>380</v>
      </c>
      <c r="E139" s="59" t="s">
        <v>358</v>
      </c>
      <c r="F139" s="59" t="s">
        <v>22</v>
      </c>
      <c r="G139" s="55">
        <v>8</v>
      </c>
      <c r="H139" s="2"/>
      <c r="I139" s="2"/>
      <c r="J139" s="1"/>
      <c r="K139" s="115"/>
      <c r="L139" s="115"/>
      <c r="M139" s="113"/>
      <c r="N139" s="113"/>
      <c r="O139" s="113"/>
      <c r="P139" s="113"/>
      <c r="Q139" s="114"/>
    </row>
    <row r="140" spans="1:17" ht="84" customHeight="1">
      <c r="A140" s="97"/>
      <c r="B140" s="98"/>
      <c r="C140" s="99"/>
      <c r="D140" s="42" t="s">
        <v>381</v>
      </c>
      <c r="E140" s="59" t="s">
        <v>358</v>
      </c>
      <c r="F140" s="59" t="s">
        <v>22</v>
      </c>
      <c r="G140" s="55">
        <v>6</v>
      </c>
      <c r="H140" s="2"/>
      <c r="I140" s="2"/>
      <c r="J140" s="1"/>
      <c r="K140" s="115"/>
      <c r="L140" s="115"/>
      <c r="M140" s="113"/>
      <c r="N140" s="113"/>
      <c r="O140" s="113"/>
      <c r="P140" s="113"/>
      <c r="Q140" s="114"/>
    </row>
    <row r="141" spans="1:17" ht="78" customHeight="1">
      <c r="A141" s="97"/>
      <c r="B141" s="98"/>
      <c r="C141" s="99"/>
      <c r="D141" s="42" t="s">
        <v>382</v>
      </c>
      <c r="E141" s="59" t="s">
        <v>358</v>
      </c>
      <c r="F141" s="59" t="s">
        <v>22</v>
      </c>
      <c r="G141" s="55">
        <v>6</v>
      </c>
      <c r="H141" s="2"/>
      <c r="I141" s="2"/>
      <c r="J141" s="1"/>
      <c r="K141" s="115"/>
      <c r="L141" s="115"/>
      <c r="M141" s="113"/>
      <c r="N141" s="113"/>
      <c r="O141" s="113"/>
      <c r="P141" s="113"/>
      <c r="Q141" s="114"/>
    </row>
    <row r="142" spans="1:17" ht="77.25" customHeight="1">
      <c r="A142" s="97"/>
      <c r="B142" s="98"/>
      <c r="C142" s="99"/>
      <c r="D142" s="42" t="s">
        <v>383</v>
      </c>
      <c r="E142" s="59" t="s">
        <v>358</v>
      </c>
      <c r="F142" s="59" t="s">
        <v>22</v>
      </c>
      <c r="G142" s="55">
        <v>1</v>
      </c>
      <c r="H142" s="2"/>
      <c r="I142" s="2"/>
      <c r="J142" s="1"/>
      <c r="K142" s="115"/>
      <c r="L142" s="115"/>
      <c r="M142" s="113"/>
      <c r="N142" s="113"/>
      <c r="O142" s="113"/>
      <c r="P142" s="113"/>
      <c r="Q142" s="114"/>
    </row>
    <row r="143" spans="1:17" ht="75.75" customHeight="1">
      <c r="A143" s="97"/>
      <c r="B143" s="98"/>
      <c r="C143" s="99"/>
      <c r="D143" s="42" t="s">
        <v>384</v>
      </c>
      <c r="E143" s="59" t="s">
        <v>358</v>
      </c>
      <c r="F143" s="59" t="s">
        <v>22</v>
      </c>
      <c r="G143" s="55">
        <v>1</v>
      </c>
      <c r="H143" s="2"/>
      <c r="I143" s="2"/>
      <c r="J143" s="1"/>
      <c r="K143" s="115"/>
      <c r="L143" s="115"/>
      <c r="M143" s="113"/>
      <c r="N143" s="113"/>
      <c r="O143" s="113"/>
      <c r="P143" s="113"/>
      <c r="Q143" s="114"/>
    </row>
    <row r="144" spans="1:17" ht="77.25" customHeight="1">
      <c r="A144" s="97"/>
      <c r="B144" s="98"/>
      <c r="C144" s="99"/>
      <c r="D144" s="42" t="s">
        <v>385</v>
      </c>
      <c r="E144" s="59" t="s">
        <v>358</v>
      </c>
      <c r="F144" s="59" t="s">
        <v>22</v>
      </c>
      <c r="G144" s="55">
        <v>2</v>
      </c>
      <c r="H144" s="2"/>
      <c r="I144" s="2"/>
      <c r="J144" s="1"/>
      <c r="K144" s="115"/>
      <c r="L144" s="115"/>
      <c r="M144" s="113"/>
      <c r="N144" s="113"/>
      <c r="O144" s="113"/>
      <c r="P144" s="113"/>
      <c r="Q144" s="114"/>
    </row>
    <row r="145" spans="1:17" ht="75" customHeight="1">
      <c r="A145" s="97"/>
      <c r="B145" s="98"/>
      <c r="C145" s="99"/>
      <c r="D145" s="42" t="s">
        <v>386</v>
      </c>
      <c r="E145" s="59" t="s">
        <v>358</v>
      </c>
      <c r="F145" s="59" t="s">
        <v>22</v>
      </c>
      <c r="G145" s="55">
        <v>1</v>
      </c>
      <c r="H145" s="2"/>
      <c r="I145" s="2"/>
      <c r="J145" s="1"/>
      <c r="K145" s="115"/>
      <c r="L145" s="115"/>
      <c r="M145" s="113"/>
      <c r="N145" s="113"/>
      <c r="O145" s="113"/>
      <c r="P145" s="113"/>
      <c r="Q145" s="114"/>
    </row>
    <row r="146" spans="1:17" ht="112.5" customHeight="1">
      <c r="A146" s="97"/>
      <c r="B146" s="98"/>
      <c r="C146" s="99"/>
      <c r="D146" s="42" t="s">
        <v>387</v>
      </c>
      <c r="E146" s="59" t="s">
        <v>358</v>
      </c>
      <c r="F146" s="59" t="s">
        <v>22</v>
      </c>
      <c r="G146" s="55">
        <v>1</v>
      </c>
      <c r="H146" s="2"/>
      <c r="I146" s="2"/>
      <c r="J146" s="1"/>
      <c r="K146" s="115"/>
      <c r="L146" s="115"/>
      <c r="M146" s="113"/>
      <c r="N146" s="113"/>
      <c r="O146" s="113"/>
      <c r="P146" s="113"/>
      <c r="Q146" s="114"/>
    </row>
    <row r="147" spans="1:17" ht="87.75" customHeight="1">
      <c r="A147" s="97"/>
      <c r="B147" s="98"/>
      <c r="C147" s="99"/>
      <c r="D147" s="42" t="s">
        <v>388</v>
      </c>
      <c r="E147" s="59" t="s">
        <v>358</v>
      </c>
      <c r="F147" s="59" t="s">
        <v>22</v>
      </c>
      <c r="G147" s="55">
        <v>1</v>
      </c>
      <c r="H147" s="2"/>
      <c r="I147" s="2"/>
      <c r="J147" s="1"/>
      <c r="K147" s="115"/>
      <c r="L147" s="115"/>
      <c r="M147" s="113"/>
      <c r="N147" s="113"/>
      <c r="O147" s="113"/>
      <c r="P147" s="113"/>
      <c r="Q147" s="114"/>
    </row>
    <row r="148" spans="1:17" ht="114" customHeight="1">
      <c r="A148" s="97"/>
      <c r="B148" s="98"/>
      <c r="C148" s="99"/>
      <c r="D148" s="42" t="s">
        <v>389</v>
      </c>
      <c r="E148" s="59" t="s">
        <v>358</v>
      </c>
      <c r="F148" s="59" t="s">
        <v>22</v>
      </c>
      <c r="G148" s="55">
        <v>1</v>
      </c>
      <c r="H148" s="2"/>
      <c r="I148" s="2"/>
      <c r="J148" s="1"/>
      <c r="K148" s="115"/>
      <c r="L148" s="115"/>
      <c r="M148" s="113"/>
      <c r="N148" s="113"/>
      <c r="O148" s="113"/>
      <c r="P148" s="113"/>
      <c r="Q148" s="114"/>
    </row>
    <row r="149" spans="1:17" ht="89.25" customHeight="1">
      <c r="A149" s="97"/>
      <c r="B149" s="98"/>
      <c r="C149" s="99"/>
      <c r="D149" s="42" t="s">
        <v>390</v>
      </c>
      <c r="E149" s="59" t="s">
        <v>358</v>
      </c>
      <c r="F149" s="59" t="s">
        <v>22</v>
      </c>
      <c r="G149" s="55">
        <v>1</v>
      </c>
      <c r="H149" s="2"/>
      <c r="I149" s="2"/>
      <c r="J149" s="1"/>
      <c r="K149" s="115"/>
      <c r="L149" s="115"/>
      <c r="M149" s="113"/>
      <c r="N149" s="113"/>
      <c r="O149" s="113"/>
      <c r="P149" s="113"/>
      <c r="Q149" s="114"/>
    </row>
    <row r="150" spans="1:17" ht="114.75" customHeight="1">
      <c r="A150" s="97"/>
      <c r="B150" s="98"/>
      <c r="C150" s="99"/>
      <c r="D150" s="42" t="s">
        <v>391</v>
      </c>
      <c r="E150" s="59" t="s">
        <v>358</v>
      </c>
      <c r="F150" s="59" t="s">
        <v>22</v>
      </c>
      <c r="G150" s="55">
        <v>1</v>
      </c>
      <c r="H150" s="2"/>
      <c r="I150" s="2"/>
      <c r="J150" s="1"/>
      <c r="K150" s="115"/>
      <c r="L150" s="115"/>
      <c r="M150" s="113"/>
      <c r="N150" s="113"/>
      <c r="O150" s="113"/>
      <c r="P150" s="113"/>
      <c r="Q150" s="114"/>
    </row>
    <row r="151" spans="1:17" ht="99" customHeight="1">
      <c r="A151" s="97"/>
      <c r="B151" s="98"/>
      <c r="C151" s="99"/>
      <c r="D151" s="42" t="s">
        <v>392</v>
      </c>
      <c r="E151" s="59" t="s">
        <v>358</v>
      </c>
      <c r="F151" s="59" t="s">
        <v>22</v>
      </c>
      <c r="G151" s="55">
        <v>1</v>
      </c>
      <c r="H151" s="2"/>
      <c r="I151" s="2"/>
      <c r="J151" s="1"/>
      <c r="K151" s="115"/>
      <c r="L151" s="115"/>
      <c r="M151" s="113"/>
      <c r="N151" s="113"/>
      <c r="O151" s="113"/>
      <c r="P151" s="113"/>
      <c r="Q151" s="114"/>
    </row>
    <row r="152" spans="1:17" ht="102.75" customHeight="1">
      <c r="A152" s="97"/>
      <c r="B152" s="98"/>
      <c r="C152" s="99"/>
      <c r="D152" s="42" t="s">
        <v>393</v>
      </c>
      <c r="E152" s="59" t="s">
        <v>358</v>
      </c>
      <c r="F152" s="59" t="s">
        <v>22</v>
      </c>
      <c r="G152" s="55">
        <v>1</v>
      </c>
      <c r="H152" s="2"/>
      <c r="I152" s="2"/>
      <c r="J152" s="1"/>
      <c r="K152" s="115"/>
      <c r="L152" s="115"/>
      <c r="M152" s="113"/>
      <c r="N152" s="113"/>
      <c r="O152" s="113"/>
      <c r="P152" s="113"/>
      <c r="Q152" s="114"/>
    </row>
    <row r="153" spans="1:17" ht="132.75" customHeight="1">
      <c r="A153" s="97"/>
      <c r="B153" s="98"/>
      <c r="C153" s="99"/>
      <c r="D153" s="42" t="s">
        <v>394</v>
      </c>
      <c r="E153" s="59" t="s">
        <v>358</v>
      </c>
      <c r="F153" s="59" t="s">
        <v>22</v>
      </c>
      <c r="G153" s="55">
        <v>1</v>
      </c>
      <c r="H153" s="2"/>
      <c r="I153" s="2"/>
      <c r="J153" s="1"/>
      <c r="K153" s="115"/>
      <c r="L153" s="115"/>
      <c r="M153" s="113"/>
      <c r="N153" s="113"/>
      <c r="O153" s="113"/>
      <c r="P153" s="113"/>
      <c r="Q153" s="114"/>
    </row>
    <row r="154" spans="1:17" ht="79.5" customHeight="1">
      <c r="A154" s="97"/>
      <c r="B154" s="98"/>
      <c r="C154" s="99"/>
      <c r="D154" s="42" t="s">
        <v>395</v>
      </c>
      <c r="E154" s="59" t="s">
        <v>358</v>
      </c>
      <c r="F154" s="59" t="s">
        <v>22</v>
      </c>
      <c r="G154" s="55">
        <v>1</v>
      </c>
      <c r="H154" s="2"/>
      <c r="I154" s="2"/>
      <c r="J154" s="1"/>
      <c r="K154" s="115"/>
      <c r="L154" s="115"/>
      <c r="M154" s="113"/>
      <c r="N154" s="113"/>
      <c r="O154" s="113"/>
      <c r="P154" s="113"/>
      <c r="Q154" s="114"/>
    </row>
    <row r="155" spans="1:17" ht="94.5" customHeight="1">
      <c r="A155" s="97"/>
      <c r="B155" s="98"/>
      <c r="C155" s="99"/>
      <c r="D155" s="42" t="s">
        <v>396</v>
      </c>
      <c r="E155" s="59" t="s">
        <v>358</v>
      </c>
      <c r="F155" s="59" t="s">
        <v>22</v>
      </c>
      <c r="G155" s="55">
        <v>2</v>
      </c>
      <c r="H155" s="2"/>
      <c r="I155" s="2"/>
      <c r="J155" s="1"/>
      <c r="K155" s="115"/>
      <c r="L155" s="115"/>
      <c r="M155" s="113"/>
      <c r="N155" s="113"/>
      <c r="O155" s="113"/>
      <c r="P155" s="113"/>
      <c r="Q155" s="114"/>
    </row>
    <row r="156" spans="1:17" ht="94.5" customHeight="1">
      <c r="A156" s="97"/>
      <c r="B156" s="98"/>
      <c r="C156" s="99"/>
      <c r="D156" s="42" t="s">
        <v>397</v>
      </c>
      <c r="E156" s="59" t="s">
        <v>358</v>
      </c>
      <c r="F156" s="59" t="s">
        <v>22</v>
      </c>
      <c r="G156" s="55">
        <v>1</v>
      </c>
      <c r="H156" s="2"/>
      <c r="I156" s="2"/>
      <c r="J156" s="1"/>
      <c r="K156" s="115"/>
      <c r="L156" s="115"/>
      <c r="M156" s="113"/>
      <c r="N156" s="113"/>
      <c r="O156" s="113"/>
      <c r="P156" s="113"/>
      <c r="Q156" s="114"/>
    </row>
    <row r="157" spans="1:17" ht="79.5" customHeight="1">
      <c r="A157" s="97"/>
      <c r="B157" s="98"/>
      <c r="C157" s="99"/>
      <c r="D157" s="42" t="s">
        <v>398</v>
      </c>
      <c r="E157" s="59" t="s">
        <v>358</v>
      </c>
      <c r="F157" s="59" t="s">
        <v>22</v>
      </c>
      <c r="G157" s="55">
        <v>1</v>
      </c>
      <c r="H157" s="2"/>
      <c r="I157" s="2"/>
      <c r="J157" s="1"/>
      <c r="K157" s="115"/>
      <c r="L157" s="115"/>
      <c r="M157" s="113"/>
      <c r="N157" s="113"/>
      <c r="O157" s="113"/>
      <c r="P157" s="113"/>
      <c r="Q157" s="114"/>
    </row>
    <row r="158" spans="1:17" ht="79.5" customHeight="1">
      <c r="A158" s="97"/>
      <c r="B158" s="98"/>
      <c r="C158" s="99"/>
      <c r="D158" s="42" t="s">
        <v>399</v>
      </c>
      <c r="E158" s="59" t="s">
        <v>358</v>
      </c>
      <c r="F158" s="59" t="s">
        <v>22</v>
      </c>
      <c r="G158" s="55">
        <v>1</v>
      </c>
      <c r="H158" s="2"/>
      <c r="I158" s="2"/>
      <c r="J158" s="1"/>
      <c r="K158" s="115"/>
      <c r="L158" s="115"/>
      <c r="M158" s="113"/>
      <c r="N158" s="113"/>
      <c r="O158" s="113"/>
      <c r="P158" s="113"/>
      <c r="Q158" s="114"/>
    </row>
    <row r="159" spans="1:17" ht="84" customHeight="1">
      <c r="A159" s="97"/>
      <c r="B159" s="98"/>
      <c r="C159" s="99"/>
      <c r="D159" s="42" t="s">
        <v>400</v>
      </c>
      <c r="E159" s="59" t="s">
        <v>358</v>
      </c>
      <c r="F159" s="59" t="s">
        <v>22</v>
      </c>
      <c r="G159" s="55">
        <v>1</v>
      </c>
      <c r="H159" s="2"/>
      <c r="I159" s="2"/>
      <c r="J159" s="1"/>
      <c r="K159" s="115"/>
      <c r="L159" s="115"/>
      <c r="M159" s="113"/>
      <c r="N159" s="113"/>
      <c r="O159" s="113"/>
      <c r="P159" s="113"/>
      <c r="Q159" s="114"/>
    </row>
    <row r="160" spans="1:17" ht="36" customHeight="1">
      <c r="A160" s="97"/>
      <c r="B160" s="98"/>
      <c r="C160" s="99"/>
      <c r="D160" s="42" t="s">
        <v>401</v>
      </c>
      <c r="E160" s="59" t="s">
        <v>358</v>
      </c>
      <c r="F160" s="59" t="s">
        <v>22</v>
      </c>
      <c r="G160" s="55">
        <v>3</v>
      </c>
      <c r="H160" s="2"/>
      <c r="I160" s="2"/>
      <c r="J160" s="1"/>
      <c r="K160" s="115"/>
      <c r="L160" s="115"/>
      <c r="M160" s="113"/>
      <c r="N160" s="113"/>
      <c r="O160" s="113"/>
      <c r="P160" s="113"/>
      <c r="Q160" s="114"/>
    </row>
    <row r="161" spans="1:17" ht="93.75" customHeight="1">
      <c r="A161" s="97"/>
      <c r="B161" s="98"/>
      <c r="C161" s="99"/>
      <c r="D161" s="42" t="s">
        <v>402</v>
      </c>
      <c r="E161" s="59" t="s">
        <v>358</v>
      </c>
      <c r="F161" s="59" t="s">
        <v>22</v>
      </c>
      <c r="G161" s="55">
        <v>2</v>
      </c>
      <c r="H161" s="2"/>
      <c r="I161" s="2"/>
      <c r="J161" s="1"/>
      <c r="K161" s="115"/>
      <c r="L161" s="115"/>
      <c r="M161" s="113"/>
      <c r="N161" s="113"/>
      <c r="O161" s="113"/>
      <c r="P161" s="113"/>
      <c r="Q161" s="114"/>
    </row>
    <row r="162" spans="1:17" ht="93.75" customHeight="1">
      <c r="A162" s="97"/>
      <c r="B162" s="98"/>
      <c r="C162" s="99"/>
      <c r="D162" s="42" t="s">
        <v>403</v>
      </c>
      <c r="E162" s="59" t="s">
        <v>358</v>
      </c>
      <c r="F162" s="59" t="s">
        <v>22</v>
      </c>
      <c r="G162" s="55">
        <v>2</v>
      </c>
      <c r="H162" s="2"/>
      <c r="I162" s="2"/>
      <c r="J162" s="1"/>
      <c r="K162" s="115"/>
      <c r="L162" s="115"/>
      <c r="M162" s="113"/>
      <c r="N162" s="113"/>
      <c r="O162" s="113"/>
      <c r="P162" s="113"/>
      <c r="Q162" s="114"/>
    </row>
    <row r="163" spans="1:17" ht="69" customHeight="1">
      <c r="A163" s="97"/>
      <c r="B163" s="98"/>
      <c r="C163" s="99"/>
      <c r="D163" s="42" t="s">
        <v>404</v>
      </c>
      <c r="E163" s="59" t="s">
        <v>358</v>
      </c>
      <c r="F163" s="59" t="s">
        <v>22</v>
      </c>
      <c r="G163" s="55">
        <v>4</v>
      </c>
      <c r="H163" s="2"/>
      <c r="I163" s="2"/>
      <c r="J163" s="1"/>
      <c r="K163" s="115"/>
      <c r="L163" s="115"/>
      <c r="M163" s="113"/>
      <c r="N163" s="113"/>
      <c r="O163" s="113"/>
      <c r="P163" s="113"/>
      <c r="Q163" s="114"/>
    </row>
    <row r="164" spans="1:17" ht="78" customHeight="1">
      <c r="A164" s="97"/>
      <c r="B164" s="98"/>
      <c r="C164" s="99"/>
      <c r="D164" s="42" t="s">
        <v>405</v>
      </c>
      <c r="E164" s="59" t="s">
        <v>358</v>
      </c>
      <c r="F164" s="59" t="s">
        <v>22</v>
      </c>
      <c r="G164" s="55">
        <v>1</v>
      </c>
      <c r="H164" s="2"/>
      <c r="I164" s="2"/>
      <c r="J164" s="1"/>
      <c r="K164" s="115"/>
      <c r="L164" s="115"/>
      <c r="M164" s="113"/>
      <c r="N164" s="113"/>
      <c r="O164" s="113"/>
      <c r="P164" s="113"/>
      <c r="Q164" s="114"/>
    </row>
    <row r="165" spans="1:17" ht="93.75" customHeight="1">
      <c r="A165" s="97"/>
      <c r="B165" s="98"/>
      <c r="C165" s="99"/>
      <c r="D165" s="42" t="s">
        <v>406</v>
      </c>
      <c r="E165" s="59" t="s">
        <v>358</v>
      </c>
      <c r="F165" s="59" t="s">
        <v>22</v>
      </c>
      <c r="G165" s="55">
        <v>1</v>
      </c>
      <c r="H165" s="2"/>
      <c r="I165" s="2"/>
      <c r="J165" s="1"/>
      <c r="K165" s="115"/>
      <c r="L165" s="115"/>
      <c r="M165" s="113"/>
      <c r="N165" s="113"/>
      <c r="O165" s="113"/>
      <c r="P165" s="113"/>
      <c r="Q165" s="114"/>
    </row>
    <row r="166" spans="1:17" ht="79.5" customHeight="1">
      <c r="A166" s="97"/>
      <c r="B166" s="98"/>
      <c r="C166" s="99"/>
      <c r="D166" s="42" t="s">
        <v>407</v>
      </c>
      <c r="E166" s="59" t="s">
        <v>358</v>
      </c>
      <c r="F166" s="59" t="s">
        <v>22</v>
      </c>
      <c r="G166" s="55">
        <v>1</v>
      </c>
      <c r="H166" s="2"/>
      <c r="I166" s="2"/>
      <c r="J166" s="1"/>
      <c r="K166" s="115"/>
      <c r="L166" s="115"/>
      <c r="M166" s="113"/>
      <c r="N166" s="113"/>
      <c r="O166" s="113"/>
      <c r="P166" s="113"/>
      <c r="Q166" s="114"/>
    </row>
    <row r="167" spans="1:17" ht="79.5" customHeight="1">
      <c r="A167" s="97"/>
      <c r="B167" s="98"/>
      <c r="C167" s="99"/>
      <c r="D167" s="42" t="s">
        <v>408</v>
      </c>
      <c r="E167" s="59" t="s">
        <v>358</v>
      </c>
      <c r="F167" s="59" t="s">
        <v>22</v>
      </c>
      <c r="G167" s="55">
        <v>1</v>
      </c>
      <c r="H167" s="2"/>
      <c r="I167" s="2"/>
      <c r="J167" s="1"/>
      <c r="K167" s="115"/>
      <c r="L167" s="115"/>
      <c r="M167" s="113"/>
      <c r="N167" s="113"/>
      <c r="O167" s="113"/>
      <c r="P167" s="113"/>
      <c r="Q167" s="114"/>
    </row>
    <row r="168" spans="1:17" ht="79.5" customHeight="1">
      <c r="A168" s="97"/>
      <c r="B168" s="98"/>
      <c r="C168" s="99"/>
      <c r="D168" s="42" t="s">
        <v>409</v>
      </c>
      <c r="E168" s="59" t="s">
        <v>358</v>
      </c>
      <c r="F168" s="59" t="s">
        <v>22</v>
      </c>
      <c r="G168" s="55">
        <v>1</v>
      </c>
      <c r="H168" s="2"/>
      <c r="I168" s="2"/>
      <c r="J168" s="1"/>
      <c r="K168" s="115"/>
      <c r="L168" s="115"/>
      <c r="M168" s="113"/>
      <c r="N168" s="113"/>
      <c r="O168" s="113"/>
      <c r="P168" s="113"/>
      <c r="Q168" s="114"/>
    </row>
    <row r="169" spans="1:17" ht="105" customHeight="1">
      <c r="A169" s="97"/>
      <c r="B169" s="98"/>
      <c r="C169" s="99"/>
      <c r="D169" s="42" t="s">
        <v>410</v>
      </c>
      <c r="E169" s="59" t="s">
        <v>358</v>
      </c>
      <c r="F169" s="59" t="s">
        <v>22</v>
      </c>
      <c r="G169" s="55">
        <v>1</v>
      </c>
      <c r="H169" s="2"/>
      <c r="I169" s="2"/>
      <c r="J169" s="1"/>
      <c r="K169" s="115"/>
      <c r="L169" s="115"/>
      <c r="M169" s="113"/>
      <c r="N169" s="113"/>
      <c r="O169" s="113"/>
      <c r="P169" s="113"/>
      <c r="Q169" s="114"/>
    </row>
    <row r="170" spans="1:17" ht="60.75" customHeight="1">
      <c r="A170" s="97"/>
      <c r="B170" s="98"/>
      <c r="C170" s="99"/>
      <c r="D170" s="42" t="s">
        <v>411</v>
      </c>
      <c r="E170" s="59" t="s">
        <v>358</v>
      </c>
      <c r="F170" s="59" t="s">
        <v>22</v>
      </c>
      <c r="G170" s="55">
        <v>1</v>
      </c>
      <c r="H170" s="2"/>
      <c r="I170" s="2"/>
      <c r="J170" s="1"/>
      <c r="K170" s="115"/>
      <c r="L170" s="115"/>
      <c r="M170" s="113"/>
      <c r="N170" s="113"/>
      <c r="O170" s="113"/>
      <c r="P170" s="113"/>
      <c r="Q170" s="114"/>
    </row>
    <row r="171" spans="1:17" ht="98.25" customHeight="1">
      <c r="A171" s="97"/>
      <c r="B171" s="98"/>
      <c r="C171" s="99"/>
      <c r="D171" s="42" t="s">
        <v>412</v>
      </c>
      <c r="E171" s="59" t="s">
        <v>358</v>
      </c>
      <c r="F171" s="59" t="s">
        <v>22</v>
      </c>
      <c r="G171" s="55">
        <v>1</v>
      </c>
      <c r="H171" s="13"/>
      <c r="I171" s="13"/>
      <c r="J171" s="13"/>
      <c r="K171" s="115"/>
      <c r="L171" s="115"/>
      <c r="M171" s="113"/>
      <c r="N171" s="113"/>
      <c r="O171" s="113"/>
      <c r="P171" s="113"/>
      <c r="Q171" s="114"/>
    </row>
    <row r="172" spans="1:17" ht="78" customHeight="1">
      <c r="A172" s="97"/>
      <c r="B172" s="98"/>
      <c r="C172" s="99"/>
      <c r="D172" s="42" t="s">
        <v>413</v>
      </c>
      <c r="E172" s="59" t="s">
        <v>358</v>
      </c>
      <c r="F172" s="59" t="s">
        <v>22</v>
      </c>
      <c r="G172" s="55">
        <v>1</v>
      </c>
      <c r="H172" s="13"/>
      <c r="I172" s="13"/>
      <c r="J172" s="13"/>
      <c r="K172" s="115"/>
      <c r="L172" s="115"/>
      <c r="M172" s="113"/>
      <c r="N172" s="113"/>
      <c r="O172" s="113"/>
      <c r="P172" s="113"/>
      <c r="Q172" s="114"/>
    </row>
    <row r="173" spans="1:17" ht="78" customHeight="1">
      <c r="A173" s="97"/>
      <c r="B173" s="98"/>
      <c r="C173" s="99"/>
      <c r="D173" s="42" t="s">
        <v>414</v>
      </c>
      <c r="E173" s="59" t="s">
        <v>358</v>
      </c>
      <c r="F173" s="59" t="s">
        <v>22</v>
      </c>
      <c r="G173" s="55">
        <v>1</v>
      </c>
      <c r="H173" s="13"/>
      <c r="I173" s="13"/>
      <c r="J173" s="13"/>
      <c r="K173" s="115"/>
      <c r="L173" s="115"/>
      <c r="M173" s="113"/>
      <c r="N173" s="113"/>
      <c r="O173" s="113"/>
      <c r="P173" s="113"/>
      <c r="Q173" s="114"/>
    </row>
    <row r="174" spans="1:17" ht="98.25" customHeight="1">
      <c r="A174" s="97"/>
      <c r="B174" s="98"/>
      <c r="C174" s="99"/>
      <c r="D174" s="42" t="s">
        <v>415</v>
      </c>
      <c r="E174" s="59" t="s">
        <v>358</v>
      </c>
      <c r="F174" s="59" t="s">
        <v>22</v>
      </c>
      <c r="G174" s="55">
        <v>1</v>
      </c>
      <c r="H174" s="13"/>
      <c r="I174" s="13"/>
      <c r="J174" s="13"/>
      <c r="K174" s="115"/>
      <c r="L174" s="115"/>
      <c r="M174" s="113"/>
      <c r="N174" s="113"/>
      <c r="O174" s="113"/>
      <c r="P174" s="113"/>
      <c r="Q174" s="114"/>
    </row>
    <row r="175" spans="1:17" ht="84.75" customHeight="1">
      <c r="A175" s="97"/>
      <c r="B175" s="98"/>
      <c r="C175" s="99"/>
      <c r="D175" s="42" t="s">
        <v>416</v>
      </c>
      <c r="E175" s="59" t="s">
        <v>358</v>
      </c>
      <c r="F175" s="59" t="s">
        <v>22</v>
      </c>
      <c r="G175" s="55">
        <v>1</v>
      </c>
      <c r="H175" s="13"/>
      <c r="I175" s="13"/>
      <c r="J175" s="13"/>
      <c r="K175" s="115"/>
      <c r="L175" s="115"/>
      <c r="M175" s="113"/>
      <c r="N175" s="113"/>
      <c r="O175" s="113"/>
      <c r="P175" s="113"/>
      <c r="Q175" s="114"/>
    </row>
    <row r="176" spans="1:17" ht="84.75" customHeight="1">
      <c r="A176" s="97"/>
      <c r="B176" s="98"/>
      <c r="C176" s="99"/>
      <c r="D176" s="42" t="s">
        <v>417</v>
      </c>
      <c r="E176" s="59" t="s">
        <v>358</v>
      </c>
      <c r="F176" s="59" t="s">
        <v>22</v>
      </c>
      <c r="G176" s="55">
        <v>1</v>
      </c>
      <c r="H176" s="13"/>
      <c r="I176" s="13"/>
      <c r="J176" s="13"/>
      <c r="K176" s="115"/>
      <c r="L176" s="115"/>
      <c r="M176" s="113"/>
      <c r="N176" s="113"/>
      <c r="O176" s="113"/>
      <c r="P176" s="113"/>
      <c r="Q176" s="114"/>
    </row>
    <row r="177" spans="1:17" ht="84.75" customHeight="1">
      <c r="A177" s="97"/>
      <c r="B177" s="98"/>
      <c r="C177" s="99"/>
      <c r="D177" s="42" t="s">
        <v>418</v>
      </c>
      <c r="E177" s="59" t="s">
        <v>358</v>
      </c>
      <c r="F177" s="59" t="s">
        <v>22</v>
      </c>
      <c r="G177" s="55">
        <v>1</v>
      </c>
      <c r="H177" s="13"/>
      <c r="I177" s="13"/>
      <c r="J177" s="13"/>
      <c r="K177" s="115"/>
      <c r="L177" s="115"/>
      <c r="M177" s="113"/>
      <c r="N177" s="113"/>
      <c r="O177" s="113"/>
      <c r="P177" s="113"/>
      <c r="Q177" s="114"/>
    </row>
    <row r="178" spans="1:17" ht="84.75" customHeight="1">
      <c r="A178" s="97"/>
      <c r="B178" s="98"/>
      <c r="C178" s="99"/>
      <c r="D178" s="42" t="s">
        <v>419</v>
      </c>
      <c r="E178" s="59" t="s">
        <v>358</v>
      </c>
      <c r="F178" s="59" t="s">
        <v>22</v>
      </c>
      <c r="G178" s="55">
        <v>1</v>
      </c>
      <c r="H178" s="13"/>
      <c r="I178" s="13"/>
      <c r="J178" s="13"/>
      <c r="K178" s="115"/>
      <c r="L178" s="115"/>
      <c r="M178" s="113"/>
      <c r="N178" s="113"/>
      <c r="O178" s="113"/>
      <c r="P178" s="113"/>
      <c r="Q178" s="114"/>
    </row>
    <row r="179" spans="1:17" ht="84.75" customHeight="1">
      <c r="A179" s="97"/>
      <c r="B179" s="98"/>
      <c r="C179" s="99"/>
      <c r="D179" s="42" t="s">
        <v>420</v>
      </c>
      <c r="E179" s="59" t="s">
        <v>358</v>
      </c>
      <c r="F179" s="59" t="s">
        <v>22</v>
      </c>
      <c r="G179" s="55">
        <v>1</v>
      </c>
      <c r="H179" s="13"/>
      <c r="I179" s="13"/>
      <c r="J179" s="13"/>
      <c r="K179" s="115"/>
      <c r="L179" s="115"/>
      <c r="M179" s="113"/>
      <c r="N179" s="113"/>
      <c r="O179" s="113"/>
      <c r="P179" s="113"/>
      <c r="Q179" s="114"/>
    </row>
    <row r="180" spans="1:17" ht="74.25" customHeight="1">
      <c r="A180" s="97"/>
      <c r="B180" s="98"/>
      <c r="C180" s="99"/>
      <c r="D180" s="42" t="s">
        <v>421</v>
      </c>
      <c r="E180" s="59" t="s">
        <v>358</v>
      </c>
      <c r="F180" s="59" t="s">
        <v>22</v>
      </c>
      <c r="G180" s="55">
        <v>1</v>
      </c>
      <c r="H180" s="13"/>
      <c r="I180" s="13"/>
      <c r="J180" s="13"/>
      <c r="K180" s="115"/>
      <c r="L180" s="115"/>
      <c r="M180" s="113"/>
      <c r="N180" s="113"/>
      <c r="O180" s="113"/>
      <c r="P180" s="113"/>
      <c r="Q180" s="114"/>
    </row>
    <row r="181" spans="1:17" ht="74.25" customHeight="1">
      <c r="A181" s="97"/>
      <c r="B181" s="98"/>
      <c r="C181" s="99"/>
      <c r="D181" s="42" t="s">
        <v>422</v>
      </c>
      <c r="E181" s="59" t="s">
        <v>358</v>
      </c>
      <c r="F181" s="59" t="s">
        <v>22</v>
      </c>
      <c r="G181" s="55">
        <v>2</v>
      </c>
      <c r="H181" s="13"/>
      <c r="I181" s="13"/>
      <c r="J181" s="13"/>
      <c r="K181" s="115"/>
      <c r="L181" s="115"/>
      <c r="M181" s="113"/>
      <c r="N181" s="113"/>
      <c r="O181" s="113"/>
      <c r="P181" s="113"/>
      <c r="Q181" s="114"/>
    </row>
    <row r="182" spans="1:17" ht="74.25" customHeight="1">
      <c r="A182" s="97"/>
      <c r="B182" s="98"/>
      <c r="C182" s="99"/>
      <c r="D182" s="42" t="s">
        <v>423</v>
      </c>
      <c r="E182" s="59" t="s">
        <v>358</v>
      </c>
      <c r="F182" s="59" t="s">
        <v>22</v>
      </c>
      <c r="G182" s="55">
        <v>1</v>
      </c>
      <c r="H182" s="13"/>
      <c r="I182" s="13"/>
      <c r="J182" s="13"/>
      <c r="K182" s="115"/>
      <c r="L182" s="115"/>
      <c r="M182" s="113"/>
      <c r="N182" s="113"/>
      <c r="O182" s="113"/>
      <c r="P182" s="113"/>
      <c r="Q182" s="114"/>
    </row>
    <row r="183" spans="1:17" ht="74.25" customHeight="1">
      <c r="A183" s="97"/>
      <c r="B183" s="98"/>
      <c r="C183" s="99"/>
      <c r="D183" s="42" t="s">
        <v>424</v>
      </c>
      <c r="E183" s="59" t="s">
        <v>358</v>
      </c>
      <c r="F183" s="59" t="s">
        <v>22</v>
      </c>
      <c r="G183" s="55">
        <v>1</v>
      </c>
      <c r="H183" s="13"/>
      <c r="I183" s="13"/>
      <c r="J183" s="13"/>
      <c r="K183" s="115"/>
      <c r="L183" s="115"/>
      <c r="M183" s="113"/>
      <c r="N183" s="113"/>
      <c r="O183" s="113"/>
      <c r="P183" s="113"/>
      <c r="Q183" s="114"/>
    </row>
    <row r="184" spans="1:17" ht="74.25" customHeight="1">
      <c r="A184" s="97"/>
      <c r="B184" s="98"/>
      <c r="C184" s="99"/>
      <c r="D184" s="42" t="s">
        <v>425</v>
      </c>
      <c r="E184" s="59" t="s">
        <v>358</v>
      </c>
      <c r="F184" s="59" t="s">
        <v>22</v>
      </c>
      <c r="G184" s="55">
        <v>3</v>
      </c>
      <c r="H184" s="13"/>
      <c r="I184" s="13"/>
      <c r="J184" s="13"/>
      <c r="K184" s="115"/>
      <c r="L184" s="115"/>
      <c r="M184" s="113"/>
      <c r="N184" s="113"/>
      <c r="O184" s="113"/>
      <c r="P184" s="113"/>
      <c r="Q184" s="114"/>
    </row>
    <row r="185" spans="1:17" ht="74.25" customHeight="1">
      <c r="A185" s="97"/>
      <c r="B185" s="98"/>
      <c r="C185" s="99"/>
      <c r="D185" s="42" t="s">
        <v>426</v>
      </c>
      <c r="E185" s="59" t="s">
        <v>358</v>
      </c>
      <c r="F185" s="59" t="s">
        <v>22</v>
      </c>
      <c r="G185" s="55">
        <v>1</v>
      </c>
      <c r="H185" s="13"/>
      <c r="I185" s="13"/>
      <c r="J185" s="13"/>
      <c r="K185" s="115"/>
      <c r="L185" s="115"/>
      <c r="M185" s="113"/>
      <c r="N185" s="113"/>
      <c r="O185" s="113"/>
      <c r="P185" s="113"/>
      <c r="Q185" s="114"/>
    </row>
    <row r="186" spans="1:17" ht="74.25" customHeight="1">
      <c r="A186" s="97"/>
      <c r="B186" s="98"/>
      <c r="C186" s="99"/>
      <c r="D186" s="42" t="s">
        <v>427</v>
      </c>
      <c r="E186" s="59" t="s">
        <v>358</v>
      </c>
      <c r="F186" s="59" t="s">
        <v>22</v>
      </c>
      <c r="G186" s="55">
        <v>1</v>
      </c>
      <c r="H186" s="13"/>
      <c r="I186" s="13"/>
      <c r="J186" s="13"/>
      <c r="K186" s="115"/>
      <c r="L186" s="115"/>
      <c r="M186" s="113"/>
      <c r="N186" s="113"/>
      <c r="O186" s="113"/>
      <c r="P186" s="113"/>
      <c r="Q186" s="114"/>
    </row>
    <row r="187" spans="1:17" ht="74.25" customHeight="1">
      <c r="A187" s="97"/>
      <c r="B187" s="98"/>
      <c r="C187" s="99"/>
      <c r="D187" s="42" t="s">
        <v>428</v>
      </c>
      <c r="E187" s="59" t="s">
        <v>358</v>
      </c>
      <c r="F187" s="59" t="s">
        <v>22</v>
      </c>
      <c r="G187" s="55">
        <v>1</v>
      </c>
      <c r="H187" s="13"/>
      <c r="I187" s="13"/>
      <c r="J187" s="13"/>
      <c r="K187" s="115"/>
      <c r="L187" s="115"/>
      <c r="M187" s="113"/>
      <c r="N187" s="113"/>
      <c r="O187" s="113"/>
      <c r="P187" s="113"/>
      <c r="Q187" s="114"/>
    </row>
    <row r="188" spans="1:17" ht="74.25" customHeight="1">
      <c r="A188" s="97"/>
      <c r="B188" s="98"/>
      <c r="C188" s="99"/>
      <c r="D188" s="42" t="s">
        <v>429</v>
      </c>
      <c r="E188" s="59" t="s">
        <v>358</v>
      </c>
      <c r="F188" s="59" t="s">
        <v>22</v>
      </c>
      <c r="G188" s="55">
        <v>1</v>
      </c>
      <c r="H188" s="13"/>
      <c r="I188" s="13"/>
      <c r="J188" s="13"/>
      <c r="K188" s="115"/>
      <c r="L188" s="115"/>
      <c r="M188" s="113"/>
      <c r="N188" s="113"/>
      <c r="O188" s="113"/>
      <c r="P188" s="113"/>
      <c r="Q188" s="114"/>
    </row>
    <row r="189" spans="1:17" ht="74.25" customHeight="1">
      <c r="A189" s="97"/>
      <c r="B189" s="98"/>
      <c r="C189" s="99"/>
      <c r="D189" s="42" t="s">
        <v>430</v>
      </c>
      <c r="E189" s="59" t="s">
        <v>358</v>
      </c>
      <c r="F189" s="59" t="s">
        <v>22</v>
      </c>
      <c r="G189" s="55">
        <v>1</v>
      </c>
      <c r="H189" s="13"/>
      <c r="I189" s="13"/>
      <c r="J189" s="13"/>
      <c r="K189" s="115"/>
      <c r="L189" s="115"/>
      <c r="M189" s="113"/>
      <c r="N189" s="113"/>
      <c r="O189" s="113"/>
      <c r="P189" s="113"/>
      <c r="Q189" s="114"/>
    </row>
    <row r="190" spans="1:17" ht="74.25" customHeight="1">
      <c r="A190" s="97"/>
      <c r="B190" s="98"/>
      <c r="C190" s="99"/>
      <c r="D190" s="42" t="s">
        <v>431</v>
      </c>
      <c r="E190" s="59" t="s">
        <v>358</v>
      </c>
      <c r="F190" s="59" t="s">
        <v>22</v>
      </c>
      <c r="G190" s="55">
        <v>1</v>
      </c>
      <c r="H190" s="13"/>
      <c r="I190" s="13"/>
      <c r="J190" s="13"/>
      <c r="K190" s="115"/>
      <c r="L190" s="115"/>
      <c r="M190" s="113"/>
      <c r="N190" s="113"/>
      <c r="O190" s="113"/>
      <c r="P190" s="113"/>
      <c r="Q190" s="114"/>
    </row>
    <row r="191" spans="1:17" ht="96.75" customHeight="1">
      <c r="A191" s="97"/>
      <c r="B191" s="98"/>
      <c r="C191" s="99"/>
      <c r="D191" s="42" t="s">
        <v>432</v>
      </c>
      <c r="E191" s="59" t="s">
        <v>358</v>
      </c>
      <c r="F191" s="59" t="s">
        <v>22</v>
      </c>
      <c r="G191" s="55">
        <v>1</v>
      </c>
      <c r="H191" s="13"/>
      <c r="I191" s="13"/>
      <c r="J191" s="13"/>
      <c r="K191" s="115"/>
      <c r="L191" s="115"/>
      <c r="M191" s="113"/>
      <c r="N191" s="113"/>
      <c r="O191" s="113"/>
      <c r="P191" s="113"/>
      <c r="Q191" s="114"/>
    </row>
    <row r="192" spans="1:17" ht="96.75" customHeight="1">
      <c r="A192" s="97"/>
      <c r="B192" s="98"/>
      <c r="C192" s="99"/>
      <c r="D192" s="42" t="s">
        <v>433</v>
      </c>
      <c r="E192" s="59" t="s">
        <v>358</v>
      </c>
      <c r="F192" s="59" t="s">
        <v>22</v>
      </c>
      <c r="G192" s="55">
        <v>1</v>
      </c>
      <c r="H192" s="13"/>
      <c r="I192" s="13"/>
      <c r="J192" s="13"/>
      <c r="K192" s="115"/>
      <c r="L192" s="115"/>
      <c r="M192" s="113"/>
      <c r="N192" s="113"/>
      <c r="O192" s="113"/>
      <c r="P192" s="113"/>
      <c r="Q192" s="114"/>
    </row>
    <row r="193" spans="1:17" ht="96.75" customHeight="1">
      <c r="A193" s="97"/>
      <c r="B193" s="98"/>
      <c r="C193" s="99"/>
      <c r="D193" s="42" t="s">
        <v>434</v>
      </c>
      <c r="E193" s="59" t="s">
        <v>358</v>
      </c>
      <c r="F193" s="59" t="s">
        <v>22</v>
      </c>
      <c r="G193" s="55">
        <v>1</v>
      </c>
      <c r="H193" s="13"/>
      <c r="I193" s="13"/>
      <c r="J193" s="13"/>
      <c r="K193" s="115"/>
      <c r="L193" s="115"/>
      <c r="M193" s="113"/>
      <c r="N193" s="113"/>
      <c r="O193" s="113"/>
      <c r="P193" s="113"/>
      <c r="Q193" s="114"/>
    </row>
    <row r="194" spans="1:17" ht="96.75" customHeight="1">
      <c r="A194" s="97"/>
      <c r="B194" s="98"/>
      <c r="C194" s="99"/>
      <c r="D194" s="42" t="s">
        <v>435</v>
      </c>
      <c r="E194" s="59" t="s">
        <v>358</v>
      </c>
      <c r="F194" s="59" t="s">
        <v>22</v>
      </c>
      <c r="G194" s="55">
        <v>7</v>
      </c>
      <c r="H194" s="13"/>
      <c r="I194" s="13"/>
      <c r="J194" s="13"/>
      <c r="K194" s="115"/>
      <c r="L194" s="115"/>
      <c r="M194" s="113"/>
      <c r="N194" s="113"/>
      <c r="O194" s="113"/>
      <c r="P194" s="113"/>
      <c r="Q194" s="114"/>
    </row>
    <row r="195" spans="1:17" ht="63.75" customHeight="1">
      <c r="A195" s="97">
        <v>106</v>
      </c>
      <c r="B195" s="98" t="s">
        <v>4</v>
      </c>
      <c r="C195" s="99" t="s">
        <v>436</v>
      </c>
      <c r="D195" s="60" t="s">
        <v>437</v>
      </c>
      <c r="E195" s="59" t="s">
        <v>358</v>
      </c>
      <c r="F195" s="59" t="s">
        <v>22</v>
      </c>
      <c r="G195" s="55">
        <v>6</v>
      </c>
      <c r="H195" s="13"/>
      <c r="I195" s="13"/>
      <c r="J195" s="13"/>
      <c r="K195" s="115">
        <f>+J195*16%</f>
        <v>0</v>
      </c>
      <c r="L195" s="115">
        <f>(J195+K195)*G195</f>
        <v>0</v>
      </c>
      <c r="M195" s="113"/>
      <c r="N195" s="113"/>
      <c r="O195" s="113"/>
      <c r="P195" s="113"/>
      <c r="Q195" s="114"/>
    </row>
    <row r="196" spans="1:17" ht="63.75" customHeight="1">
      <c r="A196" s="97"/>
      <c r="B196" s="98"/>
      <c r="C196" s="99"/>
      <c r="D196" s="60" t="s">
        <v>438</v>
      </c>
      <c r="E196" s="59" t="s">
        <v>358</v>
      </c>
      <c r="F196" s="59" t="s">
        <v>22</v>
      </c>
      <c r="G196" s="55">
        <v>6</v>
      </c>
      <c r="H196" s="13"/>
      <c r="I196" s="13"/>
      <c r="J196" s="13"/>
      <c r="K196" s="115"/>
      <c r="L196" s="115"/>
      <c r="M196" s="113"/>
      <c r="N196" s="113"/>
      <c r="O196" s="113"/>
      <c r="P196" s="113"/>
      <c r="Q196" s="114"/>
    </row>
    <row r="197" spans="1:17" ht="63.75" customHeight="1">
      <c r="A197" s="97"/>
      <c r="B197" s="98"/>
      <c r="C197" s="99"/>
      <c r="D197" s="60" t="s">
        <v>439</v>
      </c>
      <c r="E197" s="59" t="s">
        <v>358</v>
      </c>
      <c r="F197" s="59" t="s">
        <v>22</v>
      </c>
      <c r="G197" s="55">
        <v>6</v>
      </c>
      <c r="H197" s="13"/>
      <c r="I197" s="13"/>
      <c r="J197" s="13"/>
      <c r="K197" s="115"/>
      <c r="L197" s="115"/>
      <c r="M197" s="113"/>
      <c r="N197" s="113"/>
      <c r="O197" s="113"/>
      <c r="P197" s="113"/>
      <c r="Q197" s="114"/>
    </row>
    <row r="198" spans="1:17" ht="63.75" customHeight="1">
      <c r="A198" s="97"/>
      <c r="B198" s="98"/>
      <c r="C198" s="99"/>
      <c r="D198" s="60" t="s">
        <v>440</v>
      </c>
      <c r="E198" s="59" t="s">
        <v>358</v>
      </c>
      <c r="F198" s="59" t="s">
        <v>22</v>
      </c>
      <c r="G198" s="55">
        <v>6</v>
      </c>
      <c r="H198" s="13"/>
      <c r="I198" s="13"/>
      <c r="J198" s="13"/>
      <c r="K198" s="115"/>
      <c r="L198" s="115"/>
      <c r="M198" s="113"/>
      <c r="N198" s="113"/>
      <c r="O198" s="113"/>
      <c r="P198" s="113"/>
      <c r="Q198" s="114"/>
    </row>
    <row r="199" spans="1:17" ht="63.75" customHeight="1">
      <c r="A199" s="97"/>
      <c r="B199" s="98"/>
      <c r="C199" s="99"/>
      <c r="D199" s="60" t="s">
        <v>441</v>
      </c>
      <c r="E199" s="59" t="s">
        <v>358</v>
      </c>
      <c r="F199" s="59" t="s">
        <v>22</v>
      </c>
      <c r="G199" s="55">
        <v>6</v>
      </c>
      <c r="H199" s="13"/>
      <c r="I199" s="13"/>
      <c r="J199" s="13"/>
      <c r="K199" s="115"/>
      <c r="L199" s="115"/>
      <c r="M199" s="113"/>
      <c r="N199" s="113"/>
      <c r="O199" s="113"/>
      <c r="P199" s="113"/>
      <c r="Q199" s="114"/>
    </row>
    <row r="200" spans="1:17" ht="63.75" customHeight="1">
      <c r="A200" s="97"/>
      <c r="B200" s="98"/>
      <c r="C200" s="99"/>
      <c r="D200" s="60" t="s">
        <v>442</v>
      </c>
      <c r="E200" s="59" t="s">
        <v>358</v>
      </c>
      <c r="F200" s="59" t="s">
        <v>22</v>
      </c>
      <c r="G200" s="55">
        <v>6</v>
      </c>
      <c r="H200" s="13"/>
      <c r="I200" s="13"/>
      <c r="J200" s="13"/>
      <c r="K200" s="115"/>
      <c r="L200" s="115"/>
      <c r="M200" s="113"/>
      <c r="N200" s="113"/>
      <c r="O200" s="113"/>
      <c r="P200" s="113"/>
      <c r="Q200" s="114"/>
    </row>
    <row r="201" spans="1:17" ht="63.75" customHeight="1">
      <c r="A201" s="97"/>
      <c r="B201" s="98"/>
      <c r="C201" s="99"/>
      <c r="D201" s="60" t="s">
        <v>443</v>
      </c>
      <c r="E201" s="59" t="s">
        <v>358</v>
      </c>
      <c r="F201" s="59" t="s">
        <v>22</v>
      </c>
      <c r="G201" s="55">
        <v>6</v>
      </c>
      <c r="H201" s="13"/>
      <c r="I201" s="13"/>
      <c r="J201" s="13"/>
      <c r="K201" s="115"/>
      <c r="L201" s="115"/>
      <c r="M201" s="113"/>
      <c r="N201" s="113"/>
      <c r="O201" s="113"/>
      <c r="P201" s="113"/>
      <c r="Q201" s="114"/>
    </row>
    <row r="202" spans="1:17" ht="63.75" customHeight="1">
      <c r="A202" s="97"/>
      <c r="B202" s="98"/>
      <c r="C202" s="99"/>
      <c r="D202" s="60" t="s">
        <v>444</v>
      </c>
      <c r="E202" s="59" t="s">
        <v>358</v>
      </c>
      <c r="F202" s="59" t="s">
        <v>22</v>
      </c>
      <c r="G202" s="55">
        <v>6</v>
      </c>
      <c r="H202" s="13"/>
      <c r="I202" s="13"/>
      <c r="J202" s="13"/>
      <c r="K202" s="115"/>
      <c r="L202" s="115"/>
      <c r="M202" s="113"/>
      <c r="N202" s="113"/>
      <c r="O202" s="113"/>
      <c r="P202" s="113"/>
      <c r="Q202" s="114"/>
    </row>
    <row r="203" spans="1:17" ht="100.5" customHeight="1">
      <c r="A203" s="97"/>
      <c r="B203" s="98"/>
      <c r="C203" s="99"/>
      <c r="D203" s="60" t="s">
        <v>445</v>
      </c>
      <c r="E203" s="59" t="s">
        <v>358</v>
      </c>
      <c r="F203" s="59" t="s">
        <v>22</v>
      </c>
      <c r="G203" s="55">
        <v>6</v>
      </c>
      <c r="H203" s="13"/>
      <c r="I203" s="13"/>
      <c r="J203" s="13"/>
      <c r="K203" s="115"/>
      <c r="L203" s="115"/>
      <c r="M203" s="113"/>
      <c r="N203" s="113"/>
      <c r="O203" s="113"/>
      <c r="P203" s="113"/>
      <c r="Q203" s="114"/>
    </row>
    <row r="204" spans="1:17" ht="41.25" customHeight="1">
      <c r="A204" s="97"/>
      <c r="B204" s="98"/>
      <c r="C204" s="99"/>
      <c r="D204" s="60" t="s">
        <v>446</v>
      </c>
      <c r="E204" s="59" t="s">
        <v>358</v>
      </c>
      <c r="F204" s="59" t="s">
        <v>22</v>
      </c>
      <c r="G204" s="55">
        <v>6</v>
      </c>
      <c r="H204" s="13"/>
      <c r="I204" s="13"/>
      <c r="J204" s="13"/>
      <c r="K204" s="115"/>
      <c r="L204" s="115"/>
      <c r="M204" s="113"/>
      <c r="N204" s="113"/>
      <c r="O204" s="113"/>
      <c r="P204" s="113"/>
      <c r="Q204" s="114"/>
    </row>
    <row r="205" spans="1:17" ht="41.25" customHeight="1">
      <c r="A205" s="97"/>
      <c r="B205" s="98"/>
      <c r="C205" s="99"/>
      <c r="D205" s="60" t="s">
        <v>447</v>
      </c>
      <c r="E205" s="59" t="s">
        <v>358</v>
      </c>
      <c r="F205" s="59" t="s">
        <v>22</v>
      </c>
      <c r="G205" s="55">
        <v>6</v>
      </c>
      <c r="H205" s="13"/>
      <c r="I205" s="13"/>
      <c r="J205" s="13"/>
      <c r="K205" s="115"/>
      <c r="L205" s="115"/>
      <c r="M205" s="113"/>
      <c r="N205" s="113"/>
      <c r="O205" s="113"/>
      <c r="P205" s="113"/>
      <c r="Q205" s="114"/>
    </row>
    <row r="206" spans="1:17" ht="41.25" customHeight="1">
      <c r="A206" s="97"/>
      <c r="B206" s="98"/>
      <c r="C206" s="99"/>
      <c r="D206" s="60" t="s">
        <v>448</v>
      </c>
      <c r="E206" s="59" t="s">
        <v>358</v>
      </c>
      <c r="F206" s="59" t="s">
        <v>22</v>
      </c>
      <c r="G206" s="55">
        <v>6</v>
      </c>
      <c r="H206" s="13"/>
      <c r="I206" s="13"/>
      <c r="J206" s="13"/>
      <c r="K206" s="115"/>
      <c r="L206" s="115"/>
      <c r="M206" s="113"/>
      <c r="N206" s="113"/>
      <c r="O206" s="113"/>
      <c r="P206" s="113"/>
      <c r="Q206" s="114"/>
    </row>
    <row r="207" spans="1:17" ht="41.25" customHeight="1">
      <c r="A207" s="97"/>
      <c r="B207" s="98"/>
      <c r="C207" s="99"/>
      <c r="D207" s="60" t="s">
        <v>449</v>
      </c>
      <c r="E207" s="59" t="s">
        <v>358</v>
      </c>
      <c r="F207" s="59" t="s">
        <v>22</v>
      </c>
      <c r="G207" s="55">
        <v>1</v>
      </c>
      <c r="H207" s="13"/>
      <c r="I207" s="13"/>
      <c r="J207" s="13"/>
      <c r="K207" s="115"/>
      <c r="L207" s="115"/>
      <c r="M207" s="113"/>
      <c r="N207" s="113"/>
      <c r="O207" s="113"/>
      <c r="P207" s="113"/>
      <c r="Q207" s="114"/>
    </row>
    <row r="208" spans="1:17" ht="41.25" customHeight="1">
      <c r="A208" s="97"/>
      <c r="B208" s="98"/>
      <c r="C208" s="99"/>
      <c r="D208" s="60" t="s">
        <v>450</v>
      </c>
      <c r="E208" s="59" t="s">
        <v>358</v>
      </c>
      <c r="F208" s="59" t="s">
        <v>22</v>
      </c>
      <c r="G208" s="55">
        <v>1</v>
      </c>
      <c r="H208" s="13"/>
      <c r="I208" s="13"/>
      <c r="J208" s="13"/>
      <c r="K208" s="115"/>
      <c r="L208" s="115"/>
      <c r="M208" s="113"/>
      <c r="N208" s="113"/>
      <c r="O208" s="113"/>
      <c r="P208" s="113"/>
      <c r="Q208" s="114"/>
    </row>
    <row r="209" spans="1:17" ht="41.25" customHeight="1">
      <c r="A209" s="97"/>
      <c r="B209" s="98"/>
      <c r="C209" s="99"/>
      <c r="D209" s="60" t="s">
        <v>451</v>
      </c>
      <c r="E209" s="59" t="s">
        <v>358</v>
      </c>
      <c r="F209" s="59" t="s">
        <v>22</v>
      </c>
      <c r="G209" s="55">
        <v>1</v>
      </c>
      <c r="H209" s="13"/>
      <c r="I209" s="13"/>
      <c r="J209" s="13"/>
      <c r="K209" s="115"/>
      <c r="L209" s="115"/>
      <c r="M209" s="113"/>
      <c r="N209" s="113"/>
      <c r="O209" s="113"/>
      <c r="P209" s="113"/>
      <c r="Q209" s="114"/>
    </row>
    <row r="210" spans="1:17" ht="41.25" customHeight="1">
      <c r="A210" s="97"/>
      <c r="B210" s="98"/>
      <c r="C210" s="99"/>
      <c r="D210" s="60" t="s">
        <v>452</v>
      </c>
      <c r="E210" s="59" t="s">
        <v>358</v>
      </c>
      <c r="F210" s="59" t="s">
        <v>22</v>
      </c>
      <c r="G210" s="55">
        <v>1</v>
      </c>
      <c r="H210" s="13"/>
      <c r="I210" s="13"/>
      <c r="J210" s="13"/>
      <c r="K210" s="115"/>
      <c r="L210" s="115"/>
      <c r="M210" s="113"/>
      <c r="N210" s="113"/>
      <c r="O210" s="113"/>
      <c r="P210" s="113"/>
      <c r="Q210" s="114"/>
    </row>
    <row r="211" spans="1:17" ht="71.25" customHeight="1">
      <c r="A211" s="97"/>
      <c r="B211" s="98"/>
      <c r="C211" s="99"/>
      <c r="D211" s="60" t="s">
        <v>453</v>
      </c>
      <c r="E211" s="59" t="s">
        <v>358</v>
      </c>
      <c r="F211" s="59" t="s">
        <v>22</v>
      </c>
      <c r="G211" s="55">
        <v>1</v>
      </c>
      <c r="H211" s="13"/>
      <c r="I211" s="13"/>
      <c r="J211" s="13"/>
      <c r="K211" s="115"/>
      <c r="L211" s="115"/>
      <c r="M211" s="113"/>
      <c r="N211" s="113"/>
      <c r="O211" s="113"/>
      <c r="P211" s="113"/>
      <c r="Q211" s="114"/>
    </row>
    <row r="212" spans="1:17" ht="71.25" customHeight="1">
      <c r="A212" s="97"/>
      <c r="B212" s="98"/>
      <c r="C212" s="99"/>
      <c r="D212" s="60" t="s">
        <v>454</v>
      </c>
      <c r="E212" s="59" t="s">
        <v>358</v>
      </c>
      <c r="F212" s="59" t="s">
        <v>22</v>
      </c>
      <c r="G212" s="55">
        <v>1</v>
      </c>
      <c r="H212" s="13"/>
      <c r="I212" s="13"/>
      <c r="J212" s="13"/>
      <c r="K212" s="115"/>
      <c r="L212" s="115"/>
      <c r="M212" s="113"/>
      <c r="N212" s="113"/>
      <c r="O212" s="113"/>
      <c r="P212" s="113"/>
      <c r="Q212" s="114"/>
    </row>
    <row r="213" spans="1:17" ht="41.25" customHeight="1">
      <c r="A213" s="97"/>
      <c r="B213" s="98"/>
      <c r="C213" s="99"/>
      <c r="D213" s="60" t="s">
        <v>455</v>
      </c>
      <c r="E213" s="59" t="s">
        <v>358</v>
      </c>
      <c r="F213" s="59" t="s">
        <v>22</v>
      </c>
      <c r="G213" s="55">
        <v>1</v>
      </c>
      <c r="H213" s="13"/>
      <c r="I213" s="13"/>
      <c r="J213" s="13"/>
      <c r="K213" s="115"/>
      <c r="L213" s="115"/>
      <c r="M213" s="113"/>
      <c r="N213" s="113"/>
      <c r="O213" s="113"/>
      <c r="P213" s="113"/>
      <c r="Q213" s="114"/>
    </row>
    <row r="214" spans="1:17" ht="41.25" customHeight="1">
      <c r="A214" s="97"/>
      <c r="B214" s="98"/>
      <c r="C214" s="99"/>
      <c r="D214" s="60" t="s">
        <v>456</v>
      </c>
      <c r="E214" s="59" t="s">
        <v>358</v>
      </c>
      <c r="F214" s="59" t="s">
        <v>22</v>
      </c>
      <c r="G214" s="55">
        <v>1</v>
      </c>
      <c r="H214" s="13"/>
      <c r="I214" s="13"/>
      <c r="J214" s="13"/>
      <c r="K214" s="115"/>
      <c r="L214" s="115"/>
      <c r="M214" s="113"/>
      <c r="N214" s="113"/>
      <c r="O214" s="113"/>
      <c r="P214" s="113"/>
      <c r="Q214" s="114"/>
    </row>
    <row r="215" spans="1:17" ht="41.25" customHeight="1">
      <c r="A215" s="97"/>
      <c r="B215" s="98"/>
      <c r="C215" s="99"/>
      <c r="D215" s="60" t="s">
        <v>457</v>
      </c>
      <c r="E215" s="59" t="s">
        <v>358</v>
      </c>
      <c r="F215" s="59" t="s">
        <v>22</v>
      </c>
      <c r="G215" s="55">
        <v>1</v>
      </c>
      <c r="H215" s="13"/>
      <c r="I215" s="13"/>
      <c r="J215" s="13"/>
      <c r="K215" s="115"/>
      <c r="L215" s="115"/>
      <c r="M215" s="113"/>
      <c r="N215" s="113"/>
      <c r="O215" s="113"/>
      <c r="P215" s="113"/>
      <c r="Q215" s="114"/>
    </row>
    <row r="216" spans="1:17" ht="41.25" customHeight="1">
      <c r="A216" s="97"/>
      <c r="B216" s="98"/>
      <c r="C216" s="99"/>
      <c r="D216" s="60" t="s">
        <v>458</v>
      </c>
      <c r="E216" s="59" t="s">
        <v>358</v>
      </c>
      <c r="F216" s="59" t="s">
        <v>22</v>
      </c>
      <c r="G216" s="55">
        <v>1</v>
      </c>
      <c r="H216" s="13"/>
      <c r="I216" s="13"/>
      <c r="J216" s="13"/>
      <c r="K216" s="115"/>
      <c r="L216" s="115"/>
      <c r="M216" s="113"/>
      <c r="N216" s="113"/>
      <c r="O216" s="113"/>
      <c r="P216" s="113"/>
      <c r="Q216" s="114"/>
    </row>
    <row r="217" spans="1:17" ht="41.25" customHeight="1">
      <c r="A217" s="97"/>
      <c r="B217" s="98"/>
      <c r="C217" s="99"/>
      <c r="D217" s="60" t="s">
        <v>459</v>
      </c>
      <c r="E217" s="59" t="s">
        <v>358</v>
      </c>
      <c r="F217" s="59" t="s">
        <v>22</v>
      </c>
      <c r="G217" s="55">
        <v>1</v>
      </c>
      <c r="H217" s="13"/>
      <c r="I217" s="13"/>
      <c r="J217" s="13"/>
      <c r="K217" s="115"/>
      <c r="L217" s="115"/>
      <c r="M217" s="113"/>
      <c r="N217" s="113"/>
      <c r="O217" s="113"/>
      <c r="P217" s="113"/>
      <c r="Q217" s="114"/>
    </row>
    <row r="218" spans="1:17" ht="41.25" customHeight="1">
      <c r="A218" s="97"/>
      <c r="B218" s="98"/>
      <c r="C218" s="99"/>
      <c r="D218" s="60" t="s">
        <v>460</v>
      </c>
      <c r="E218" s="59" t="s">
        <v>358</v>
      </c>
      <c r="F218" s="59" t="s">
        <v>22</v>
      </c>
      <c r="G218" s="55">
        <v>1</v>
      </c>
      <c r="H218" s="13"/>
      <c r="I218" s="13"/>
      <c r="J218" s="13"/>
      <c r="K218" s="115"/>
      <c r="L218" s="115"/>
      <c r="M218" s="113"/>
      <c r="N218" s="113"/>
      <c r="O218" s="113"/>
      <c r="P218" s="113"/>
      <c r="Q218" s="114"/>
    </row>
    <row r="219" spans="1:17" ht="50.25" customHeight="1">
      <c r="A219" s="97"/>
      <c r="B219" s="98"/>
      <c r="C219" s="99"/>
      <c r="D219" s="60" t="s">
        <v>461</v>
      </c>
      <c r="E219" s="59" t="s">
        <v>358</v>
      </c>
      <c r="F219" s="59" t="s">
        <v>22</v>
      </c>
      <c r="G219" s="55">
        <v>3</v>
      </c>
      <c r="H219" s="13"/>
      <c r="I219" s="13"/>
      <c r="J219" s="13"/>
      <c r="K219" s="115"/>
      <c r="L219" s="115"/>
      <c r="M219" s="113"/>
      <c r="N219" s="113"/>
      <c r="O219" s="113"/>
      <c r="P219" s="113"/>
      <c r="Q219" s="114"/>
    </row>
    <row r="220" spans="1:17" ht="50.25" customHeight="1">
      <c r="A220" s="97"/>
      <c r="B220" s="98"/>
      <c r="C220" s="99"/>
      <c r="D220" s="60" t="s">
        <v>462</v>
      </c>
      <c r="E220" s="59" t="s">
        <v>358</v>
      </c>
      <c r="F220" s="59" t="s">
        <v>22</v>
      </c>
      <c r="G220" s="55">
        <v>6</v>
      </c>
      <c r="H220" s="13"/>
      <c r="I220" s="13"/>
      <c r="J220" s="13"/>
      <c r="K220" s="115"/>
      <c r="L220" s="115"/>
      <c r="M220" s="113"/>
      <c r="N220" s="113"/>
      <c r="O220" s="113"/>
      <c r="P220" s="113"/>
      <c r="Q220" s="114"/>
    </row>
    <row r="221" spans="1:17" ht="50.25" customHeight="1">
      <c r="A221" s="97"/>
      <c r="B221" s="98"/>
      <c r="C221" s="99"/>
      <c r="D221" s="60" t="s">
        <v>463</v>
      </c>
      <c r="E221" s="59" t="s">
        <v>358</v>
      </c>
      <c r="F221" s="59" t="s">
        <v>22</v>
      </c>
      <c r="G221" s="55">
        <v>18</v>
      </c>
      <c r="H221" s="13"/>
      <c r="I221" s="13"/>
      <c r="J221" s="13"/>
      <c r="K221" s="115"/>
      <c r="L221" s="115"/>
      <c r="M221" s="113"/>
      <c r="N221" s="113"/>
      <c r="O221" s="113"/>
      <c r="P221" s="113"/>
      <c r="Q221" s="114"/>
    </row>
    <row r="222" spans="1:17" ht="50.25" customHeight="1">
      <c r="A222" s="97"/>
      <c r="B222" s="98"/>
      <c r="C222" s="99"/>
      <c r="D222" s="60" t="s">
        <v>464</v>
      </c>
      <c r="E222" s="59" t="s">
        <v>358</v>
      </c>
      <c r="F222" s="59" t="s">
        <v>22</v>
      </c>
      <c r="G222" s="55">
        <v>6</v>
      </c>
      <c r="H222" s="13"/>
      <c r="I222" s="13"/>
      <c r="J222" s="13"/>
      <c r="K222" s="115"/>
      <c r="L222" s="115"/>
      <c r="M222" s="113"/>
      <c r="N222" s="113"/>
      <c r="O222" s="113"/>
      <c r="P222" s="113"/>
      <c r="Q222" s="114"/>
    </row>
    <row r="223" spans="1:17" ht="50.25" customHeight="1">
      <c r="A223" s="97"/>
      <c r="B223" s="98"/>
      <c r="C223" s="99"/>
      <c r="D223" s="60" t="s">
        <v>465</v>
      </c>
      <c r="E223" s="59" t="s">
        <v>358</v>
      </c>
      <c r="F223" s="59" t="s">
        <v>22</v>
      </c>
      <c r="G223" s="55">
        <v>6</v>
      </c>
      <c r="H223" s="13"/>
      <c r="I223" s="13"/>
      <c r="J223" s="13"/>
      <c r="K223" s="115"/>
      <c r="L223" s="115"/>
      <c r="M223" s="113"/>
      <c r="N223" s="113"/>
      <c r="O223" s="113"/>
      <c r="P223" s="113"/>
      <c r="Q223" s="114"/>
    </row>
    <row r="224" spans="1:17" ht="50.25" customHeight="1">
      <c r="A224" s="97"/>
      <c r="B224" s="98"/>
      <c r="C224" s="99"/>
      <c r="D224" s="60" t="s">
        <v>466</v>
      </c>
      <c r="E224" s="59" t="s">
        <v>358</v>
      </c>
      <c r="F224" s="59" t="s">
        <v>22</v>
      </c>
      <c r="G224" s="55">
        <v>6</v>
      </c>
      <c r="H224" s="13"/>
      <c r="I224" s="13"/>
      <c r="J224" s="13"/>
      <c r="K224" s="115"/>
      <c r="L224" s="115"/>
      <c r="M224" s="113"/>
      <c r="N224" s="113"/>
      <c r="O224" s="113"/>
      <c r="P224" s="113"/>
      <c r="Q224" s="114"/>
    </row>
    <row r="225" spans="1:17" ht="50.25" customHeight="1">
      <c r="A225" s="97"/>
      <c r="B225" s="98"/>
      <c r="C225" s="99"/>
      <c r="D225" s="60" t="s">
        <v>467</v>
      </c>
      <c r="E225" s="59" t="s">
        <v>358</v>
      </c>
      <c r="F225" s="59" t="s">
        <v>22</v>
      </c>
      <c r="G225" s="55">
        <v>6</v>
      </c>
      <c r="H225" s="13"/>
      <c r="I225" s="13"/>
      <c r="J225" s="13"/>
      <c r="K225" s="115"/>
      <c r="L225" s="115"/>
      <c r="M225" s="113"/>
      <c r="N225" s="113"/>
      <c r="O225" s="113"/>
      <c r="P225" s="113"/>
      <c r="Q225" s="114"/>
    </row>
    <row r="226" spans="1:17" ht="50.25" customHeight="1">
      <c r="A226" s="97"/>
      <c r="B226" s="98"/>
      <c r="C226" s="99"/>
      <c r="D226" s="60" t="s">
        <v>468</v>
      </c>
      <c r="E226" s="59" t="s">
        <v>358</v>
      </c>
      <c r="F226" s="59" t="s">
        <v>22</v>
      </c>
      <c r="G226" s="55">
        <v>6</v>
      </c>
      <c r="H226" s="13"/>
      <c r="I226" s="13"/>
      <c r="J226" s="13"/>
      <c r="K226" s="115"/>
      <c r="L226" s="115"/>
      <c r="M226" s="113"/>
      <c r="N226" s="113"/>
      <c r="O226" s="113"/>
      <c r="P226" s="113"/>
      <c r="Q226" s="114"/>
    </row>
    <row r="227" spans="1:17" ht="61.5" customHeight="1">
      <c r="A227" s="97"/>
      <c r="B227" s="98"/>
      <c r="C227" s="99"/>
      <c r="D227" s="60" t="s">
        <v>469</v>
      </c>
      <c r="E227" s="59" t="s">
        <v>358</v>
      </c>
      <c r="F227" s="59" t="s">
        <v>22</v>
      </c>
      <c r="G227" s="55">
        <v>8</v>
      </c>
      <c r="H227" s="13"/>
      <c r="I227" s="13"/>
      <c r="J227" s="13"/>
      <c r="K227" s="115"/>
      <c r="L227" s="115"/>
      <c r="M227" s="113"/>
      <c r="N227" s="113"/>
      <c r="O227" s="113"/>
      <c r="P227" s="113"/>
      <c r="Q227" s="114"/>
    </row>
    <row r="228" spans="1:17" ht="51" customHeight="1">
      <c r="A228" s="97"/>
      <c r="B228" s="98"/>
      <c r="C228" s="99"/>
      <c r="D228" s="60" t="s">
        <v>470</v>
      </c>
      <c r="E228" s="59" t="s">
        <v>358</v>
      </c>
      <c r="F228" s="59" t="s">
        <v>22</v>
      </c>
      <c r="G228" s="55">
        <v>6</v>
      </c>
      <c r="H228" s="13"/>
      <c r="I228" s="13"/>
      <c r="J228" s="13"/>
      <c r="K228" s="115"/>
      <c r="L228" s="115"/>
      <c r="M228" s="113"/>
      <c r="N228" s="113"/>
      <c r="O228" s="113"/>
      <c r="P228" s="113"/>
      <c r="Q228" s="114"/>
    </row>
    <row r="229" spans="1:17" ht="45" customHeight="1">
      <c r="A229" s="97"/>
      <c r="B229" s="98"/>
      <c r="C229" s="99"/>
      <c r="D229" s="60" t="s">
        <v>471</v>
      </c>
      <c r="E229" s="59" t="s">
        <v>358</v>
      </c>
      <c r="F229" s="59" t="s">
        <v>22</v>
      </c>
      <c r="G229" s="55">
        <v>6</v>
      </c>
      <c r="H229" s="13"/>
      <c r="I229" s="13"/>
      <c r="J229" s="13"/>
      <c r="K229" s="115"/>
      <c r="L229" s="115"/>
      <c r="M229" s="113"/>
      <c r="N229" s="113"/>
      <c r="O229" s="113"/>
      <c r="P229" s="113"/>
      <c r="Q229" s="114"/>
    </row>
    <row r="230" spans="1:17" ht="46.5" customHeight="1">
      <c r="A230" s="97"/>
      <c r="B230" s="98"/>
      <c r="C230" s="99"/>
      <c r="D230" s="60" t="s">
        <v>472</v>
      </c>
      <c r="E230" s="59" t="s">
        <v>358</v>
      </c>
      <c r="F230" s="59" t="s">
        <v>22</v>
      </c>
      <c r="G230" s="55">
        <v>6</v>
      </c>
      <c r="H230" s="13"/>
      <c r="I230" s="13"/>
      <c r="J230" s="13"/>
      <c r="K230" s="115"/>
      <c r="L230" s="115"/>
      <c r="M230" s="113"/>
      <c r="N230" s="113"/>
      <c r="O230" s="113"/>
      <c r="P230" s="113"/>
      <c r="Q230" s="114"/>
    </row>
    <row r="231" spans="1:17" ht="110.25" customHeight="1">
      <c r="A231" s="97"/>
      <c r="B231" s="98"/>
      <c r="C231" s="99"/>
      <c r="D231" s="60" t="s">
        <v>473</v>
      </c>
      <c r="E231" s="59" t="s">
        <v>358</v>
      </c>
      <c r="F231" s="59" t="s">
        <v>22</v>
      </c>
      <c r="G231" s="55">
        <v>4</v>
      </c>
      <c r="H231" s="13"/>
      <c r="I231" s="13"/>
      <c r="J231" s="13"/>
      <c r="K231" s="115"/>
      <c r="L231" s="115"/>
      <c r="M231" s="113"/>
      <c r="N231" s="113"/>
      <c r="O231" s="113"/>
      <c r="P231" s="113"/>
      <c r="Q231" s="114"/>
    </row>
    <row r="232" spans="1:17" ht="86.25" customHeight="1">
      <c r="A232" s="29">
        <v>107</v>
      </c>
      <c r="B232" s="40" t="s">
        <v>4</v>
      </c>
      <c r="C232" s="31" t="s">
        <v>474</v>
      </c>
      <c r="D232" s="35" t="s">
        <v>475</v>
      </c>
      <c r="E232" s="30" t="s">
        <v>476</v>
      </c>
      <c r="F232" s="30" t="s">
        <v>476</v>
      </c>
      <c r="G232" s="55">
        <v>6</v>
      </c>
      <c r="H232" s="13"/>
      <c r="I232" s="13"/>
      <c r="J232" s="13"/>
      <c r="K232" s="3">
        <f aca="true" t="shared" si="4" ref="K232:K258">+J232*16%</f>
        <v>0</v>
      </c>
      <c r="L232" s="3">
        <f aca="true" t="shared" si="5" ref="L232:L258">(J232+K232)*G232</f>
        <v>0</v>
      </c>
      <c r="M232" s="13"/>
      <c r="N232" s="13"/>
      <c r="O232" s="13"/>
      <c r="P232" s="13"/>
      <c r="Q232" s="15"/>
    </row>
    <row r="233" spans="1:17" ht="86.25" customHeight="1">
      <c r="A233" s="29">
        <v>108</v>
      </c>
      <c r="B233" s="40" t="s">
        <v>4</v>
      </c>
      <c r="C233" s="31" t="s">
        <v>477</v>
      </c>
      <c r="D233" s="61" t="s">
        <v>478</v>
      </c>
      <c r="E233" s="62" t="s">
        <v>479</v>
      </c>
      <c r="F233" s="62" t="s">
        <v>479</v>
      </c>
      <c r="G233" s="55">
        <v>2</v>
      </c>
      <c r="H233" s="13"/>
      <c r="I233" s="13"/>
      <c r="J233" s="13"/>
      <c r="K233" s="3">
        <f t="shared" si="4"/>
        <v>0</v>
      </c>
      <c r="L233" s="3">
        <f t="shared" si="5"/>
        <v>0</v>
      </c>
      <c r="M233" s="13"/>
      <c r="N233" s="13"/>
      <c r="O233" s="13"/>
      <c r="P233" s="13"/>
      <c r="Q233" s="15"/>
    </row>
    <row r="234" spans="1:17" ht="86.25" customHeight="1">
      <c r="A234" s="29">
        <v>109</v>
      </c>
      <c r="B234" s="40" t="s">
        <v>4</v>
      </c>
      <c r="C234" s="31" t="s">
        <v>480</v>
      </c>
      <c r="D234" s="64" t="s">
        <v>481</v>
      </c>
      <c r="E234" s="63" t="s">
        <v>482</v>
      </c>
      <c r="F234" s="63" t="s">
        <v>482</v>
      </c>
      <c r="G234" s="55">
        <v>6</v>
      </c>
      <c r="H234" s="13"/>
      <c r="I234" s="13"/>
      <c r="J234" s="13"/>
      <c r="K234" s="3">
        <f t="shared" si="4"/>
        <v>0</v>
      </c>
      <c r="L234" s="3">
        <f t="shared" si="5"/>
        <v>0</v>
      </c>
      <c r="M234" s="13"/>
      <c r="N234" s="13"/>
      <c r="O234" s="13"/>
      <c r="P234" s="13"/>
      <c r="Q234" s="15"/>
    </row>
    <row r="235" spans="1:17" ht="266.25" customHeight="1">
      <c r="A235" s="29">
        <v>110</v>
      </c>
      <c r="B235" s="40" t="s">
        <v>4</v>
      </c>
      <c r="C235" s="31" t="s">
        <v>483</v>
      </c>
      <c r="D235" s="64" t="s">
        <v>484</v>
      </c>
      <c r="E235" s="63" t="s">
        <v>482</v>
      </c>
      <c r="F235" s="63" t="s">
        <v>482</v>
      </c>
      <c r="G235" s="55">
        <v>1</v>
      </c>
      <c r="H235" s="13"/>
      <c r="I235" s="13"/>
      <c r="J235" s="13"/>
      <c r="K235" s="3">
        <f t="shared" si="4"/>
        <v>0</v>
      </c>
      <c r="L235" s="3">
        <f t="shared" si="5"/>
        <v>0</v>
      </c>
      <c r="M235" s="13"/>
      <c r="N235" s="13"/>
      <c r="O235" s="13"/>
      <c r="P235" s="13"/>
      <c r="Q235" s="15"/>
    </row>
    <row r="236" spans="1:17" ht="258.75" customHeight="1">
      <c r="A236" s="29">
        <v>111</v>
      </c>
      <c r="B236" s="40" t="s">
        <v>4</v>
      </c>
      <c r="C236" s="31" t="s">
        <v>485</v>
      </c>
      <c r="D236" s="64" t="s">
        <v>486</v>
      </c>
      <c r="E236" s="63" t="s">
        <v>482</v>
      </c>
      <c r="F236" s="63" t="s">
        <v>482</v>
      </c>
      <c r="G236" s="55">
        <v>2</v>
      </c>
      <c r="H236" s="13"/>
      <c r="I236" s="13"/>
      <c r="J236" s="13"/>
      <c r="K236" s="3">
        <f t="shared" si="4"/>
        <v>0</v>
      </c>
      <c r="L236" s="3">
        <f t="shared" si="5"/>
        <v>0</v>
      </c>
      <c r="M236" s="13"/>
      <c r="N236" s="13"/>
      <c r="O236" s="13"/>
      <c r="P236" s="13"/>
      <c r="Q236" s="15"/>
    </row>
    <row r="237" spans="1:17" ht="141.75" customHeight="1">
      <c r="A237" s="29">
        <v>112</v>
      </c>
      <c r="B237" s="40" t="s">
        <v>4</v>
      </c>
      <c r="C237" s="31" t="s">
        <v>487</v>
      </c>
      <c r="D237" s="65" t="s">
        <v>488</v>
      </c>
      <c r="E237" s="63" t="s">
        <v>489</v>
      </c>
      <c r="F237" s="63" t="s">
        <v>489</v>
      </c>
      <c r="G237" s="55">
        <v>15</v>
      </c>
      <c r="H237" s="13"/>
      <c r="I237" s="13"/>
      <c r="J237" s="13"/>
      <c r="K237" s="3">
        <f t="shared" si="4"/>
        <v>0</v>
      </c>
      <c r="L237" s="3">
        <f t="shared" si="5"/>
        <v>0</v>
      </c>
      <c r="M237" s="13"/>
      <c r="N237" s="13"/>
      <c r="O237" s="13"/>
      <c r="P237" s="13"/>
      <c r="Q237" s="15"/>
    </row>
    <row r="238" spans="1:17" ht="63" customHeight="1">
      <c r="A238" s="29">
        <v>113</v>
      </c>
      <c r="B238" s="40" t="s">
        <v>4</v>
      </c>
      <c r="C238" s="31" t="s">
        <v>490</v>
      </c>
      <c r="D238" s="64" t="s">
        <v>491</v>
      </c>
      <c r="E238" s="63" t="s">
        <v>492</v>
      </c>
      <c r="F238" s="63" t="s">
        <v>492</v>
      </c>
      <c r="G238" s="55">
        <v>15</v>
      </c>
      <c r="H238" s="13"/>
      <c r="I238" s="13"/>
      <c r="J238" s="13"/>
      <c r="K238" s="3">
        <f t="shared" si="4"/>
        <v>0</v>
      </c>
      <c r="L238" s="3">
        <f t="shared" si="5"/>
        <v>0</v>
      </c>
      <c r="M238" s="13"/>
      <c r="N238" s="13"/>
      <c r="O238" s="13"/>
      <c r="P238" s="13"/>
      <c r="Q238" s="15"/>
    </row>
    <row r="239" spans="1:17" ht="63" customHeight="1">
      <c r="A239" s="29">
        <v>114</v>
      </c>
      <c r="B239" s="40" t="s">
        <v>4</v>
      </c>
      <c r="C239" s="31" t="s">
        <v>493</v>
      </c>
      <c r="D239" s="64" t="s">
        <v>494</v>
      </c>
      <c r="E239" s="63" t="s">
        <v>495</v>
      </c>
      <c r="F239" s="63" t="s">
        <v>495</v>
      </c>
      <c r="G239" s="55">
        <v>5</v>
      </c>
      <c r="H239" s="13"/>
      <c r="I239" s="13"/>
      <c r="J239" s="13"/>
      <c r="K239" s="3">
        <f t="shared" si="4"/>
        <v>0</v>
      </c>
      <c r="L239" s="3">
        <f t="shared" si="5"/>
        <v>0</v>
      </c>
      <c r="M239" s="13"/>
      <c r="N239" s="13"/>
      <c r="O239" s="13"/>
      <c r="P239" s="13"/>
      <c r="Q239" s="15"/>
    </row>
    <row r="240" spans="1:17" ht="63" customHeight="1">
      <c r="A240" s="29">
        <v>115</v>
      </c>
      <c r="B240" s="40" t="s">
        <v>4</v>
      </c>
      <c r="C240" s="31" t="s">
        <v>496</v>
      </c>
      <c r="D240" s="65" t="s">
        <v>497</v>
      </c>
      <c r="E240" s="63" t="s">
        <v>492</v>
      </c>
      <c r="F240" s="63" t="s">
        <v>492</v>
      </c>
      <c r="G240" s="55">
        <v>30</v>
      </c>
      <c r="H240" s="13"/>
      <c r="I240" s="13"/>
      <c r="J240" s="13"/>
      <c r="K240" s="3">
        <f t="shared" si="4"/>
        <v>0</v>
      </c>
      <c r="L240" s="3">
        <f t="shared" si="5"/>
        <v>0</v>
      </c>
      <c r="M240" s="13"/>
      <c r="N240" s="13"/>
      <c r="O240" s="13"/>
      <c r="P240" s="13"/>
      <c r="Q240" s="15"/>
    </row>
    <row r="241" spans="1:17" ht="63" customHeight="1">
      <c r="A241" s="29">
        <v>116</v>
      </c>
      <c r="B241" s="40" t="s">
        <v>4</v>
      </c>
      <c r="C241" s="31" t="s">
        <v>498</v>
      </c>
      <c r="D241" s="64" t="s">
        <v>499</v>
      </c>
      <c r="E241" s="63" t="s">
        <v>492</v>
      </c>
      <c r="F241" s="63" t="s">
        <v>492</v>
      </c>
      <c r="G241" s="55">
        <v>15</v>
      </c>
      <c r="H241" s="13"/>
      <c r="I241" s="13"/>
      <c r="J241" s="13"/>
      <c r="K241" s="3">
        <f t="shared" si="4"/>
        <v>0</v>
      </c>
      <c r="L241" s="3">
        <f t="shared" si="5"/>
        <v>0</v>
      </c>
      <c r="M241" s="13"/>
      <c r="N241" s="13"/>
      <c r="O241" s="13"/>
      <c r="P241" s="13"/>
      <c r="Q241" s="15"/>
    </row>
    <row r="242" spans="1:17" ht="63" customHeight="1">
      <c r="A242" s="29">
        <v>117</v>
      </c>
      <c r="B242" s="40" t="s">
        <v>4</v>
      </c>
      <c r="C242" s="31" t="s">
        <v>500</v>
      </c>
      <c r="D242" s="64" t="s">
        <v>501</v>
      </c>
      <c r="E242" s="63" t="s">
        <v>492</v>
      </c>
      <c r="F242" s="63" t="s">
        <v>492</v>
      </c>
      <c r="G242" s="55">
        <v>25</v>
      </c>
      <c r="H242" s="13"/>
      <c r="I242" s="13"/>
      <c r="J242" s="13"/>
      <c r="K242" s="3">
        <f t="shared" si="4"/>
        <v>0</v>
      </c>
      <c r="L242" s="3">
        <f t="shared" si="5"/>
        <v>0</v>
      </c>
      <c r="M242" s="13"/>
      <c r="N242" s="13"/>
      <c r="O242" s="13"/>
      <c r="P242" s="13"/>
      <c r="Q242" s="15"/>
    </row>
    <row r="243" spans="1:17" ht="63" customHeight="1">
      <c r="A243" s="29">
        <v>118</v>
      </c>
      <c r="B243" s="40" t="s">
        <v>4</v>
      </c>
      <c r="C243" s="31" t="s">
        <v>500</v>
      </c>
      <c r="D243" s="64" t="s">
        <v>502</v>
      </c>
      <c r="E243" s="63" t="s">
        <v>492</v>
      </c>
      <c r="F243" s="63" t="s">
        <v>492</v>
      </c>
      <c r="G243" s="55">
        <v>15</v>
      </c>
      <c r="H243" s="13"/>
      <c r="I243" s="13"/>
      <c r="J243" s="13"/>
      <c r="K243" s="3">
        <f t="shared" si="4"/>
        <v>0</v>
      </c>
      <c r="L243" s="3">
        <f t="shared" si="5"/>
        <v>0</v>
      </c>
      <c r="M243" s="13"/>
      <c r="N243" s="13"/>
      <c r="O243" s="13"/>
      <c r="P243" s="13"/>
      <c r="Q243" s="15"/>
    </row>
    <row r="244" spans="1:17" ht="63" customHeight="1">
      <c r="A244" s="29">
        <v>119</v>
      </c>
      <c r="B244" s="40" t="s">
        <v>4</v>
      </c>
      <c r="C244" s="31" t="s">
        <v>503</v>
      </c>
      <c r="D244" s="64" t="s">
        <v>504</v>
      </c>
      <c r="E244" s="63" t="s">
        <v>492</v>
      </c>
      <c r="F244" s="63" t="s">
        <v>492</v>
      </c>
      <c r="G244" s="55">
        <v>15</v>
      </c>
      <c r="H244" s="13"/>
      <c r="I244" s="13"/>
      <c r="J244" s="13"/>
      <c r="K244" s="3">
        <f t="shared" si="4"/>
        <v>0</v>
      </c>
      <c r="L244" s="3">
        <f t="shared" si="5"/>
        <v>0</v>
      </c>
      <c r="M244" s="13"/>
      <c r="N244" s="13"/>
      <c r="O244" s="13"/>
      <c r="P244" s="13"/>
      <c r="Q244" s="15"/>
    </row>
    <row r="245" spans="1:17" ht="88.5" customHeight="1">
      <c r="A245" s="29">
        <v>120</v>
      </c>
      <c r="B245" s="40" t="s">
        <v>4</v>
      </c>
      <c r="C245" s="31" t="s">
        <v>505</v>
      </c>
      <c r="D245" s="64" t="s">
        <v>506</v>
      </c>
      <c r="E245" s="63" t="s">
        <v>507</v>
      </c>
      <c r="F245" s="63" t="s">
        <v>507</v>
      </c>
      <c r="G245" s="55">
        <v>2</v>
      </c>
      <c r="H245" s="13"/>
      <c r="I245" s="13"/>
      <c r="J245" s="13"/>
      <c r="K245" s="3">
        <f t="shared" si="4"/>
        <v>0</v>
      </c>
      <c r="L245" s="3">
        <f t="shared" si="5"/>
        <v>0</v>
      </c>
      <c r="M245" s="13"/>
      <c r="N245" s="13"/>
      <c r="O245" s="13"/>
      <c r="P245" s="13"/>
      <c r="Q245" s="15"/>
    </row>
    <row r="246" spans="1:17" ht="88.5" customHeight="1">
      <c r="A246" s="29">
        <v>121</v>
      </c>
      <c r="B246" s="40" t="s">
        <v>4</v>
      </c>
      <c r="C246" s="31" t="s">
        <v>508</v>
      </c>
      <c r="D246" s="64" t="s">
        <v>509</v>
      </c>
      <c r="E246" s="63" t="s">
        <v>510</v>
      </c>
      <c r="F246" s="63" t="s">
        <v>510</v>
      </c>
      <c r="G246" s="55">
        <v>1</v>
      </c>
      <c r="H246" s="13"/>
      <c r="I246" s="13"/>
      <c r="J246" s="13"/>
      <c r="K246" s="3">
        <f t="shared" si="4"/>
        <v>0</v>
      </c>
      <c r="L246" s="3">
        <f t="shared" si="5"/>
        <v>0</v>
      </c>
      <c r="M246" s="13"/>
      <c r="N246" s="13"/>
      <c r="O246" s="13"/>
      <c r="P246" s="13"/>
      <c r="Q246" s="15"/>
    </row>
    <row r="247" spans="1:17" ht="88.5" customHeight="1">
      <c r="A247" s="29">
        <v>122</v>
      </c>
      <c r="B247" s="40" t="s">
        <v>4</v>
      </c>
      <c r="C247" s="31" t="s">
        <v>511</v>
      </c>
      <c r="D247" s="64" t="s">
        <v>512</v>
      </c>
      <c r="E247" s="63" t="s">
        <v>507</v>
      </c>
      <c r="F247" s="63" t="s">
        <v>507</v>
      </c>
      <c r="G247" s="55">
        <v>3</v>
      </c>
      <c r="H247" s="13"/>
      <c r="I247" s="13"/>
      <c r="J247" s="13"/>
      <c r="K247" s="3">
        <f t="shared" si="4"/>
        <v>0</v>
      </c>
      <c r="L247" s="3">
        <f t="shared" si="5"/>
        <v>0</v>
      </c>
      <c r="M247" s="13"/>
      <c r="N247" s="13"/>
      <c r="O247" s="13"/>
      <c r="P247" s="13"/>
      <c r="Q247" s="15"/>
    </row>
    <row r="248" spans="1:17" ht="88.5" customHeight="1">
      <c r="A248" s="29">
        <v>123</v>
      </c>
      <c r="B248" s="40" t="s">
        <v>4</v>
      </c>
      <c r="C248" s="31" t="s">
        <v>513</v>
      </c>
      <c r="D248" s="64" t="s">
        <v>514</v>
      </c>
      <c r="E248" s="63" t="s">
        <v>515</v>
      </c>
      <c r="F248" s="63" t="s">
        <v>515</v>
      </c>
      <c r="G248" s="55">
        <v>1</v>
      </c>
      <c r="H248" s="13"/>
      <c r="I248" s="13"/>
      <c r="J248" s="13"/>
      <c r="K248" s="3">
        <f t="shared" si="4"/>
        <v>0</v>
      </c>
      <c r="L248" s="3">
        <f t="shared" si="5"/>
        <v>0</v>
      </c>
      <c r="M248" s="13"/>
      <c r="N248" s="13"/>
      <c r="O248" s="13"/>
      <c r="P248" s="13"/>
      <c r="Q248" s="15"/>
    </row>
    <row r="249" spans="1:17" ht="88.5" customHeight="1">
      <c r="A249" s="29">
        <v>124</v>
      </c>
      <c r="B249" s="40" t="s">
        <v>4</v>
      </c>
      <c r="C249" s="31" t="s">
        <v>516</v>
      </c>
      <c r="D249" s="64" t="s">
        <v>517</v>
      </c>
      <c r="E249" s="63" t="s">
        <v>518</v>
      </c>
      <c r="F249" s="63" t="s">
        <v>518</v>
      </c>
      <c r="G249" s="55">
        <v>1</v>
      </c>
      <c r="H249" s="13"/>
      <c r="I249" s="13"/>
      <c r="J249" s="13"/>
      <c r="K249" s="3">
        <f t="shared" si="4"/>
        <v>0</v>
      </c>
      <c r="L249" s="3">
        <f t="shared" si="5"/>
        <v>0</v>
      </c>
      <c r="M249" s="13"/>
      <c r="N249" s="13"/>
      <c r="O249" s="13"/>
      <c r="P249" s="13"/>
      <c r="Q249" s="15"/>
    </row>
    <row r="250" spans="1:17" ht="87.75" customHeight="1">
      <c r="A250" s="29">
        <v>125</v>
      </c>
      <c r="B250" s="40" t="s">
        <v>4</v>
      </c>
      <c r="C250" s="31" t="s">
        <v>519</v>
      </c>
      <c r="D250" s="64" t="s">
        <v>520</v>
      </c>
      <c r="E250" s="63" t="s">
        <v>507</v>
      </c>
      <c r="F250" s="63" t="s">
        <v>507</v>
      </c>
      <c r="G250" s="55">
        <v>1</v>
      </c>
      <c r="H250" s="13"/>
      <c r="I250" s="13"/>
      <c r="J250" s="13"/>
      <c r="K250" s="3">
        <f t="shared" si="4"/>
        <v>0</v>
      </c>
      <c r="L250" s="3">
        <f t="shared" si="5"/>
        <v>0</v>
      </c>
      <c r="M250" s="13"/>
      <c r="N250" s="13"/>
      <c r="O250" s="13"/>
      <c r="P250" s="13"/>
      <c r="Q250" s="15"/>
    </row>
    <row r="251" spans="1:17" ht="119.25" customHeight="1">
      <c r="A251" s="29">
        <v>126</v>
      </c>
      <c r="B251" s="40" t="s">
        <v>4</v>
      </c>
      <c r="C251" s="31" t="s">
        <v>521</v>
      </c>
      <c r="D251" s="64" t="s">
        <v>522</v>
      </c>
      <c r="E251" s="63" t="s">
        <v>507</v>
      </c>
      <c r="F251" s="63" t="s">
        <v>507</v>
      </c>
      <c r="G251" s="55">
        <v>1</v>
      </c>
      <c r="H251" s="13"/>
      <c r="I251" s="13"/>
      <c r="J251" s="13"/>
      <c r="K251" s="3">
        <f t="shared" si="4"/>
        <v>0</v>
      </c>
      <c r="L251" s="3">
        <f t="shared" si="5"/>
        <v>0</v>
      </c>
      <c r="M251" s="13"/>
      <c r="N251" s="13"/>
      <c r="O251" s="13"/>
      <c r="P251" s="13"/>
      <c r="Q251" s="15"/>
    </row>
    <row r="252" spans="1:17" ht="51" customHeight="1">
      <c r="A252" s="29">
        <v>127</v>
      </c>
      <c r="B252" s="40" t="s">
        <v>4</v>
      </c>
      <c r="C252" s="31" t="s">
        <v>523</v>
      </c>
      <c r="D252" s="64" t="s">
        <v>524</v>
      </c>
      <c r="E252" s="63" t="s">
        <v>525</v>
      </c>
      <c r="F252" s="63" t="s">
        <v>525</v>
      </c>
      <c r="G252" s="55">
        <v>2</v>
      </c>
      <c r="H252" s="13"/>
      <c r="I252" s="13"/>
      <c r="J252" s="13"/>
      <c r="K252" s="3">
        <f t="shared" si="4"/>
        <v>0</v>
      </c>
      <c r="L252" s="3">
        <f t="shared" si="5"/>
        <v>0</v>
      </c>
      <c r="M252" s="13"/>
      <c r="N252" s="13"/>
      <c r="O252" s="13"/>
      <c r="P252" s="13"/>
      <c r="Q252" s="15"/>
    </row>
    <row r="253" spans="1:17" ht="54.75" customHeight="1">
      <c r="A253" s="29">
        <v>128</v>
      </c>
      <c r="B253" s="40" t="s">
        <v>4</v>
      </c>
      <c r="C253" s="31" t="s">
        <v>526</v>
      </c>
      <c r="D253" s="64" t="s">
        <v>527</v>
      </c>
      <c r="E253" s="63" t="s">
        <v>528</v>
      </c>
      <c r="F253" s="63" t="s">
        <v>528</v>
      </c>
      <c r="G253" s="55">
        <v>1</v>
      </c>
      <c r="H253" s="13"/>
      <c r="I253" s="13"/>
      <c r="J253" s="13"/>
      <c r="K253" s="3">
        <f t="shared" si="4"/>
        <v>0</v>
      </c>
      <c r="L253" s="3">
        <f t="shared" si="5"/>
        <v>0</v>
      </c>
      <c r="M253" s="13"/>
      <c r="N253" s="13"/>
      <c r="O253" s="13"/>
      <c r="P253" s="13"/>
      <c r="Q253" s="15"/>
    </row>
    <row r="254" spans="1:17" ht="63.75" customHeight="1">
      <c r="A254" s="29">
        <v>129</v>
      </c>
      <c r="B254" s="40" t="s">
        <v>4</v>
      </c>
      <c r="C254" s="31" t="s">
        <v>529</v>
      </c>
      <c r="D254" s="64" t="s">
        <v>530</v>
      </c>
      <c r="E254" s="63" t="s">
        <v>531</v>
      </c>
      <c r="F254" s="63" t="s">
        <v>531</v>
      </c>
      <c r="G254" s="55">
        <v>1</v>
      </c>
      <c r="H254" s="13"/>
      <c r="I254" s="13"/>
      <c r="J254" s="13"/>
      <c r="K254" s="3">
        <f t="shared" si="4"/>
        <v>0</v>
      </c>
      <c r="L254" s="3">
        <f t="shared" si="5"/>
        <v>0</v>
      </c>
      <c r="M254" s="13"/>
      <c r="N254" s="13"/>
      <c r="O254" s="13"/>
      <c r="P254" s="13"/>
      <c r="Q254" s="15"/>
    </row>
    <row r="255" spans="1:17" ht="88.5" customHeight="1">
      <c r="A255" s="29">
        <v>130</v>
      </c>
      <c r="B255" s="40" t="s">
        <v>4</v>
      </c>
      <c r="C255" s="31" t="s">
        <v>532</v>
      </c>
      <c r="D255" s="35" t="s">
        <v>533</v>
      </c>
      <c r="E255" s="59" t="s">
        <v>534</v>
      </c>
      <c r="F255" s="59" t="s">
        <v>534</v>
      </c>
      <c r="G255" s="55">
        <v>6</v>
      </c>
      <c r="H255" s="13"/>
      <c r="I255" s="13"/>
      <c r="J255" s="13"/>
      <c r="K255" s="3">
        <f t="shared" si="4"/>
        <v>0</v>
      </c>
      <c r="L255" s="3">
        <f t="shared" si="5"/>
        <v>0</v>
      </c>
      <c r="M255" s="13"/>
      <c r="N255" s="13"/>
      <c r="O255" s="13"/>
      <c r="P255" s="13"/>
      <c r="Q255" s="15"/>
    </row>
    <row r="256" spans="1:17" ht="123.75" customHeight="1">
      <c r="A256" s="29">
        <v>131</v>
      </c>
      <c r="B256" s="40" t="s">
        <v>4</v>
      </c>
      <c r="C256" s="31" t="s">
        <v>535</v>
      </c>
      <c r="D256" s="35" t="s">
        <v>536</v>
      </c>
      <c r="E256" s="59" t="s">
        <v>534</v>
      </c>
      <c r="F256" s="59" t="s">
        <v>534</v>
      </c>
      <c r="G256" s="55">
        <v>6</v>
      </c>
      <c r="H256" s="13"/>
      <c r="I256" s="13"/>
      <c r="J256" s="13"/>
      <c r="K256" s="3">
        <f t="shared" si="4"/>
        <v>0</v>
      </c>
      <c r="L256" s="3">
        <f t="shared" si="5"/>
        <v>0</v>
      </c>
      <c r="M256" s="13"/>
      <c r="N256" s="13"/>
      <c r="O256" s="13"/>
      <c r="P256" s="13"/>
      <c r="Q256" s="15"/>
    </row>
    <row r="257" spans="1:17" ht="100.5" customHeight="1">
      <c r="A257" s="29">
        <v>132</v>
      </c>
      <c r="B257" s="40" t="s">
        <v>4</v>
      </c>
      <c r="C257" s="31" t="s">
        <v>537</v>
      </c>
      <c r="D257" s="35" t="s">
        <v>538</v>
      </c>
      <c r="E257" s="59" t="s">
        <v>539</v>
      </c>
      <c r="F257" s="59" t="s">
        <v>539</v>
      </c>
      <c r="G257" s="55">
        <v>1</v>
      </c>
      <c r="H257" s="13"/>
      <c r="I257" s="13"/>
      <c r="J257" s="13"/>
      <c r="K257" s="3">
        <f t="shared" si="4"/>
        <v>0</v>
      </c>
      <c r="L257" s="3">
        <f t="shared" si="5"/>
        <v>0</v>
      </c>
      <c r="M257" s="13"/>
      <c r="N257" s="13"/>
      <c r="O257" s="13"/>
      <c r="P257" s="13"/>
      <c r="Q257" s="15"/>
    </row>
    <row r="258" spans="1:17" ht="100.5" customHeight="1">
      <c r="A258" s="97">
        <v>133</v>
      </c>
      <c r="B258" s="98" t="s">
        <v>4</v>
      </c>
      <c r="C258" s="110" t="s">
        <v>540</v>
      </c>
      <c r="D258" s="66" t="s">
        <v>732</v>
      </c>
      <c r="E258" s="59" t="s">
        <v>236</v>
      </c>
      <c r="F258" s="59" t="s">
        <v>236</v>
      </c>
      <c r="G258" s="55">
        <v>1</v>
      </c>
      <c r="H258" s="13"/>
      <c r="I258" s="13"/>
      <c r="J258" s="13"/>
      <c r="K258" s="115">
        <f t="shared" si="4"/>
        <v>0</v>
      </c>
      <c r="L258" s="115">
        <f t="shared" si="5"/>
        <v>0</v>
      </c>
      <c r="M258" s="113"/>
      <c r="N258" s="113"/>
      <c r="O258" s="113"/>
      <c r="P258" s="113"/>
      <c r="Q258" s="114"/>
    </row>
    <row r="259" spans="1:17" ht="87.75" customHeight="1">
      <c r="A259" s="97"/>
      <c r="B259" s="98"/>
      <c r="C259" s="110"/>
      <c r="D259" s="47" t="s">
        <v>541</v>
      </c>
      <c r="E259" s="59" t="s">
        <v>236</v>
      </c>
      <c r="F259" s="59" t="s">
        <v>236</v>
      </c>
      <c r="G259" s="55">
        <v>2</v>
      </c>
      <c r="H259" s="13"/>
      <c r="I259" s="13"/>
      <c r="J259" s="13"/>
      <c r="K259" s="115"/>
      <c r="L259" s="115"/>
      <c r="M259" s="113"/>
      <c r="N259" s="113"/>
      <c r="O259" s="113"/>
      <c r="P259" s="113"/>
      <c r="Q259" s="114"/>
    </row>
    <row r="260" spans="1:17" ht="237" customHeight="1">
      <c r="A260" s="97"/>
      <c r="B260" s="98"/>
      <c r="C260" s="110"/>
      <c r="D260" s="47" t="s">
        <v>542</v>
      </c>
      <c r="E260" s="59" t="s">
        <v>236</v>
      </c>
      <c r="F260" s="59" t="s">
        <v>236</v>
      </c>
      <c r="G260" s="55">
        <v>1</v>
      </c>
      <c r="H260" s="13"/>
      <c r="I260" s="13"/>
      <c r="J260" s="13"/>
      <c r="K260" s="115"/>
      <c r="L260" s="115"/>
      <c r="M260" s="113"/>
      <c r="N260" s="113"/>
      <c r="O260" s="113"/>
      <c r="P260" s="113"/>
      <c r="Q260" s="114"/>
    </row>
    <row r="261" spans="1:17" ht="327.75" customHeight="1">
      <c r="A261" s="97"/>
      <c r="B261" s="98"/>
      <c r="C261" s="110"/>
      <c r="D261" s="47" t="s">
        <v>543</v>
      </c>
      <c r="E261" s="59" t="s">
        <v>236</v>
      </c>
      <c r="F261" s="59" t="s">
        <v>236</v>
      </c>
      <c r="G261" s="55">
        <v>1</v>
      </c>
      <c r="H261" s="13"/>
      <c r="I261" s="13"/>
      <c r="J261" s="13"/>
      <c r="K261" s="115"/>
      <c r="L261" s="115"/>
      <c r="M261" s="113"/>
      <c r="N261" s="113"/>
      <c r="O261" s="113"/>
      <c r="P261" s="113"/>
      <c r="Q261" s="114"/>
    </row>
    <row r="262" spans="1:17" ht="130.5" customHeight="1">
      <c r="A262" s="97"/>
      <c r="B262" s="98"/>
      <c r="C262" s="110"/>
      <c r="D262" s="47" t="s">
        <v>544</v>
      </c>
      <c r="E262" s="59" t="s">
        <v>236</v>
      </c>
      <c r="F262" s="59" t="s">
        <v>236</v>
      </c>
      <c r="G262" s="55">
        <v>1</v>
      </c>
      <c r="H262" s="13"/>
      <c r="I262" s="13"/>
      <c r="J262" s="13"/>
      <c r="K262" s="115"/>
      <c r="L262" s="115"/>
      <c r="M262" s="113"/>
      <c r="N262" s="113"/>
      <c r="O262" s="113"/>
      <c r="P262" s="113"/>
      <c r="Q262" s="114"/>
    </row>
    <row r="263" spans="1:17" ht="159.75" customHeight="1">
      <c r="A263" s="97"/>
      <c r="B263" s="98"/>
      <c r="C263" s="110"/>
      <c r="D263" s="47" t="s">
        <v>545</v>
      </c>
      <c r="E263" s="59" t="s">
        <v>236</v>
      </c>
      <c r="F263" s="59" t="s">
        <v>236</v>
      </c>
      <c r="G263" s="55">
        <v>1</v>
      </c>
      <c r="H263" s="13"/>
      <c r="I263" s="13"/>
      <c r="J263" s="13"/>
      <c r="K263" s="115"/>
      <c r="L263" s="115"/>
      <c r="M263" s="113"/>
      <c r="N263" s="113"/>
      <c r="O263" s="113"/>
      <c r="P263" s="113"/>
      <c r="Q263" s="114"/>
    </row>
    <row r="264" spans="1:17" ht="176.25" customHeight="1">
      <c r="A264" s="97"/>
      <c r="B264" s="98"/>
      <c r="C264" s="110"/>
      <c r="D264" s="47" t="s">
        <v>546</v>
      </c>
      <c r="E264" s="59" t="s">
        <v>236</v>
      </c>
      <c r="F264" s="59" t="s">
        <v>236</v>
      </c>
      <c r="G264" s="55">
        <v>1</v>
      </c>
      <c r="H264" s="13"/>
      <c r="I264" s="13"/>
      <c r="J264" s="13"/>
      <c r="K264" s="115"/>
      <c r="L264" s="115"/>
      <c r="M264" s="113"/>
      <c r="N264" s="113"/>
      <c r="O264" s="113"/>
      <c r="P264" s="113"/>
      <c r="Q264" s="114"/>
    </row>
    <row r="265" spans="1:17" ht="244.5" customHeight="1">
      <c r="A265" s="97"/>
      <c r="B265" s="98"/>
      <c r="C265" s="110"/>
      <c r="D265" s="47" t="s">
        <v>547</v>
      </c>
      <c r="E265" s="59" t="s">
        <v>236</v>
      </c>
      <c r="F265" s="59" t="s">
        <v>236</v>
      </c>
      <c r="G265" s="55">
        <v>1</v>
      </c>
      <c r="H265" s="13"/>
      <c r="I265" s="13"/>
      <c r="J265" s="13"/>
      <c r="K265" s="115"/>
      <c r="L265" s="115"/>
      <c r="M265" s="113"/>
      <c r="N265" s="113"/>
      <c r="O265" s="113"/>
      <c r="P265" s="113"/>
      <c r="Q265" s="114"/>
    </row>
    <row r="266" spans="1:17" ht="150.75" customHeight="1">
      <c r="A266" s="97"/>
      <c r="B266" s="98"/>
      <c r="C266" s="110"/>
      <c r="D266" s="47" t="s">
        <v>548</v>
      </c>
      <c r="E266" s="59" t="s">
        <v>236</v>
      </c>
      <c r="F266" s="59" t="s">
        <v>236</v>
      </c>
      <c r="G266" s="55">
        <v>1</v>
      </c>
      <c r="H266" s="13"/>
      <c r="I266" s="13"/>
      <c r="J266" s="13"/>
      <c r="K266" s="115"/>
      <c r="L266" s="115"/>
      <c r="M266" s="113"/>
      <c r="N266" s="113"/>
      <c r="O266" s="113"/>
      <c r="P266" s="113"/>
      <c r="Q266" s="114"/>
    </row>
    <row r="267" spans="1:17" ht="138.75" customHeight="1">
      <c r="A267" s="97"/>
      <c r="B267" s="98"/>
      <c r="C267" s="110"/>
      <c r="D267" s="47" t="s">
        <v>549</v>
      </c>
      <c r="E267" s="59" t="s">
        <v>236</v>
      </c>
      <c r="F267" s="59" t="s">
        <v>236</v>
      </c>
      <c r="G267" s="55">
        <v>1</v>
      </c>
      <c r="H267" s="13"/>
      <c r="I267" s="13"/>
      <c r="J267" s="13"/>
      <c r="K267" s="115"/>
      <c r="L267" s="115"/>
      <c r="M267" s="113"/>
      <c r="N267" s="113"/>
      <c r="O267" s="113"/>
      <c r="P267" s="113"/>
      <c r="Q267" s="114"/>
    </row>
    <row r="268" spans="1:17" ht="267.75" customHeight="1">
      <c r="A268" s="97"/>
      <c r="B268" s="98"/>
      <c r="C268" s="110"/>
      <c r="D268" s="47" t="s">
        <v>550</v>
      </c>
      <c r="E268" s="59" t="s">
        <v>236</v>
      </c>
      <c r="F268" s="59" t="s">
        <v>236</v>
      </c>
      <c r="G268" s="55">
        <v>1</v>
      </c>
      <c r="H268" s="13"/>
      <c r="I268" s="13"/>
      <c r="J268" s="13"/>
      <c r="K268" s="115"/>
      <c r="L268" s="115"/>
      <c r="M268" s="113"/>
      <c r="N268" s="113"/>
      <c r="O268" s="113"/>
      <c r="P268" s="113"/>
      <c r="Q268" s="114"/>
    </row>
    <row r="269" spans="1:17" ht="189.75" customHeight="1">
      <c r="A269" s="97"/>
      <c r="B269" s="98"/>
      <c r="C269" s="110"/>
      <c r="D269" s="47" t="s">
        <v>551</v>
      </c>
      <c r="E269" s="59" t="s">
        <v>236</v>
      </c>
      <c r="F269" s="59" t="s">
        <v>236</v>
      </c>
      <c r="G269" s="55">
        <v>2</v>
      </c>
      <c r="H269" s="13"/>
      <c r="I269" s="13"/>
      <c r="J269" s="13"/>
      <c r="K269" s="115"/>
      <c r="L269" s="115"/>
      <c r="M269" s="113"/>
      <c r="N269" s="113"/>
      <c r="O269" s="113"/>
      <c r="P269" s="113"/>
      <c r="Q269" s="114"/>
    </row>
    <row r="270" spans="1:17" ht="174" customHeight="1">
      <c r="A270" s="97"/>
      <c r="B270" s="98"/>
      <c r="C270" s="110"/>
      <c r="D270" s="47" t="s">
        <v>552</v>
      </c>
      <c r="E270" s="59" t="s">
        <v>236</v>
      </c>
      <c r="F270" s="59" t="s">
        <v>236</v>
      </c>
      <c r="G270" s="55">
        <v>3</v>
      </c>
      <c r="H270" s="13"/>
      <c r="I270" s="13"/>
      <c r="J270" s="13"/>
      <c r="K270" s="115"/>
      <c r="L270" s="115"/>
      <c r="M270" s="113"/>
      <c r="N270" s="113"/>
      <c r="O270" s="113"/>
      <c r="P270" s="113"/>
      <c r="Q270" s="114"/>
    </row>
    <row r="271" spans="1:17" ht="144" customHeight="1">
      <c r="A271" s="97"/>
      <c r="B271" s="98"/>
      <c r="C271" s="110"/>
      <c r="D271" s="47" t="s">
        <v>553</v>
      </c>
      <c r="E271" s="59" t="s">
        <v>236</v>
      </c>
      <c r="F271" s="59" t="s">
        <v>236</v>
      </c>
      <c r="G271" s="55">
        <v>2</v>
      </c>
      <c r="H271" s="13"/>
      <c r="I271" s="13"/>
      <c r="J271" s="13"/>
      <c r="K271" s="115"/>
      <c r="L271" s="115"/>
      <c r="M271" s="113"/>
      <c r="N271" s="113"/>
      <c r="O271" s="113"/>
      <c r="P271" s="113"/>
      <c r="Q271" s="114"/>
    </row>
    <row r="272" spans="1:17" ht="135" customHeight="1">
      <c r="A272" s="97"/>
      <c r="B272" s="98"/>
      <c r="C272" s="110"/>
      <c r="D272" s="47" t="s">
        <v>554</v>
      </c>
      <c r="E272" s="59" t="s">
        <v>236</v>
      </c>
      <c r="F272" s="59" t="s">
        <v>236</v>
      </c>
      <c r="G272" s="55">
        <v>1</v>
      </c>
      <c r="H272" s="13"/>
      <c r="I272" s="13"/>
      <c r="J272" s="13"/>
      <c r="K272" s="115"/>
      <c r="L272" s="115"/>
      <c r="M272" s="113"/>
      <c r="N272" s="113"/>
      <c r="O272" s="113"/>
      <c r="P272" s="113"/>
      <c r="Q272" s="114"/>
    </row>
    <row r="273" spans="1:17" ht="117" customHeight="1">
      <c r="A273" s="97"/>
      <c r="B273" s="98"/>
      <c r="C273" s="110"/>
      <c r="D273" s="47" t="s">
        <v>555</v>
      </c>
      <c r="E273" s="59" t="s">
        <v>236</v>
      </c>
      <c r="F273" s="59" t="s">
        <v>236</v>
      </c>
      <c r="G273" s="55">
        <v>1</v>
      </c>
      <c r="H273" s="13"/>
      <c r="I273" s="13"/>
      <c r="J273" s="13"/>
      <c r="K273" s="115"/>
      <c r="L273" s="115"/>
      <c r="M273" s="113"/>
      <c r="N273" s="113"/>
      <c r="O273" s="113"/>
      <c r="P273" s="113"/>
      <c r="Q273" s="114"/>
    </row>
    <row r="274" spans="1:17" ht="200.25" customHeight="1">
      <c r="A274" s="97"/>
      <c r="B274" s="98"/>
      <c r="C274" s="110"/>
      <c r="D274" s="47" t="s">
        <v>556</v>
      </c>
      <c r="E274" s="59" t="s">
        <v>236</v>
      </c>
      <c r="F274" s="59" t="s">
        <v>236</v>
      </c>
      <c r="G274" s="55">
        <v>1</v>
      </c>
      <c r="H274" s="13"/>
      <c r="I274" s="13"/>
      <c r="J274" s="13"/>
      <c r="K274" s="115"/>
      <c r="L274" s="115"/>
      <c r="M274" s="113"/>
      <c r="N274" s="113"/>
      <c r="O274" s="113"/>
      <c r="P274" s="113"/>
      <c r="Q274" s="114"/>
    </row>
    <row r="275" spans="1:17" ht="88.5" customHeight="1">
      <c r="A275" s="97"/>
      <c r="B275" s="98"/>
      <c r="C275" s="110"/>
      <c r="D275" s="47" t="s">
        <v>557</v>
      </c>
      <c r="E275" s="59" t="s">
        <v>236</v>
      </c>
      <c r="F275" s="59" t="s">
        <v>236</v>
      </c>
      <c r="G275" s="55">
        <v>1</v>
      </c>
      <c r="H275" s="13"/>
      <c r="I275" s="13"/>
      <c r="J275" s="13"/>
      <c r="K275" s="115"/>
      <c r="L275" s="115"/>
      <c r="M275" s="113"/>
      <c r="N275" s="113"/>
      <c r="O275" s="113"/>
      <c r="P275" s="113"/>
      <c r="Q275" s="114"/>
    </row>
    <row r="276" spans="1:17" ht="78" customHeight="1">
      <c r="A276" s="97"/>
      <c r="B276" s="98"/>
      <c r="C276" s="110"/>
      <c r="D276" s="47" t="s">
        <v>558</v>
      </c>
      <c r="E276" s="59" t="s">
        <v>236</v>
      </c>
      <c r="F276" s="59" t="s">
        <v>236</v>
      </c>
      <c r="G276" s="55">
        <v>1</v>
      </c>
      <c r="H276" s="13"/>
      <c r="I276" s="13"/>
      <c r="J276" s="13"/>
      <c r="K276" s="115"/>
      <c r="L276" s="115"/>
      <c r="M276" s="113"/>
      <c r="N276" s="113"/>
      <c r="O276" s="113"/>
      <c r="P276" s="113"/>
      <c r="Q276" s="114"/>
    </row>
    <row r="277" spans="1:17" ht="54" customHeight="1">
      <c r="A277" s="97"/>
      <c r="B277" s="98"/>
      <c r="C277" s="110"/>
      <c r="D277" s="47" t="s">
        <v>559</v>
      </c>
      <c r="E277" s="59" t="s">
        <v>236</v>
      </c>
      <c r="F277" s="59" t="s">
        <v>236</v>
      </c>
      <c r="G277" s="55">
        <v>2</v>
      </c>
      <c r="H277" s="13"/>
      <c r="I277" s="13"/>
      <c r="J277" s="13"/>
      <c r="K277" s="115"/>
      <c r="L277" s="115"/>
      <c r="M277" s="113"/>
      <c r="N277" s="113"/>
      <c r="O277" s="113"/>
      <c r="P277" s="113"/>
      <c r="Q277" s="114"/>
    </row>
    <row r="278" spans="1:17" ht="102.75" customHeight="1">
      <c r="A278" s="97"/>
      <c r="B278" s="98"/>
      <c r="C278" s="110"/>
      <c r="D278" s="47" t="s">
        <v>560</v>
      </c>
      <c r="E278" s="59" t="s">
        <v>236</v>
      </c>
      <c r="F278" s="59" t="s">
        <v>236</v>
      </c>
      <c r="G278" s="55">
        <v>1</v>
      </c>
      <c r="H278" s="13"/>
      <c r="I278" s="13"/>
      <c r="J278" s="13"/>
      <c r="K278" s="115"/>
      <c r="L278" s="115"/>
      <c r="M278" s="113"/>
      <c r="N278" s="113"/>
      <c r="O278" s="113"/>
      <c r="P278" s="113"/>
      <c r="Q278" s="114"/>
    </row>
    <row r="279" spans="1:17" ht="140.25" customHeight="1">
      <c r="A279" s="97"/>
      <c r="B279" s="98"/>
      <c r="C279" s="110"/>
      <c r="D279" s="47" t="s">
        <v>561</v>
      </c>
      <c r="E279" s="59" t="s">
        <v>236</v>
      </c>
      <c r="F279" s="59" t="s">
        <v>236</v>
      </c>
      <c r="G279" s="55">
        <v>1</v>
      </c>
      <c r="H279" s="13"/>
      <c r="I279" s="13"/>
      <c r="J279" s="13"/>
      <c r="K279" s="115"/>
      <c r="L279" s="115"/>
      <c r="M279" s="113"/>
      <c r="N279" s="113"/>
      <c r="O279" s="113"/>
      <c r="P279" s="113"/>
      <c r="Q279" s="114"/>
    </row>
    <row r="280" spans="1:17" ht="136.5" customHeight="1">
      <c r="A280" s="97"/>
      <c r="B280" s="98"/>
      <c r="C280" s="110"/>
      <c r="D280" s="47" t="s">
        <v>562</v>
      </c>
      <c r="E280" s="59" t="s">
        <v>236</v>
      </c>
      <c r="F280" s="59" t="s">
        <v>236</v>
      </c>
      <c r="G280" s="55">
        <v>1</v>
      </c>
      <c r="H280" s="13"/>
      <c r="I280" s="13"/>
      <c r="J280" s="13"/>
      <c r="K280" s="115"/>
      <c r="L280" s="115"/>
      <c r="M280" s="113"/>
      <c r="N280" s="113"/>
      <c r="O280" s="113"/>
      <c r="P280" s="113"/>
      <c r="Q280" s="114"/>
    </row>
    <row r="281" spans="1:17" ht="41.25" customHeight="1">
      <c r="A281" s="97"/>
      <c r="B281" s="98"/>
      <c r="C281" s="110"/>
      <c r="D281" s="47" t="s">
        <v>563</v>
      </c>
      <c r="E281" s="59" t="s">
        <v>236</v>
      </c>
      <c r="F281" s="59" t="s">
        <v>236</v>
      </c>
      <c r="G281" s="55">
        <v>1</v>
      </c>
      <c r="H281" s="13"/>
      <c r="I281" s="13"/>
      <c r="J281" s="13"/>
      <c r="K281" s="115"/>
      <c r="L281" s="115"/>
      <c r="M281" s="113"/>
      <c r="N281" s="113"/>
      <c r="O281" s="113"/>
      <c r="P281" s="113"/>
      <c r="Q281" s="114"/>
    </row>
    <row r="282" spans="1:17" ht="65.25" customHeight="1">
      <c r="A282" s="97"/>
      <c r="B282" s="98"/>
      <c r="C282" s="110"/>
      <c r="D282" s="47" t="s">
        <v>564</v>
      </c>
      <c r="E282" s="59" t="s">
        <v>236</v>
      </c>
      <c r="F282" s="59" t="s">
        <v>236</v>
      </c>
      <c r="G282" s="55">
        <v>1</v>
      </c>
      <c r="H282" s="13"/>
      <c r="I282" s="13"/>
      <c r="J282" s="13"/>
      <c r="K282" s="115"/>
      <c r="L282" s="115"/>
      <c r="M282" s="113"/>
      <c r="N282" s="113"/>
      <c r="O282" s="113"/>
      <c r="P282" s="113"/>
      <c r="Q282" s="114"/>
    </row>
    <row r="283" spans="1:17" ht="219.75" customHeight="1">
      <c r="A283" s="97"/>
      <c r="B283" s="98"/>
      <c r="C283" s="110"/>
      <c r="D283" s="47" t="s">
        <v>565</v>
      </c>
      <c r="E283" s="59" t="s">
        <v>236</v>
      </c>
      <c r="F283" s="59" t="s">
        <v>236</v>
      </c>
      <c r="G283" s="55">
        <v>1</v>
      </c>
      <c r="H283" s="13"/>
      <c r="I283" s="13"/>
      <c r="J283" s="13"/>
      <c r="K283" s="115"/>
      <c r="L283" s="115"/>
      <c r="M283" s="113"/>
      <c r="N283" s="113"/>
      <c r="O283" s="113"/>
      <c r="P283" s="113"/>
      <c r="Q283" s="114"/>
    </row>
    <row r="284" spans="1:17" ht="139.5" customHeight="1">
      <c r="A284" s="97"/>
      <c r="B284" s="98"/>
      <c r="C284" s="110"/>
      <c r="D284" s="47" t="s">
        <v>566</v>
      </c>
      <c r="E284" s="59" t="s">
        <v>236</v>
      </c>
      <c r="F284" s="59" t="s">
        <v>236</v>
      </c>
      <c r="G284" s="55">
        <v>1</v>
      </c>
      <c r="H284" s="13"/>
      <c r="I284" s="13"/>
      <c r="J284" s="13"/>
      <c r="K284" s="115"/>
      <c r="L284" s="115"/>
      <c r="M284" s="113"/>
      <c r="N284" s="113"/>
      <c r="O284" s="113"/>
      <c r="P284" s="113"/>
      <c r="Q284" s="114"/>
    </row>
    <row r="285" spans="1:17" ht="87.75" customHeight="1">
      <c r="A285" s="97"/>
      <c r="B285" s="98"/>
      <c r="C285" s="110"/>
      <c r="D285" s="47" t="s">
        <v>567</v>
      </c>
      <c r="E285" s="59" t="s">
        <v>236</v>
      </c>
      <c r="F285" s="59" t="s">
        <v>236</v>
      </c>
      <c r="G285" s="55">
        <v>1</v>
      </c>
      <c r="H285" s="13"/>
      <c r="I285" s="13"/>
      <c r="J285" s="13"/>
      <c r="K285" s="115"/>
      <c r="L285" s="115"/>
      <c r="M285" s="113"/>
      <c r="N285" s="113"/>
      <c r="O285" s="113"/>
      <c r="P285" s="113"/>
      <c r="Q285" s="114"/>
    </row>
    <row r="286" spans="1:17" ht="94.5" customHeight="1">
      <c r="A286" s="97"/>
      <c r="B286" s="98"/>
      <c r="C286" s="110"/>
      <c r="D286" s="47" t="s">
        <v>568</v>
      </c>
      <c r="E286" s="59" t="s">
        <v>236</v>
      </c>
      <c r="F286" s="59" t="s">
        <v>236</v>
      </c>
      <c r="G286" s="55">
        <v>1</v>
      </c>
      <c r="H286" s="13"/>
      <c r="I286" s="13"/>
      <c r="J286" s="13"/>
      <c r="K286" s="115"/>
      <c r="L286" s="115"/>
      <c r="M286" s="113"/>
      <c r="N286" s="113"/>
      <c r="O286" s="113"/>
      <c r="P286" s="113"/>
      <c r="Q286" s="114"/>
    </row>
    <row r="287" spans="1:17" ht="45.75" customHeight="1">
      <c r="A287" s="97"/>
      <c r="B287" s="98"/>
      <c r="C287" s="110"/>
      <c r="D287" s="47" t="s">
        <v>569</v>
      </c>
      <c r="E287" s="59" t="s">
        <v>236</v>
      </c>
      <c r="F287" s="59" t="s">
        <v>236</v>
      </c>
      <c r="G287" s="55">
        <v>1</v>
      </c>
      <c r="H287" s="13"/>
      <c r="I287" s="13"/>
      <c r="J287" s="13"/>
      <c r="K287" s="115"/>
      <c r="L287" s="115"/>
      <c r="M287" s="113"/>
      <c r="N287" s="113"/>
      <c r="O287" s="113"/>
      <c r="P287" s="113"/>
      <c r="Q287" s="114"/>
    </row>
    <row r="288" spans="1:17" ht="157.5" customHeight="1">
      <c r="A288" s="97"/>
      <c r="B288" s="98"/>
      <c r="C288" s="110"/>
      <c r="D288" s="47" t="s">
        <v>570</v>
      </c>
      <c r="E288" s="59" t="s">
        <v>236</v>
      </c>
      <c r="F288" s="59" t="s">
        <v>236</v>
      </c>
      <c r="G288" s="55">
        <v>1</v>
      </c>
      <c r="H288" s="13"/>
      <c r="I288" s="13"/>
      <c r="J288" s="13"/>
      <c r="K288" s="115"/>
      <c r="L288" s="115"/>
      <c r="M288" s="113"/>
      <c r="N288" s="113"/>
      <c r="O288" s="113"/>
      <c r="P288" s="113"/>
      <c r="Q288" s="114"/>
    </row>
    <row r="289" spans="1:17" ht="141" customHeight="1">
      <c r="A289" s="97"/>
      <c r="B289" s="98"/>
      <c r="C289" s="110"/>
      <c r="D289" s="47" t="s">
        <v>571</v>
      </c>
      <c r="E289" s="59" t="s">
        <v>236</v>
      </c>
      <c r="F289" s="59" t="s">
        <v>236</v>
      </c>
      <c r="G289" s="55">
        <v>1</v>
      </c>
      <c r="H289" s="13"/>
      <c r="I289" s="13"/>
      <c r="J289" s="13"/>
      <c r="K289" s="115"/>
      <c r="L289" s="115"/>
      <c r="M289" s="113"/>
      <c r="N289" s="113"/>
      <c r="O289" s="113"/>
      <c r="P289" s="113"/>
      <c r="Q289" s="114"/>
    </row>
    <row r="290" spans="1:17" ht="117" customHeight="1">
      <c r="A290" s="97"/>
      <c r="B290" s="98"/>
      <c r="C290" s="110"/>
      <c r="D290" s="47" t="s">
        <v>572</v>
      </c>
      <c r="E290" s="59" t="s">
        <v>236</v>
      </c>
      <c r="F290" s="59" t="s">
        <v>236</v>
      </c>
      <c r="G290" s="55">
        <v>1</v>
      </c>
      <c r="H290" s="13"/>
      <c r="I290" s="13"/>
      <c r="J290" s="13"/>
      <c r="K290" s="115"/>
      <c r="L290" s="115"/>
      <c r="M290" s="113"/>
      <c r="N290" s="113"/>
      <c r="O290" s="113"/>
      <c r="P290" s="113"/>
      <c r="Q290" s="114"/>
    </row>
    <row r="291" spans="1:17" ht="84.75" customHeight="1">
      <c r="A291" s="97"/>
      <c r="B291" s="98"/>
      <c r="C291" s="110"/>
      <c r="D291" s="47" t="s">
        <v>573</v>
      </c>
      <c r="E291" s="59" t="s">
        <v>236</v>
      </c>
      <c r="F291" s="59" t="s">
        <v>236</v>
      </c>
      <c r="G291" s="55">
        <v>1</v>
      </c>
      <c r="H291" s="13"/>
      <c r="I291" s="13"/>
      <c r="J291" s="13"/>
      <c r="K291" s="115"/>
      <c r="L291" s="115"/>
      <c r="M291" s="113"/>
      <c r="N291" s="113"/>
      <c r="O291" s="113"/>
      <c r="P291" s="113"/>
      <c r="Q291" s="114"/>
    </row>
    <row r="292" spans="1:17" ht="246" customHeight="1">
      <c r="A292" s="97"/>
      <c r="B292" s="98"/>
      <c r="C292" s="110"/>
      <c r="D292" s="47" t="s">
        <v>574</v>
      </c>
      <c r="E292" s="59" t="s">
        <v>236</v>
      </c>
      <c r="F292" s="59" t="s">
        <v>236</v>
      </c>
      <c r="G292" s="55">
        <v>1</v>
      </c>
      <c r="H292" s="13"/>
      <c r="I292" s="13"/>
      <c r="J292" s="13"/>
      <c r="K292" s="115"/>
      <c r="L292" s="115"/>
      <c r="M292" s="113"/>
      <c r="N292" s="113"/>
      <c r="O292" s="113"/>
      <c r="P292" s="113"/>
      <c r="Q292" s="114"/>
    </row>
    <row r="293" spans="1:17" ht="136.5" customHeight="1">
      <c r="A293" s="97"/>
      <c r="B293" s="98"/>
      <c r="C293" s="110"/>
      <c r="D293" s="47" t="s">
        <v>575</v>
      </c>
      <c r="E293" s="59" t="s">
        <v>236</v>
      </c>
      <c r="F293" s="59" t="s">
        <v>236</v>
      </c>
      <c r="G293" s="55">
        <v>1</v>
      </c>
      <c r="H293" s="13"/>
      <c r="I293" s="13"/>
      <c r="J293" s="13"/>
      <c r="K293" s="115"/>
      <c r="L293" s="115"/>
      <c r="M293" s="113"/>
      <c r="N293" s="113"/>
      <c r="O293" s="113"/>
      <c r="P293" s="113"/>
      <c r="Q293" s="114"/>
    </row>
    <row r="294" spans="1:17" ht="213" customHeight="1">
      <c r="A294" s="29">
        <v>134</v>
      </c>
      <c r="B294" s="40" t="s">
        <v>5</v>
      </c>
      <c r="C294" s="31" t="s">
        <v>576</v>
      </c>
      <c r="D294" s="35" t="s">
        <v>577</v>
      </c>
      <c r="E294" s="30" t="s">
        <v>578</v>
      </c>
      <c r="F294" s="30" t="s">
        <v>6</v>
      </c>
      <c r="G294" s="55">
        <v>1</v>
      </c>
      <c r="H294" s="13"/>
      <c r="I294" s="13"/>
      <c r="J294" s="13"/>
      <c r="K294" s="3">
        <f aca="true" t="shared" si="6" ref="K294:K299">+J294*16%</f>
        <v>0</v>
      </c>
      <c r="L294" s="3">
        <f aca="true" t="shared" si="7" ref="L294:L299">(J294+K294)*G294</f>
        <v>0</v>
      </c>
      <c r="M294" s="13"/>
      <c r="N294" s="13"/>
      <c r="O294" s="13"/>
      <c r="P294" s="13"/>
      <c r="Q294" s="15"/>
    </row>
    <row r="295" spans="1:17" ht="58.5" customHeight="1">
      <c r="A295" s="29">
        <v>135</v>
      </c>
      <c r="B295" s="40" t="s">
        <v>5</v>
      </c>
      <c r="C295" s="31" t="s">
        <v>579</v>
      </c>
      <c r="D295" s="35" t="s">
        <v>580</v>
      </c>
      <c r="E295" s="30" t="s">
        <v>581</v>
      </c>
      <c r="F295" s="30" t="s">
        <v>582</v>
      </c>
      <c r="G295" s="55">
        <v>1</v>
      </c>
      <c r="H295" s="13"/>
      <c r="I295" s="13"/>
      <c r="J295" s="13"/>
      <c r="K295" s="3">
        <f t="shared" si="6"/>
        <v>0</v>
      </c>
      <c r="L295" s="3">
        <f t="shared" si="7"/>
        <v>0</v>
      </c>
      <c r="M295" s="13"/>
      <c r="N295" s="13"/>
      <c r="O295" s="13"/>
      <c r="P295" s="13"/>
      <c r="Q295" s="15"/>
    </row>
    <row r="296" spans="1:17" ht="58.5" customHeight="1">
      <c r="A296" s="29">
        <v>136</v>
      </c>
      <c r="B296" s="40" t="s">
        <v>5</v>
      </c>
      <c r="C296" s="31" t="s">
        <v>583</v>
      </c>
      <c r="D296" s="35" t="s">
        <v>584</v>
      </c>
      <c r="E296" s="30" t="s">
        <v>585</v>
      </c>
      <c r="F296" s="30" t="s">
        <v>586</v>
      </c>
      <c r="G296" s="55">
        <v>2</v>
      </c>
      <c r="H296" s="13"/>
      <c r="I296" s="13"/>
      <c r="J296" s="13"/>
      <c r="K296" s="3">
        <f t="shared" si="6"/>
        <v>0</v>
      </c>
      <c r="L296" s="3">
        <f t="shared" si="7"/>
        <v>0</v>
      </c>
      <c r="M296" s="13"/>
      <c r="N296" s="13"/>
      <c r="O296" s="13"/>
      <c r="P296" s="13"/>
      <c r="Q296" s="15"/>
    </row>
    <row r="297" spans="1:17" ht="72.75" customHeight="1">
      <c r="A297" s="29">
        <v>137</v>
      </c>
      <c r="B297" s="40" t="s">
        <v>5</v>
      </c>
      <c r="C297" s="31" t="s">
        <v>587</v>
      </c>
      <c r="D297" s="35" t="s">
        <v>588</v>
      </c>
      <c r="E297" s="30" t="s">
        <v>589</v>
      </c>
      <c r="F297" s="30" t="s">
        <v>590</v>
      </c>
      <c r="G297" s="55">
        <v>1</v>
      </c>
      <c r="H297" s="13"/>
      <c r="I297" s="13"/>
      <c r="J297" s="13"/>
      <c r="K297" s="3">
        <f t="shared" si="6"/>
        <v>0</v>
      </c>
      <c r="L297" s="3">
        <f t="shared" si="7"/>
        <v>0</v>
      </c>
      <c r="M297" s="13"/>
      <c r="N297" s="13"/>
      <c r="O297" s="13"/>
      <c r="P297" s="13"/>
      <c r="Q297" s="15"/>
    </row>
    <row r="298" spans="1:17" ht="72.75" customHeight="1">
      <c r="A298" s="29">
        <v>138</v>
      </c>
      <c r="B298" s="40" t="s">
        <v>5</v>
      </c>
      <c r="C298" s="31" t="s">
        <v>591</v>
      </c>
      <c r="D298" s="35" t="s">
        <v>592</v>
      </c>
      <c r="E298" s="30" t="s">
        <v>593</v>
      </c>
      <c r="F298" s="30" t="s">
        <v>586</v>
      </c>
      <c r="G298" s="55">
        <v>1</v>
      </c>
      <c r="H298" s="13"/>
      <c r="I298" s="13"/>
      <c r="J298" s="13"/>
      <c r="K298" s="3">
        <f t="shared" si="6"/>
        <v>0</v>
      </c>
      <c r="L298" s="3">
        <f t="shared" si="7"/>
        <v>0</v>
      </c>
      <c r="M298" s="13"/>
      <c r="N298" s="13"/>
      <c r="O298" s="13"/>
      <c r="P298" s="13"/>
      <c r="Q298" s="15"/>
    </row>
    <row r="299" spans="1:17" ht="72.75" customHeight="1">
      <c r="A299" s="29">
        <v>139</v>
      </c>
      <c r="B299" s="40" t="s">
        <v>5</v>
      </c>
      <c r="C299" s="31" t="s">
        <v>583</v>
      </c>
      <c r="D299" s="35" t="s">
        <v>584</v>
      </c>
      <c r="E299" s="30" t="s">
        <v>585</v>
      </c>
      <c r="F299" s="30" t="s">
        <v>586</v>
      </c>
      <c r="G299" s="55">
        <v>1</v>
      </c>
      <c r="H299" s="13"/>
      <c r="I299" s="13"/>
      <c r="J299" s="13"/>
      <c r="K299" s="3">
        <f t="shared" si="6"/>
        <v>0</v>
      </c>
      <c r="L299" s="3">
        <f t="shared" si="7"/>
        <v>0</v>
      </c>
      <c r="M299" s="13"/>
      <c r="N299" s="13"/>
      <c r="O299" s="13"/>
      <c r="P299" s="13"/>
      <c r="Q299" s="15"/>
    </row>
    <row r="300" spans="1:17" ht="89.25" customHeight="1">
      <c r="A300" s="29">
        <v>140</v>
      </c>
      <c r="B300" s="40" t="s">
        <v>5</v>
      </c>
      <c r="C300" s="31" t="s">
        <v>594</v>
      </c>
      <c r="D300" s="35" t="s">
        <v>595</v>
      </c>
      <c r="E300" s="30" t="s">
        <v>596</v>
      </c>
      <c r="F300" s="30" t="s">
        <v>590</v>
      </c>
      <c r="G300" s="55">
        <v>1</v>
      </c>
      <c r="H300" s="13"/>
      <c r="I300" s="13"/>
      <c r="J300" s="13"/>
      <c r="K300" s="3">
        <f aca="true" t="shared" si="8" ref="K300:K347">+J300*16%</f>
        <v>0</v>
      </c>
      <c r="L300" s="3">
        <f aca="true" t="shared" si="9" ref="L300:L347">(J300+K300)*G300</f>
        <v>0</v>
      </c>
      <c r="M300" s="13"/>
      <c r="N300" s="13"/>
      <c r="O300" s="13"/>
      <c r="P300" s="13"/>
      <c r="Q300" s="15"/>
    </row>
    <row r="301" spans="1:17" ht="65.25" customHeight="1">
      <c r="A301" s="29">
        <v>141</v>
      </c>
      <c r="B301" s="40" t="s">
        <v>5</v>
      </c>
      <c r="C301" s="31" t="s">
        <v>591</v>
      </c>
      <c r="D301" s="35" t="s">
        <v>597</v>
      </c>
      <c r="E301" s="30" t="s">
        <v>598</v>
      </c>
      <c r="F301" s="30" t="s">
        <v>586</v>
      </c>
      <c r="G301" s="55">
        <v>1</v>
      </c>
      <c r="H301" s="13"/>
      <c r="I301" s="13"/>
      <c r="J301" s="13"/>
      <c r="K301" s="3">
        <f t="shared" si="8"/>
        <v>0</v>
      </c>
      <c r="L301" s="3">
        <f t="shared" si="9"/>
        <v>0</v>
      </c>
      <c r="M301" s="13"/>
      <c r="N301" s="13"/>
      <c r="O301" s="13"/>
      <c r="P301" s="13"/>
      <c r="Q301" s="15"/>
    </row>
    <row r="302" spans="1:17" ht="65.25" customHeight="1">
      <c r="A302" s="29">
        <v>142</v>
      </c>
      <c r="B302" s="40" t="s">
        <v>5</v>
      </c>
      <c r="C302" s="31" t="s">
        <v>599</v>
      </c>
      <c r="D302" s="35" t="s">
        <v>600</v>
      </c>
      <c r="E302" s="30" t="s">
        <v>601</v>
      </c>
      <c r="F302" s="30" t="s">
        <v>602</v>
      </c>
      <c r="G302" s="55">
        <v>1</v>
      </c>
      <c r="H302" s="13"/>
      <c r="I302" s="13"/>
      <c r="J302" s="13"/>
      <c r="K302" s="3">
        <f t="shared" si="8"/>
        <v>0</v>
      </c>
      <c r="L302" s="3">
        <f t="shared" si="9"/>
        <v>0</v>
      </c>
      <c r="M302" s="13"/>
      <c r="N302" s="13"/>
      <c r="O302" s="13"/>
      <c r="P302" s="13"/>
      <c r="Q302" s="15"/>
    </row>
    <row r="303" spans="1:17" ht="65.25" customHeight="1">
      <c r="A303" s="29">
        <v>143</v>
      </c>
      <c r="B303" s="40" t="s">
        <v>5</v>
      </c>
      <c r="C303" s="31" t="s">
        <v>603</v>
      </c>
      <c r="D303" s="35" t="s">
        <v>604</v>
      </c>
      <c r="E303" s="30" t="s">
        <v>605</v>
      </c>
      <c r="F303" s="30" t="s">
        <v>606</v>
      </c>
      <c r="G303" s="55">
        <v>1</v>
      </c>
      <c r="H303" s="13"/>
      <c r="I303" s="13"/>
      <c r="J303" s="13"/>
      <c r="K303" s="3">
        <f t="shared" si="8"/>
        <v>0</v>
      </c>
      <c r="L303" s="3">
        <f t="shared" si="9"/>
        <v>0</v>
      </c>
      <c r="M303" s="13"/>
      <c r="N303" s="13"/>
      <c r="O303" s="13"/>
      <c r="P303" s="13"/>
      <c r="Q303" s="15"/>
    </row>
    <row r="304" spans="1:17" ht="72.75" customHeight="1">
      <c r="A304" s="29">
        <v>144</v>
      </c>
      <c r="B304" s="40" t="s">
        <v>5</v>
      </c>
      <c r="C304" s="31" t="s">
        <v>607</v>
      </c>
      <c r="D304" s="35" t="s">
        <v>608</v>
      </c>
      <c r="E304" s="30">
        <v>633</v>
      </c>
      <c r="F304" s="30" t="s">
        <v>609</v>
      </c>
      <c r="G304" s="55">
        <v>1</v>
      </c>
      <c r="H304" s="13"/>
      <c r="I304" s="13"/>
      <c r="J304" s="13"/>
      <c r="K304" s="3">
        <f t="shared" si="8"/>
        <v>0</v>
      </c>
      <c r="L304" s="3">
        <f t="shared" si="9"/>
        <v>0</v>
      </c>
      <c r="M304" s="13"/>
      <c r="N304" s="13"/>
      <c r="O304" s="13"/>
      <c r="P304" s="13"/>
      <c r="Q304" s="15"/>
    </row>
    <row r="305" spans="1:17" ht="68.25" customHeight="1">
      <c r="A305" s="29">
        <v>145</v>
      </c>
      <c r="B305" s="40" t="s">
        <v>5</v>
      </c>
      <c r="C305" s="31" t="s">
        <v>610</v>
      </c>
      <c r="D305" s="35" t="s">
        <v>611</v>
      </c>
      <c r="E305" s="30"/>
      <c r="F305" s="30" t="s">
        <v>612</v>
      </c>
      <c r="G305" s="55">
        <v>1</v>
      </c>
      <c r="H305" s="13"/>
      <c r="I305" s="13"/>
      <c r="J305" s="13"/>
      <c r="K305" s="3">
        <f t="shared" si="8"/>
        <v>0</v>
      </c>
      <c r="L305" s="3">
        <f t="shared" si="9"/>
        <v>0</v>
      </c>
      <c r="M305" s="13"/>
      <c r="N305" s="13"/>
      <c r="O305" s="13"/>
      <c r="P305" s="13"/>
      <c r="Q305" s="15"/>
    </row>
    <row r="306" spans="1:17" ht="74.25" customHeight="1">
      <c r="A306" s="29">
        <v>146</v>
      </c>
      <c r="B306" s="40" t="s">
        <v>5</v>
      </c>
      <c r="C306" s="31" t="s">
        <v>613</v>
      </c>
      <c r="D306" s="35" t="s">
        <v>614</v>
      </c>
      <c r="E306" s="30">
        <v>651</v>
      </c>
      <c r="F306" s="30" t="s">
        <v>615</v>
      </c>
      <c r="G306" s="55">
        <v>1</v>
      </c>
      <c r="H306" s="13"/>
      <c r="I306" s="13"/>
      <c r="J306" s="13"/>
      <c r="K306" s="3">
        <f t="shared" si="8"/>
        <v>0</v>
      </c>
      <c r="L306" s="3">
        <f t="shared" si="9"/>
        <v>0</v>
      </c>
      <c r="M306" s="13"/>
      <c r="N306" s="13"/>
      <c r="O306" s="13"/>
      <c r="P306" s="13"/>
      <c r="Q306" s="15"/>
    </row>
    <row r="307" spans="1:17" ht="43.5" customHeight="1">
      <c r="A307" s="29">
        <v>147</v>
      </c>
      <c r="B307" s="40" t="s">
        <v>5</v>
      </c>
      <c r="C307" s="31" t="s">
        <v>616</v>
      </c>
      <c r="D307" s="67" t="s">
        <v>617</v>
      </c>
      <c r="E307" s="31" t="s">
        <v>618</v>
      </c>
      <c r="F307" s="30"/>
      <c r="G307" s="55">
        <v>1</v>
      </c>
      <c r="H307" s="13"/>
      <c r="I307" s="13"/>
      <c r="J307" s="13"/>
      <c r="K307" s="3">
        <f t="shared" si="8"/>
        <v>0</v>
      </c>
      <c r="L307" s="3">
        <f t="shared" si="9"/>
        <v>0</v>
      </c>
      <c r="M307" s="13"/>
      <c r="N307" s="13"/>
      <c r="O307" s="13"/>
      <c r="P307" s="13"/>
      <c r="Q307" s="15"/>
    </row>
    <row r="308" spans="1:17" ht="127.5" customHeight="1">
      <c r="A308" s="29">
        <v>148</v>
      </c>
      <c r="B308" s="40" t="s">
        <v>5</v>
      </c>
      <c r="C308" s="31" t="s">
        <v>619</v>
      </c>
      <c r="D308" s="67" t="s">
        <v>172</v>
      </c>
      <c r="E308" s="30"/>
      <c r="F308" s="30" t="s">
        <v>620</v>
      </c>
      <c r="G308" s="55">
        <v>1</v>
      </c>
      <c r="H308" s="13"/>
      <c r="I308" s="13"/>
      <c r="J308" s="13"/>
      <c r="K308" s="3">
        <f t="shared" si="8"/>
        <v>0</v>
      </c>
      <c r="L308" s="3">
        <f t="shared" si="9"/>
        <v>0</v>
      </c>
      <c r="M308" s="13"/>
      <c r="N308" s="13"/>
      <c r="O308" s="13"/>
      <c r="P308" s="13"/>
      <c r="Q308" s="15"/>
    </row>
    <row r="309" spans="1:17" ht="84.75" customHeight="1">
      <c r="A309" s="29">
        <v>149</v>
      </c>
      <c r="B309" s="40" t="s">
        <v>5</v>
      </c>
      <c r="C309" s="31" t="s">
        <v>621</v>
      </c>
      <c r="D309" s="68" t="s">
        <v>622</v>
      </c>
      <c r="E309" s="69"/>
      <c r="F309" s="69" t="s">
        <v>623</v>
      </c>
      <c r="G309" s="55">
        <v>1</v>
      </c>
      <c r="H309" s="13"/>
      <c r="I309" s="13"/>
      <c r="J309" s="13"/>
      <c r="K309" s="3">
        <f t="shared" si="8"/>
        <v>0</v>
      </c>
      <c r="L309" s="3">
        <f t="shared" si="9"/>
        <v>0</v>
      </c>
      <c r="M309" s="13"/>
      <c r="N309" s="13"/>
      <c r="O309" s="13"/>
      <c r="P309" s="13"/>
      <c r="Q309" s="15"/>
    </row>
    <row r="310" spans="1:17" ht="197.25" customHeight="1">
      <c r="A310" s="29">
        <v>150</v>
      </c>
      <c r="B310" s="40" t="s">
        <v>5</v>
      </c>
      <c r="C310" s="70" t="s">
        <v>624</v>
      </c>
      <c r="D310" s="71" t="s">
        <v>625</v>
      </c>
      <c r="E310" s="72" t="s">
        <v>626</v>
      </c>
      <c r="F310" s="72" t="s">
        <v>627</v>
      </c>
      <c r="G310" s="55">
        <v>1</v>
      </c>
      <c r="H310" s="13"/>
      <c r="I310" s="13"/>
      <c r="J310" s="13"/>
      <c r="K310" s="3">
        <f t="shared" si="8"/>
        <v>0</v>
      </c>
      <c r="L310" s="3">
        <f t="shared" si="9"/>
        <v>0</v>
      </c>
      <c r="M310" s="13"/>
      <c r="N310" s="13"/>
      <c r="O310" s="13"/>
      <c r="P310" s="13"/>
      <c r="Q310" s="15"/>
    </row>
    <row r="311" spans="1:17" ht="134.25" customHeight="1">
      <c r="A311" s="29">
        <v>151</v>
      </c>
      <c r="B311" s="40" t="s">
        <v>5</v>
      </c>
      <c r="C311" s="31" t="s">
        <v>628</v>
      </c>
      <c r="D311" s="71" t="s">
        <v>629</v>
      </c>
      <c r="E311" s="30" t="s">
        <v>630</v>
      </c>
      <c r="F311" s="30" t="s">
        <v>631</v>
      </c>
      <c r="G311" s="55">
        <v>2</v>
      </c>
      <c r="H311" s="13"/>
      <c r="I311" s="13"/>
      <c r="J311" s="13"/>
      <c r="K311" s="3">
        <f t="shared" si="8"/>
        <v>0</v>
      </c>
      <c r="L311" s="3">
        <f t="shared" si="9"/>
        <v>0</v>
      </c>
      <c r="M311" s="13"/>
      <c r="N311" s="13"/>
      <c r="O311" s="13"/>
      <c r="P311" s="13"/>
      <c r="Q311" s="15"/>
    </row>
    <row r="312" spans="1:17" ht="38.25" customHeight="1">
      <c r="A312" s="29">
        <v>152</v>
      </c>
      <c r="B312" s="40" t="s">
        <v>5</v>
      </c>
      <c r="C312" s="31" t="s">
        <v>583</v>
      </c>
      <c r="D312" s="71" t="s">
        <v>584</v>
      </c>
      <c r="E312" s="30" t="s">
        <v>585</v>
      </c>
      <c r="F312" s="30" t="s">
        <v>586</v>
      </c>
      <c r="G312" s="55">
        <v>1</v>
      </c>
      <c r="H312" s="13"/>
      <c r="I312" s="13"/>
      <c r="J312" s="13"/>
      <c r="K312" s="3">
        <f t="shared" si="8"/>
        <v>0</v>
      </c>
      <c r="L312" s="3">
        <f t="shared" si="9"/>
        <v>0</v>
      </c>
      <c r="M312" s="13"/>
      <c r="N312" s="13"/>
      <c r="O312" s="13"/>
      <c r="P312" s="13"/>
      <c r="Q312" s="15"/>
    </row>
    <row r="313" spans="1:17" ht="72" customHeight="1">
      <c r="A313" s="29">
        <v>153</v>
      </c>
      <c r="B313" s="40" t="s">
        <v>5</v>
      </c>
      <c r="C313" s="31" t="s">
        <v>587</v>
      </c>
      <c r="D313" s="71" t="s">
        <v>588</v>
      </c>
      <c r="E313" s="30" t="s">
        <v>589</v>
      </c>
      <c r="F313" s="30" t="s">
        <v>590</v>
      </c>
      <c r="G313" s="55">
        <v>1</v>
      </c>
      <c r="H313" s="13"/>
      <c r="I313" s="13"/>
      <c r="J313" s="13"/>
      <c r="K313" s="3">
        <f t="shared" si="8"/>
        <v>0</v>
      </c>
      <c r="L313" s="3">
        <f t="shared" si="9"/>
        <v>0</v>
      </c>
      <c r="M313" s="13"/>
      <c r="N313" s="13"/>
      <c r="O313" s="13"/>
      <c r="P313" s="13"/>
      <c r="Q313" s="15"/>
    </row>
    <row r="314" spans="1:17" ht="38.25" customHeight="1">
      <c r="A314" s="29">
        <v>154</v>
      </c>
      <c r="B314" s="40" t="s">
        <v>5</v>
      </c>
      <c r="C314" s="31" t="s">
        <v>591</v>
      </c>
      <c r="D314" s="35" t="s">
        <v>592</v>
      </c>
      <c r="E314" s="30" t="s">
        <v>593</v>
      </c>
      <c r="F314" s="30" t="s">
        <v>586</v>
      </c>
      <c r="G314" s="55">
        <v>1</v>
      </c>
      <c r="H314" s="13"/>
      <c r="I314" s="13"/>
      <c r="J314" s="13"/>
      <c r="K314" s="3">
        <f t="shared" si="8"/>
        <v>0</v>
      </c>
      <c r="L314" s="3">
        <f t="shared" si="9"/>
        <v>0</v>
      </c>
      <c r="M314" s="13"/>
      <c r="N314" s="13"/>
      <c r="O314" s="13"/>
      <c r="P314" s="13"/>
      <c r="Q314" s="15"/>
    </row>
    <row r="315" spans="1:17" ht="204">
      <c r="A315" s="29">
        <v>155</v>
      </c>
      <c r="B315" s="40" t="s">
        <v>5</v>
      </c>
      <c r="C315" s="73" t="s">
        <v>632</v>
      </c>
      <c r="D315" s="74" t="s">
        <v>633</v>
      </c>
      <c r="E315" s="75" t="s">
        <v>634</v>
      </c>
      <c r="F315" s="75" t="s">
        <v>635</v>
      </c>
      <c r="G315" s="55">
        <v>1</v>
      </c>
      <c r="H315" s="13"/>
      <c r="I315" s="13"/>
      <c r="J315" s="13"/>
      <c r="K315" s="3">
        <f t="shared" si="8"/>
        <v>0</v>
      </c>
      <c r="L315" s="3">
        <f t="shared" si="9"/>
        <v>0</v>
      </c>
      <c r="M315" s="13"/>
      <c r="N315" s="13"/>
      <c r="O315" s="13"/>
      <c r="P315" s="13"/>
      <c r="Q315" s="15"/>
    </row>
    <row r="316" spans="1:17" ht="165.75" customHeight="1">
      <c r="A316" s="29">
        <v>156</v>
      </c>
      <c r="B316" s="40" t="s">
        <v>5</v>
      </c>
      <c r="C316" s="73" t="s">
        <v>636</v>
      </c>
      <c r="D316" s="74" t="s">
        <v>637</v>
      </c>
      <c r="E316" s="75" t="s">
        <v>638</v>
      </c>
      <c r="F316" s="75" t="s">
        <v>639</v>
      </c>
      <c r="G316" s="55">
        <v>1</v>
      </c>
      <c r="H316" s="13"/>
      <c r="I316" s="13"/>
      <c r="J316" s="13"/>
      <c r="K316" s="3">
        <f t="shared" si="8"/>
        <v>0</v>
      </c>
      <c r="L316" s="3">
        <f t="shared" si="9"/>
        <v>0</v>
      </c>
      <c r="M316" s="13"/>
      <c r="N316" s="13"/>
      <c r="O316" s="13"/>
      <c r="P316" s="13"/>
      <c r="Q316" s="15"/>
    </row>
    <row r="317" spans="1:17" ht="79.5" customHeight="1">
      <c r="A317" s="29">
        <v>157</v>
      </c>
      <c r="B317" s="40" t="s">
        <v>5</v>
      </c>
      <c r="C317" s="73" t="s">
        <v>640</v>
      </c>
      <c r="D317" s="74" t="s">
        <v>641</v>
      </c>
      <c r="E317" s="75" t="s">
        <v>642</v>
      </c>
      <c r="F317" s="75" t="s">
        <v>643</v>
      </c>
      <c r="G317" s="55">
        <v>1</v>
      </c>
      <c r="H317" s="13"/>
      <c r="I317" s="13"/>
      <c r="J317" s="13"/>
      <c r="K317" s="3">
        <f t="shared" si="8"/>
        <v>0</v>
      </c>
      <c r="L317" s="3">
        <f t="shared" si="9"/>
        <v>0</v>
      </c>
      <c r="M317" s="13"/>
      <c r="N317" s="13"/>
      <c r="O317" s="13"/>
      <c r="P317" s="13"/>
      <c r="Q317" s="15"/>
    </row>
    <row r="318" spans="1:17" ht="62.25" customHeight="1">
      <c r="A318" s="29">
        <v>158</v>
      </c>
      <c r="B318" s="40" t="s">
        <v>5</v>
      </c>
      <c r="C318" s="73" t="s">
        <v>644</v>
      </c>
      <c r="D318" s="74" t="s">
        <v>645</v>
      </c>
      <c r="E318" s="75">
        <v>1149460001</v>
      </c>
      <c r="F318" s="75" t="s">
        <v>646</v>
      </c>
      <c r="G318" s="55">
        <v>2</v>
      </c>
      <c r="H318" s="13"/>
      <c r="I318" s="13"/>
      <c r="J318" s="13"/>
      <c r="K318" s="3">
        <f t="shared" si="8"/>
        <v>0</v>
      </c>
      <c r="L318" s="3">
        <f t="shared" si="9"/>
        <v>0</v>
      </c>
      <c r="M318" s="13"/>
      <c r="N318" s="13"/>
      <c r="O318" s="13"/>
      <c r="P318" s="13"/>
      <c r="Q318" s="15"/>
    </row>
    <row r="319" spans="1:17" ht="62.25" customHeight="1">
      <c r="A319" s="29">
        <v>159</v>
      </c>
      <c r="B319" s="40" t="s">
        <v>5</v>
      </c>
      <c r="C319" s="73" t="s">
        <v>647</v>
      </c>
      <c r="D319" s="74" t="s">
        <v>645</v>
      </c>
      <c r="E319" s="75">
        <v>1149470001</v>
      </c>
      <c r="F319" s="75" t="s">
        <v>646</v>
      </c>
      <c r="G319" s="55">
        <v>2</v>
      </c>
      <c r="H319" s="13"/>
      <c r="I319" s="13"/>
      <c r="J319" s="13"/>
      <c r="K319" s="3">
        <f t="shared" si="8"/>
        <v>0</v>
      </c>
      <c r="L319" s="3">
        <f t="shared" si="9"/>
        <v>0</v>
      </c>
      <c r="M319" s="13"/>
      <c r="N319" s="13"/>
      <c r="O319" s="13"/>
      <c r="P319" s="13"/>
      <c r="Q319" s="15"/>
    </row>
    <row r="320" spans="1:17" ht="62.25" customHeight="1">
      <c r="A320" s="29">
        <v>160</v>
      </c>
      <c r="B320" s="40" t="s">
        <v>5</v>
      </c>
      <c r="C320" s="31" t="s">
        <v>648</v>
      </c>
      <c r="D320" s="74" t="s">
        <v>645</v>
      </c>
      <c r="E320" s="75">
        <v>1149440001</v>
      </c>
      <c r="F320" s="75" t="s">
        <v>646</v>
      </c>
      <c r="G320" s="55">
        <v>2</v>
      </c>
      <c r="H320" s="13"/>
      <c r="I320" s="13"/>
      <c r="J320" s="13"/>
      <c r="K320" s="3">
        <f t="shared" si="8"/>
        <v>0</v>
      </c>
      <c r="L320" s="3">
        <f t="shared" si="9"/>
        <v>0</v>
      </c>
      <c r="M320" s="13"/>
      <c r="N320" s="13"/>
      <c r="O320" s="13"/>
      <c r="P320" s="13"/>
      <c r="Q320" s="15"/>
    </row>
    <row r="321" spans="1:17" ht="123.75" customHeight="1">
      <c r="A321" s="29">
        <v>161</v>
      </c>
      <c r="B321" s="40" t="s">
        <v>5</v>
      </c>
      <c r="C321" s="73" t="s">
        <v>649</v>
      </c>
      <c r="D321" s="74" t="s">
        <v>650</v>
      </c>
      <c r="E321" s="75" t="s">
        <v>651</v>
      </c>
      <c r="F321" s="75" t="s">
        <v>652</v>
      </c>
      <c r="G321" s="55">
        <v>3</v>
      </c>
      <c r="H321" s="13"/>
      <c r="I321" s="13"/>
      <c r="J321" s="13"/>
      <c r="K321" s="3">
        <f t="shared" si="8"/>
        <v>0</v>
      </c>
      <c r="L321" s="3">
        <f t="shared" si="9"/>
        <v>0</v>
      </c>
      <c r="M321" s="13"/>
      <c r="N321" s="13"/>
      <c r="O321" s="13"/>
      <c r="P321" s="13"/>
      <c r="Q321" s="15"/>
    </row>
    <row r="322" spans="1:17" ht="76.5" customHeight="1">
      <c r="A322" s="29">
        <v>162</v>
      </c>
      <c r="B322" s="40" t="s">
        <v>5</v>
      </c>
      <c r="C322" s="76" t="s">
        <v>653</v>
      </c>
      <c r="D322" s="77" t="s">
        <v>654</v>
      </c>
      <c r="E322" s="78" t="s">
        <v>655</v>
      </c>
      <c r="F322" s="79" t="s">
        <v>656</v>
      </c>
      <c r="G322" s="55">
        <v>1</v>
      </c>
      <c r="H322" s="13"/>
      <c r="I322" s="13"/>
      <c r="J322" s="13"/>
      <c r="K322" s="3">
        <f t="shared" si="8"/>
        <v>0</v>
      </c>
      <c r="L322" s="3">
        <f t="shared" si="9"/>
        <v>0</v>
      </c>
      <c r="M322" s="13"/>
      <c r="N322" s="13"/>
      <c r="O322" s="13"/>
      <c r="P322" s="13"/>
      <c r="Q322" s="15"/>
    </row>
    <row r="323" spans="1:17" ht="77.25" customHeight="1">
      <c r="A323" s="29">
        <v>163</v>
      </c>
      <c r="B323" s="40" t="s">
        <v>5</v>
      </c>
      <c r="C323" s="76" t="s">
        <v>657</v>
      </c>
      <c r="D323" s="80" t="s">
        <v>658</v>
      </c>
      <c r="E323" s="81" t="s">
        <v>659</v>
      </c>
      <c r="F323" s="79" t="s">
        <v>660</v>
      </c>
      <c r="G323" s="55">
        <v>1</v>
      </c>
      <c r="H323" s="13"/>
      <c r="I323" s="13"/>
      <c r="J323" s="13"/>
      <c r="K323" s="3">
        <f t="shared" si="8"/>
        <v>0</v>
      </c>
      <c r="L323" s="3">
        <f t="shared" si="9"/>
        <v>0</v>
      </c>
      <c r="M323" s="13"/>
      <c r="N323" s="13"/>
      <c r="O323" s="13"/>
      <c r="P323" s="13"/>
      <c r="Q323" s="15"/>
    </row>
    <row r="324" spans="1:17" ht="69" customHeight="1">
      <c r="A324" s="29">
        <v>164</v>
      </c>
      <c r="B324" s="40" t="s">
        <v>5</v>
      </c>
      <c r="C324" s="82" t="s">
        <v>661</v>
      </c>
      <c r="D324" s="68" t="s">
        <v>662</v>
      </c>
      <c r="E324" s="69" t="s">
        <v>663</v>
      </c>
      <c r="F324" s="69" t="s">
        <v>664</v>
      </c>
      <c r="G324" s="55">
        <v>2</v>
      </c>
      <c r="H324" s="13"/>
      <c r="I324" s="13"/>
      <c r="J324" s="13"/>
      <c r="K324" s="3">
        <f t="shared" si="8"/>
        <v>0</v>
      </c>
      <c r="L324" s="3">
        <f t="shared" si="9"/>
        <v>0</v>
      </c>
      <c r="M324" s="13"/>
      <c r="N324" s="13"/>
      <c r="O324" s="13"/>
      <c r="P324" s="13"/>
      <c r="Q324" s="15"/>
    </row>
    <row r="325" spans="1:17" ht="65.25" customHeight="1">
      <c r="A325" s="29">
        <v>165</v>
      </c>
      <c r="B325" s="40" t="s">
        <v>5</v>
      </c>
      <c r="C325" s="31" t="s">
        <v>665</v>
      </c>
      <c r="D325" s="35" t="s">
        <v>666</v>
      </c>
      <c r="E325" s="30" t="s">
        <v>667</v>
      </c>
      <c r="F325" s="30" t="s">
        <v>668</v>
      </c>
      <c r="G325" s="55">
        <v>1</v>
      </c>
      <c r="H325" s="13"/>
      <c r="I325" s="13"/>
      <c r="J325" s="13"/>
      <c r="K325" s="3">
        <f t="shared" si="8"/>
        <v>0</v>
      </c>
      <c r="L325" s="3">
        <f t="shared" si="9"/>
        <v>0</v>
      </c>
      <c r="M325" s="13"/>
      <c r="N325" s="13"/>
      <c r="O325" s="13"/>
      <c r="P325" s="13"/>
      <c r="Q325" s="15"/>
    </row>
    <row r="326" spans="1:17" ht="78" customHeight="1">
      <c r="A326" s="29">
        <v>166</v>
      </c>
      <c r="B326" s="40" t="s">
        <v>5</v>
      </c>
      <c r="C326" s="31" t="s">
        <v>669</v>
      </c>
      <c r="D326" s="35" t="s">
        <v>670</v>
      </c>
      <c r="E326" s="30" t="s">
        <v>671</v>
      </c>
      <c r="F326" s="30" t="s">
        <v>672</v>
      </c>
      <c r="G326" s="55">
        <v>3</v>
      </c>
      <c r="H326" s="13"/>
      <c r="I326" s="13"/>
      <c r="J326" s="13"/>
      <c r="K326" s="3">
        <f t="shared" si="8"/>
        <v>0</v>
      </c>
      <c r="L326" s="3">
        <f t="shared" si="9"/>
        <v>0</v>
      </c>
      <c r="M326" s="13"/>
      <c r="N326" s="13"/>
      <c r="O326" s="13"/>
      <c r="P326" s="13"/>
      <c r="Q326" s="15"/>
    </row>
    <row r="327" spans="1:17" ht="62.25" customHeight="1">
      <c r="A327" s="29">
        <v>167</v>
      </c>
      <c r="B327" s="40" t="s">
        <v>5</v>
      </c>
      <c r="C327" s="31" t="s">
        <v>673</v>
      </c>
      <c r="D327" s="35" t="s">
        <v>674</v>
      </c>
      <c r="E327" s="30" t="s">
        <v>675</v>
      </c>
      <c r="F327" s="30" t="s">
        <v>668</v>
      </c>
      <c r="G327" s="55">
        <v>1</v>
      </c>
      <c r="H327" s="13"/>
      <c r="I327" s="13"/>
      <c r="J327" s="13"/>
      <c r="K327" s="3">
        <f t="shared" si="8"/>
        <v>0</v>
      </c>
      <c r="L327" s="3">
        <f t="shared" si="9"/>
        <v>0</v>
      </c>
      <c r="M327" s="13"/>
      <c r="N327" s="13"/>
      <c r="O327" s="13"/>
      <c r="P327" s="13"/>
      <c r="Q327" s="15"/>
    </row>
    <row r="328" spans="1:17" ht="78" customHeight="1">
      <c r="A328" s="29">
        <v>168</v>
      </c>
      <c r="B328" s="40" t="s">
        <v>5</v>
      </c>
      <c r="C328" s="31" t="s">
        <v>676</v>
      </c>
      <c r="D328" s="35" t="s">
        <v>677</v>
      </c>
      <c r="E328" s="30" t="s">
        <v>678</v>
      </c>
      <c r="F328" s="30" t="s">
        <v>668</v>
      </c>
      <c r="G328" s="55">
        <v>1</v>
      </c>
      <c r="H328" s="13"/>
      <c r="I328" s="13"/>
      <c r="J328" s="13"/>
      <c r="K328" s="3">
        <f t="shared" si="8"/>
        <v>0</v>
      </c>
      <c r="L328" s="3">
        <f t="shared" si="9"/>
        <v>0</v>
      </c>
      <c r="M328" s="13"/>
      <c r="N328" s="13"/>
      <c r="O328" s="13"/>
      <c r="P328" s="13"/>
      <c r="Q328" s="15"/>
    </row>
    <row r="329" spans="1:17" ht="94.5" customHeight="1">
      <c r="A329" s="29">
        <v>169</v>
      </c>
      <c r="B329" s="40" t="s">
        <v>5</v>
      </c>
      <c r="C329" s="31" t="s">
        <v>679</v>
      </c>
      <c r="D329" s="35" t="s">
        <v>680</v>
      </c>
      <c r="E329" s="30" t="s">
        <v>681</v>
      </c>
      <c r="F329" s="30"/>
      <c r="G329" s="55">
        <v>5</v>
      </c>
      <c r="H329" s="13"/>
      <c r="I329" s="13"/>
      <c r="J329" s="13"/>
      <c r="K329" s="3">
        <f t="shared" si="8"/>
        <v>0</v>
      </c>
      <c r="L329" s="3">
        <f t="shared" si="9"/>
        <v>0</v>
      </c>
      <c r="M329" s="13"/>
      <c r="N329" s="13"/>
      <c r="O329" s="13"/>
      <c r="P329" s="13"/>
      <c r="Q329" s="15"/>
    </row>
    <row r="330" spans="1:17" ht="126.75" customHeight="1">
      <c r="A330" s="29">
        <v>170</v>
      </c>
      <c r="B330" s="40" t="s">
        <v>5</v>
      </c>
      <c r="C330" s="31" t="s">
        <v>682</v>
      </c>
      <c r="D330" s="35" t="s">
        <v>683</v>
      </c>
      <c r="E330" s="30" t="s">
        <v>684</v>
      </c>
      <c r="F330" s="46" t="s">
        <v>50</v>
      </c>
      <c r="G330" s="55">
        <v>1</v>
      </c>
      <c r="H330" s="13"/>
      <c r="I330" s="13"/>
      <c r="J330" s="13"/>
      <c r="K330" s="3">
        <f t="shared" si="8"/>
        <v>0</v>
      </c>
      <c r="L330" s="3">
        <f t="shared" si="9"/>
        <v>0</v>
      </c>
      <c r="M330" s="13"/>
      <c r="N330" s="13"/>
      <c r="O330" s="13"/>
      <c r="P330" s="13"/>
      <c r="Q330" s="15"/>
    </row>
    <row r="331" spans="1:17" ht="126.75" customHeight="1">
      <c r="A331" s="29">
        <v>171</v>
      </c>
      <c r="B331" s="40" t="s">
        <v>5</v>
      </c>
      <c r="C331" s="31" t="s">
        <v>685</v>
      </c>
      <c r="D331" s="35" t="s">
        <v>686</v>
      </c>
      <c r="E331" s="30" t="s">
        <v>687</v>
      </c>
      <c r="F331" s="46" t="s">
        <v>50</v>
      </c>
      <c r="G331" s="55">
        <v>1</v>
      </c>
      <c r="H331" s="13"/>
      <c r="I331" s="13"/>
      <c r="J331" s="13"/>
      <c r="K331" s="3">
        <f t="shared" si="8"/>
        <v>0</v>
      </c>
      <c r="L331" s="3">
        <f t="shared" si="9"/>
        <v>0</v>
      </c>
      <c r="M331" s="13"/>
      <c r="N331" s="13"/>
      <c r="O331" s="13"/>
      <c r="P331" s="13"/>
      <c r="Q331" s="15"/>
    </row>
    <row r="332" spans="1:17" ht="126.75" customHeight="1">
      <c r="A332" s="29">
        <v>172</v>
      </c>
      <c r="B332" s="40" t="s">
        <v>5</v>
      </c>
      <c r="C332" s="31" t="s">
        <v>688</v>
      </c>
      <c r="D332" s="35" t="s">
        <v>689</v>
      </c>
      <c r="E332" s="30" t="s">
        <v>690</v>
      </c>
      <c r="F332" s="46" t="s">
        <v>50</v>
      </c>
      <c r="G332" s="55">
        <v>1</v>
      </c>
      <c r="H332" s="13"/>
      <c r="I332" s="13"/>
      <c r="J332" s="13"/>
      <c r="K332" s="3">
        <f t="shared" si="8"/>
        <v>0</v>
      </c>
      <c r="L332" s="3">
        <f t="shared" si="9"/>
        <v>0</v>
      </c>
      <c r="M332" s="13"/>
      <c r="N332" s="13"/>
      <c r="O332" s="13"/>
      <c r="P332" s="13"/>
      <c r="Q332" s="15"/>
    </row>
    <row r="333" spans="1:17" ht="126.75" customHeight="1">
      <c r="A333" s="29">
        <v>173</v>
      </c>
      <c r="B333" s="40" t="s">
        <v>5</v>
      </c>
      <c r="C333" s="31" t="s">
        <v>691</v>
      </c>
      <c r="D333" s="35" t="s">
        <v>731</v>
      </c>
      <c r="E333" s="30" t="s">
        <v>692</v>
      </c>
      <c r="F333" s="46" t="s">
        <v>50</v>
      </c>
      <c r="G333" s="55">
        <v>1</v>
      </c>
      <c r="H333" s="13"/>
      <c r="I333" s="13"/>
      <c r="J333" s="13"/>
      <c r="K333" s="3">
        <f t="shared" si="8"/>
        <v>0</v>
      </c>
      <c r="L333" s="3">
        <f t="shared" si="9"/>
        <v>0</v>
      </c>
      <c r="M333" s="13"/>
      <c r="N333" s="13"/>
      <c r="O333" s="13"/>
      <c r="P333" s="13"/>
      <c r="Q333" s="15"/>
    </row>
    <row r="334" spans="1:17" ht="97.5" customHeight="1">
      <c r="A334" s="29">
        <v>174</v>
      </c>
      <c r="B334" s="40" t="s">
        <v>5</v>
      </c>
      <c r="C334" s="31" t="s">
        <v>693</v>
      </c>
      <c r="D334" s="35" t="s">
        <v>694</v>
      </c>
      <c r="E334" s="30" t="s">
        <v>695</v>
      </c>
      <c r="F334" s="30" t="s">
        <v>696</v>
      </c>
      <c r="G334" s="55">
        <v>1</v>
      </c>
      <c r="H334" s="13"/>
      <c r="I334" s="13"/>
      <c r="J334" s="13"/>
      <c r="K334" s="3">
        <f t="shared" si="8"/>
        <v>0</v>
      </c>
      <c r="L334" s="3">
        <f t="shared" si="9"/>
        <v>0</v>
      </c>
      <c r="M334" s="13"/>
      <c r="N334" s="13"/>
      <c r="O334" s="13"/>
      <c r="P334" s="13"/>
      <c r="Q334" s="15"/>
    </row>
    <row r="335" spans="1:17" ht="72.75" customHeight="1">
      <c r="A335" s="29">
        <v>175</v>
      </c>
      <c r="B335" s="40" t="s">
        <v>5</v>
      </c>
      <c r="C335" s="31" t="s">
        <v>697</v>
      </c>
      <c r="D335" s="35" t="s">
        <v>698</v>
      </c>
      <c r="E335" s="30" t="s">
        <v>699</v>
      </c>
      <c r="F335" s="30" t="s">
        <v>696</v>
      </c>
      <c r="G335" s="55">
        <v>1</v>
      </c>
      <c r="H335" s="13"/>
      <c r="I335" s="13"/>
      <c r="J335" s="13"/>
      <c r="K335" s="3">
        <f t="shared" si="8"/>
        <v>0</v>
      </c>
      <c r="L335" s="3">
        <f t="shared" si="9"/>
        <v>0</v>
      </c>
      <c r="M335" s="13"/>
      <c r="N335" s="13"/>
      <c r="O335" s="13"/>
      <c r="P335" s="13"/>
      <c r="Q335" s="15"/>
    </row>
    <row r="336" spans="1:17" ht="75" customHeight="1">
      <c r="A336" s="29">
        <v>176</v>
      </c>
      <c r="B336" s="40" t="s">
        <v>5</v>
      </c>
      <c r="C336" s="31" t="s">
        <v>700</v>
      </c>
      <c r="D336" s="35" t="s">
        <v>701</v>
      </c>
      <c r="E336" s="30" t="s">
        <v>702</v>
      </c>
      <c r="F336" s="30" t="s">
        <v>696</v>
      </c>
      <c r="G336" s="55">
        <v>1</v>
      </c>
      <c r="H336" s="13"/>
      <c r="I336" s="13"/>
      <c r="J336" s="13"/>
      <c r="K336" s="3">
        <f t="shared" si="8"/>
        <v>0</v>
      </c>
      <c r="L336" s="3">
        <f t="shared" si="9"/>
        <v>0</v>
      </c>
      <c r="M336" s="13"/>
      <c r="N336" s="13"/>
      <c r="O336" s="13"/>
      <c r="P336" s="13"/>
      <c r="Q336" s="15"/>
    </row>
    <row r="337" spans="1:17" ht="86.25" customHeight="1">
      <c r="A337" s="29">
        <v>177</v>
      </c>
      <c r="B337" s="40" t="s">
        <v>5</v>
      </c>
      <c r="C337" s="83" t="s">
        <v>1</v>
      </c>
      <c r="D337" s="35" t="s">
        <v>703</v>
      </c>
      <c r="E337" s="37"/>
      <c r="F337" s="37" t="s">
        <v>704</v>
      </c>
      <c r="G337" s="55">
        <v>3</v>
      </c>
      <c r="H337" s="13"/>
      <c r="I337" s="13"/>
      <c r="J337" s="13"/>
      <c r="K337" s="3">
        <f t="shared" si="8"/>
        <v>0</v>
      </c>
      <c r="L337" s="3">
        <f t="shared" si="9"/>
        <v>0</v>
      </c>
      <c r="M337" s="13"/>
      <c r="N337" s="13"/>
      <c r="O337" s="13"/>
      <c r="P337" s="13"/>
      <c r="Q337" s="15"/>
    </row>
    <row r="338" spans="1:17" ht="30" customHeight="1">
      <c r="A338" s="29">
        <v>178</v>
      </c>
      <c r="B338" s="40" t="s">
        <v>5</v>
      </c>
      <c r="C338" s="83" t="s">
        <v>705</v>
      </c>
      <c r="D338" s="35" t="s">
        <v>706</v>
      </c>
      <c r="E338" s="37"/>
      <c r="F338" s="37"/>
      <c r="G338" s="55">
        <v>6</v>
      </c>
      <c r="H338" s="13"/>
      <c r="I338" s="13"/>
      <c r="J338" s="13"/>
      <c r="K338" s="3">
        <f t="shared" si="8"/>
        <v>0</v>
      </c>
      <c r="L338" s="3">
        <f t="shared" si="9"/>
        <v>0</v>
      </c>
      <c r="M338" s="13"/>
      <c r="N338" s="13"/>
      <c r="O338" s="13"/>
      <c r="P338" s="13"/>
      <c r="Q338" s="15"/>
    </row>
    <row r="339" spans="1:17" ht="30" customHeight="1">
      <c r="A339" s="29">
        <v>179</v>
      </c>
      <c r="B339" s="40" t="s">
        <v>5</v>
      </c>
      <c r="C339" s="83" t="s">
        <v>707</v>
      </c>
      <c r="D339" s="35" t="s">
        <v>708</v>
      </c>
      <c r="E339" s="37"/>
      <c r="F339" s="37" t="s">
        <v>709</v>
      </c>
      <c r="G339" s="55">
        <v>5</v>
      </c>
      <c r="H339" s="13"/>
      <c r="I339" s="13"/>
      <c r="J339" s="13"/>
      <c r="K339" s="3">
        <f t="shared" si="8"/>
        <v>0</v>
      </c>
      <c r="L339" s="3">
        <f t="shared" si="9"/>
        <v>0</v>
      </c>
      <c r="M339" s="13"/>
      <c r="N339" s="13"/>
      <c r="O339" s="13"/>
      <c r="P339" s="13"/>
      <c r="Q339" s="15"/>
    </row>
    <row r="340" spans="1:17" ht="30" customHeight="1">
      <c r="A340" s="29">
        <v>180</v>
      </c>
      <c r="B340" s="40" t="s">
        <v>5</v>
      </c>
      <c r="C340" s="83" t="s">
        <v>710</v>
      </c>
      <c r="D340" s="38" t="s">
        <v>711</v>
      </c>
      <c r="E340" s="37"/>
      <c r="F340" s="37" t="s">
        <v>709</v>
      </c>
      <c r="G340" s="55">
        <v>4</v>
      </c>
      <c r="H340" s="13"/>
      <c r="I340" s="13"/>
      <c r="J340" s="13"/>
      <c r="K340" s="3">
        <f t="shared" si="8"/>
        <v>0</v>
      </c>
      <c r="L340" s="3">
        <f t="shared" si="9"/>
        <v>0</v>
      </c>
      <c r="M340" s="13"/>
      <c r="N340" s="13"/>
      <c r="O340" s="13"/>
      <c r="P340" s="13"/>
      <c r="Q340" s="15"/>
    </row>
    <row r="341" spans="1:17" ht="195" customHeight="1">
      <c r="A341" s="29">
        <v>181</v>
      </c>
      <c r="B341" s="40" t="s">
        <v>5</v>
      </c>
      <c r="C341" s="83" t="s">
        <v>712</v>
      </c>
      <c r="D341" s="84" t="s">
        <v>713</v>
      </c>
      <c r="E341" s="37"/>
      <c r="F341" s="37" t="s">
        <v>2</v>
      </c>
      <c r="G341" s="55">
        <v>1</v>
      </c>
      <c r="H341" s="13"/>
      <c r="I341" s="13"/>
      <c r="J341" s="13"/>
      <c r="K341" s="3">
        <f t="shared" si="8"/>
        <v>0</v>
      </c>
      <c r="L341" s="3">
        <f t="shared" si="9"/>
        <v>0</v>
      </c>
      <c r="M341" s="13"/>
      <c r="N341" s="13"/>
      <c r="O341" s="13"/>
      <c r="P341" s="13"/>
      <c r="Q341" s="15"/>
    </row>
    <row r="342" spans="1:17" ht="111.75" customHeight="1">
      <c r="A342" s="29">
        <v>182</v>
      </c>
      <c r="B342" s="40" t="s">
        <v>5</v>
      </c>
      <c r="C342" s="83" t="s">
        <v>3</v>
      </c>
      <c r="D342" s="84" t="s">
        <v>714</v>
      </c>
      <c r="E342" s="37"/>
      <c r="F342" s="37" t="s">
        <v>715</v>
      </c>
      <c r="G342" s="55">
        <v>1</v>
      </c>
      <c r="H342" s="13"/>
      <c r="I342" s="13"/>
      <c r="J342" s="13"/>
      <c r="K342" s="3">
        <f t="shared" si="8"/>
        <v>0</v>
      </c>
      <c r="L342" s="3">
        <f t="shared" si="9"/>
        <v>0</v>
      </c>
      <c r="M342" s="13"/>
      <c r="N342" s="13"/>
      <c r="O342" s="13"/>
      <c r="P342" s="13"/>
      <c r="Q342" s="15"/>
    </row>
    <row r="343" spans="1:17" ht="61.5" customHeight="1">
      <c r="A343" s="29">
        <v>183</v>
      </c>
      <c r="B343" s="40" t="s">
        <v>5</v>
      </c>
      <c r="C343" s="31" t="s">
        <v>716</v>
      </c>
      <c r="D343" s="35" t="s">
        <v>717</v>
      </c>
      <c r="E343" s="30" t="s">
        <v>718</v>
      </c>
      <c r="F343" s="30" t="s">
        <v>7</v>
      </c>
      <c r="G343" s="55">
        <v>1</v>
      </c>
      <c r="H343" s="13"/>
      <c r="I343" s="13"/>
      <c r="J343" s="13"/>
      <c r="K343" s="3">
        <f>+J343*16%</f>
        <v>0</v>
      </c>
      <c r="L343" s="3">
        <f>(J343+K343)*G343</f>
        <v>0</v>
      </c>
      <c r="M343" s="13"/>
      <c r="N343" s="13"/>
      <c r="O343" s="13"/>
      <c r="P343" s="13"/>
      <c r="Q343" s="15"/>
    </row>
    <row r="344" spans="1:17" ht="82.5" customHeight="1">
      <c r="A344" s="29">
        <v>184</v>
      </c>
      <c r="B344" s="40" t="s">
        <v>5</v>
      </c>
      <c r="C344" s="31" t="s">
        <v>719</v>
      </c>
      <c r="D344" s="35" t="s">
        <v>720</v>
      </c>
      <c r="E344" s="30" t="s">
        <v>721</v>
      </c>
      <c r="F344" s="30" t="s">
        <v>94</v>
      </c>
      <c r="G344" s="55">
        <v>1</v>
      </c>
      <c r="H344" s="13"/>
      <c r="I344" s="13"/>
      <c r="J344" s="13"/>
      <c r="K344" s="3">
        <f t="shared" si="8"/>
        <v>0</v>
      </c>
      <c r="L344" s="3">
        <f t="shared" si="9"/>
        <v>0</v>
      </c>
      <c r="M344" s="13"/>
      <c r="N344" s="13"/>
      <c r="O344" s="13"/>
      <c r="P344" s="13"/>
      <c r="Q344" s="15"/>
    </row>
    <row r="345" spans="1:17" ht="85.5" customHeight="1">
      <c r="A345" s="29">
        <v>185</v>
      </c>
      <c r="B345" s="40" t="s">
        <v>5</v>
      </c>
      <c r="C345" s="31" t="s">
        <v>722</v>
      </c>
      <c r="D345" s="35" t="s">
        <v>723</v>
      </c>
      <c r="E345" s="30" t="s">
        <v>724</v>
      </c>
      <c r="F345" s="30" t="s">
        <v>94</v>
      </c>
      <c r="G345" s="55">
        <v>1</v>
      </c>
      <c r="H345" s="13"/>
      <c r="I345" s="13"/>
      <c r="J345" s="13"/>
      <c r="K345" s="3">
        <f t="shared" si="8"/>
        <v>0</v>
      </c>
      <c r="L345" s="3">
        <f t="shared" si="9"/>
        <v>0</v>
      </c>
      <c r="M345" s="13"/>
      <c r="N345" s="13"/>
      <c r="O345" s="13"/>
      <c r="P345" s="13"/>
      <c r="Q345" s="15"/>
    </row>
    <row r="346" spans="1:17" ht="78.75" customHeight="1">
      <c r="A346" s="29">
        <v>186</v>
      </c>
      <c r="B346" s="40" t="s">
        <v>5</v>
      </c>
      <c r="C346" s="31" t="s">
        <v>725</v>
      </c>
      <c r="D346" s="35" t="s">
        <v>726</v>
      </c>
      <c r="E346" s="30" t="s">
        <v>727</v>
      </c>
      <c r="F346" s="30" t="s">
        <v>94</v>
      </c>
      <c r="G346" s="55">
        <v>1</v>
      </c>
      <c r="H346" s="13"/>
      <c r="I346" s="13"/>
      <c r="J346" s="13"/>
      <c r="K346" s="3">
        <f t="shared" si="8"/>
        <v>0</v>
      </c>
      <c r="L346" s="3">
        <f t="shared" si="9"/>
        <v>0</v>
      </c>
      <c r="M346" s="13"/>
      <c r="N346" s="13"/>
      <c r="O346" s="13"/>
      <c r="P346" s="13"/>
      <c r="Q346" s="15"/>
    </row>
    <row r="347" spans="1:17" ht="124.5" customHeight="1" thickBot="1">
      <c r="A347" s="89">
        <v>187</v>
      </c>
      <c r="B347" s="85" t="s">
        <v>5</v>
      </c>
      <c r="C347" s="86" t="s">
        <v>728</v>
      </c>
      <c r="D347" s="90" t="s">
        <v>729</v>
      </c>
      <c r="E347" s="87"/>
      <c r="F347" s="87" t="s">
        <v>730</v>
      </c>
      <c r="G347" s="88">
        <v>1</v>
      </c>
      <c r="H347" s="16"/>
      <c r="I347" s="16"/>
      <c r="J347" s="16"/>
      <c r="K347" s="9">
        <f t="shared" si="8"/>
        <v>0</v>
      </c>
      <c r="L347" s="9">
        <f t="shared" si="9"/>
        <v>0</v>
      </c>
      <c r="M347" s="16"/>
      <c r="N347" s="16"/>
      <c r="O347" s="16"/>
      <c r="P347" s="16"/>
      <c r="Q347" s="17"/>
    </row>
    <row r="348" spans="10:12" ht="27.75" customHeight="1">
      <c r="J348" s="91" t="s">
        <v>0</v>
      </c>
      <c r="K348" s="92"/>
      <c r="L348" s="95">
        <f>SUM(L13:L347)</f>
        <v>0</v>
      </c>
    </row>
    <row r="349" spans="10:12" ht="12" thickBot="1">
      <c r="J349" s="93"/>
      <c r="K349" s="94"/>
      <c r="L349" s="96"/>
    </row>
  </sheetData>
  <sheetProtection password="DC36" sheet="1" objects="1"/>
  <autoFilter ref="A11:G171"/>
  <mergeCells count="52">
    <mergeCell ref="O258:O293"/>
    <mergeCell ref="P258:P293"/>
    <mergeCell ref="O195:O231"/>
    <mergeCell ref="P195:P231"/>
    <mergeCell ref="Q195:Q231"/>
    <mergeCell ref="K117:K194"/>
    <mergeCell ref="L117:L194"/>
    <mergeCell ref="Q258:Q293"/>
    <mergeCell ref="K258:K293"/>
    <mergeCell ref="L258:L293"/>
    <mergeCell ref="M258:M293"/>
    <mergeCell ref="N258:N293"/>
    <mergeCell ref="O117:O194"/>
    <mergeCell ref="P117:P194"/>
    <mergeCell ref="A195:A231"/>
    <mergeCell ref="B195:B231"/>
    <mergeCell ref="C195:C231"/>
    <mergeCell ref="Q117:Q194"/>
    <mergeCell ref="K195:K231"/>
    <mergeCell ref="L195:L231"/>
    <mergeCell ref="M195:M231"/>
    <mergeCell ref="N195:N231"/>
    <mergeCell ref="A258:A293"/>
    <mergeCell ref="B258:B293"/>
    <mergeCell ref="C258:C293"/>
    <mergeCell ref="Q11:Q12"/>
    <mergeCell ref="J11:J12"/>
    <mergeCell ref="K11:K12"/>
    <mergeCell ref="P11:P12"/>
    <mergeCell ref="E11:E12"/>
    <mergeCell ref="M117:M194"/>
    <mergeCell ref="N117:N194"/>
    <mergeCell ref="A2:Q2"/>
    <mergeCell ref="A4:Q4"/>
    <mergeCell ref="A6:Q6"/>
    <mergeCell ref="B11:B12"/>
    <mergeCell ref="F11:F12"/>
    <mergeCell ref="A8:E8"/>
    <mergeCell ref="L11:L12"/>
    <mergeCell ref="O11:O12"/>
    <mergeCell ref="H11:H12"/>
    <mergeCell ref="G11:G12"/>
    <mergeCell ref="J348:K349"/>
    <mergeCell ref="L348:L349"/>
    <mergeCell ref="A117:A194"/>
    <mergeCell ref="B117:B194"/>
    <mergeCell ref="C117:C194"/>
    <mergeCell ref="M11:N11"/>
    <mergeCell ref="I11:I12"/>
    <mergeCell ref="C11:C12"/>
    <mergeCell ref="D11:D12"/>
    <mergeCell ref="A11:A12"/>
  </mergeCells>
  <printOptions/>
  <pageMargins left="0.7480314960629921" right="0.7480314960629921" top="0.984251968503937" bottom="0.984251968503937"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df</cp:lastModifiedBy>
  <cp:lastPrinted>2012-10-24T21:42:33Z</cp:lastPrinted>
  <dcterms:created xsi:type="dcterms:W3CDTF">2011-06-27T13:58:00Z</dcterms:created>
  <dcterms:modified xsi:type="dcterms:W3CDTF">2013-09-23T21:11:21Z</dcterms:modified>
  <cp:category/>
  <cp:version/>
  <cp:contentType/>
  <cp:contentStatus/>
</cp:coreProperties>
</file>