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5600" windowHeight="4470" activeTab="0"/>
  </bookViews>
  <sheets>
    <sheet name="REQUISITOS HABILITANTES" sheetId="1" r:id="rId1"/>
  </sheets>
  <definedNames>
    <definedName name="_xlnm.Print_Titles" localSheetId="0">'REQUISITOS HABILITANTES'!$A:$A,'REQUISITOS HABILITANTES'!$1:$6</definedName>
  </definedNames>
  <calcPr fullCalcOnLoad="1"/>
</workbook>
</file>

<file path=xl/sharedStrings.xml><?xml version="1.0" encoding="utf-8"?>
<sst xmlns="http://schemas.openxmlformats.org/spreadsheetml/2006/main" count="245" uniqueCount="84">
  <si>
    <t>EVALUACIÓN TÉCNICA</t>
  </si>
  <si>
    <t>EVALUACION CERTIFICACIONES DE EXPERIENCIA</t>
  </si>
  <si>
    <t>CERTIFICACIÓN CON OTRAS ENTIDADES Y/O I.E.S</t>
  </si>
  <si>
    <t>EXPIDE</t>
  </si>
  <si>
    <t>MONTO</t>
  </si>
  <si>
    <t>OBSERVACIONES</t>
  </si>
  <si>
    <t>CUMPLE</t>
  </si>
  <si>
    <t>VALOR DE CERTIFICACIONES</t>
  </si>
  <si>
    <t>VALOR OFERTA</t>
  </si>
  <si>
    <t>CALIFICACION DE LAS CERTFICACIONES</t>
  </si>
  <si>
    <t>MARCAS</t>
  </si>
  <si>
    <t>CERTIFICADOS DE DISTRIBUCION</t>
  </si>
  <si>
    <t>GARANTIA</t>
  </si>
  <si>
    <t>TIEMPO DE RESPUESTA</t>
  </si>
  <si>
    <t>CAPACITACION</t>
  </si>
  <si>
    <t>REPUESTOS</t>
  </si>
  <si>
    <t>DILIGENCIAMIENTO ANEXO No. 3</t>
  </si>
  <si>
    <t>VALORACION TECNICA</t>
  </si>
  <si>
    <t>ADMISIBLE</t>
  </si>
  <si>
    <t>UNIVERSIDAD DISTRITAL FRANCISCO JOSE DE CALDAS</t>
  </si>
  <si>
    <t>OFIBOD</t>
  </si>
  <si>
    <t>MULTIMEDIA SOFTWARE</t>
  </si>
  <si>
    <t>UNIVERSIDAD POPULAR DEL CESAR</t>
  </si>
  <si>
    <t>UNIVERSIDAD DISTRTIAL FRANCISCO JO SE CALDAS</t>
  </si>
  <si>
    <t>DIRECCION TRANSITO Y TRANSPORTE (POLICIA NACIONAL)</t>
  </si>
  <si>
    <t>UNIVERSIDAD DISTRITAL</t>
  </si>
  <si>
    <t>Requisitos habilitantes</t>
  </si>
  <si>
    <t>FECHA DE INICIO (MINIMO 1 ENERO DE 2009)</t>
  </si>
  <si>
    <t>POLICIA NACIONAL - DIRECCIÓN DE INVESTIGACIÓN CRIMINAL</t>
  </si>
  <si>
    <t>JESUS M. GOMEZ C.  (JEMACOLOR)</t>
  </si>
  <si>
    <t>NO CUMPLE</t>
  </si>
  <si>
    <t>NO ADMISIBLE</t>
  </si>
  <si>
    <t>UNIVERSIDAD DISTRITAL FRANCISCO JOSE CALDAS</t>
  </si>
  <si>
    <t>DOCUMENTO REGISTROS DE IMPORTACION</t>
  </si>
  <si>
    <t>NO LO PRESENTA</t>
  </si>
  <si>
    <t>COMPROMISO ENTREGA DE MANUALES</t>
  </si>
  <si>
    <t xml:space="preserve">                      UNIVERSIDAD DISTRITAL FRANCISCO JOSE DE CALDAS</t>
  </si>
  <si>
    <t>Evaluación Técnica de la Convocatoria Publica No. 010 de 2014</t>
  </si>
  <si>
    <t>ANALYTICA</t>
  </si>
  <si>
    <t>CASSA IMPORTADORES</t>
  </si>
  <si>
    <t>ERA ELECTRONICA</t>
  </si>
  <si>
    <t>SISTEG</t>
  </si>
  <si>
    <t>UNION TEMPORAL JEMACRO</t>
  </si>
  <si>
    <t>UNION TEMPORAL FOTO VIDEO DE LAS AMERICAS</t>
  </si>
  <si>
    <t>MUNICIPIO DE MEDELLIN</t>
  </si>
  <si>
    <t>ALCALDIA SANTIAGO DE CALI</t>
  </si>
  <si>
    <t>UNIVERSIDAD ICESI</t>
  </si>
  <si>
    <t>NO CUMPLE NUMERAL 2.4.1.1 NOTA 1</t>
  </si>
  <si>
    <t>GRUPO PRODUCTOS DE USO FINAL SEGMENTO 45 FAMILIA 11 Y 12</t>
  </si>
  <si>
    <t>SONY,</t>
  </si>
  <si>
    <t xml:space="preserve"> NO ADMISIBLE</t>
  </si>
  <si>
    <t>SENA-CENIGRAF</t>
  </si>
  <si>
    <t>UNIVERSIDAD DE LA SABANA</t>
  </si>
  <si>
    <t>UNIVERSIDAD CENTRAL</t>
  </si>
  <si>
    <t xml:space="preserve">MANFROTO, COKIN, KAISER, RODENSTON,  ELINCHROM, METZ </t>
  </si>
  <si>
    <t>ALCALDIA DE MEDELLIN</t>
  </si>
  <si>
    <t>SENA</t>
  </si>
  <si>
    <t>UNIVERSIDAD MILITAR</t>
  </si>
  <si>
    <t>EPSON, SONY, CANON, TASCAM, PANASONIC, GOPRO</t>
  </si>
  <si>
    <t>DIRECCION DE INTELIGENCIA POLICIAL</t>
  </si>
  <si>
    <t>MKPHOTO, LG, EPSON, SONY, SOUNKING, APPLE, KRMAER, CANON,ARRI, HASSELBLAD, WACOM, PANASONIC, COKIN, METZ, MECABLIZ, GOPRO, PROFOTO</t>
  </si>
  <si>
    <t>LG, EPSON,SONY,SAMSUNG, INFOCUS</t>
  </si>
  <si>
    <t>DIAN</t>
  </si>
  <si>
    <t>MKPHOTO EBOX, LG, EPSON, SONY, ULTRALYT, INFOCUS, CANON, FUJIFILM</t>
  </si>
  <si>
    <t>CONSEJ D DE LA JUDICATURA</t>
  </si>
  <si>
    <t>direccion de inteligncia de la POLICIA</t>
  </si>
  <si>
    <t>NO PRESENTA</t>
  </si>
  <si>
    <t>EPSON, CANON, PANASONIC, FUJI</t>
  </si>
  <si>
    <t xml:space="preserve">MKPHOTO EBOX, LG, SONY, EPSON, ULTRALYT, ADR, SOUNDKING, APPLE, KRAMER, SAMSUNG, CANON, ARRI, HASSELBLAD, WACOM, PANASONIC, KOKIM, RODENSTOCK,  ELINCHRON, ZAKUTO, </t>
  </si>
  <si>
    <t>NO  CUMPLE NO PRESENTA COPIA CONTRATO</t>
  </si>
  <si>
    <t>BANCO DE OCCIDENTE</t>
  </si>
  <si>
    <t>NO CUMPLE SOLO PRESENTA UNA CERTIFICACION - NO PRESENTA COPIA CONTRATO</t>
  </si>
  <si>
    <t>EPSON, SONY, CANON, HASELBLAD, WACOM, PROFOTO, SAKUTO,</t>
  </si>
  <si>
    <t>UNION TEMPORAL SICVEL</t>
  </si>
  <si>
    <t>POLICIA NACIONAL DIRECCION ADMINISTRATIVA Y FINANCIERA</t>
  </si>
  <si>
    <t>SECRETARIA DE EDUCACION DISTRITO CAPITAL</t>
  </si>
  <si>
    <t>FISCALIA GENERAL DE LA NACION</t>
  </si>
  <si>
    <t>MK PHOTO EBOX, LG, EPSON, SONY, ULTRALYT, ADR, INFOCUS, CANON, ICL, SANDISK, ARRI, TASCAM, HASELBLAD, WACOM, PANASONIC, TIFFEN, RODENSTOCK, KAISER, ELINCHROM, SAKUTO, LOWER PRO, GOPRO, PROFOTO, FUJIFILM, LOMO, XRITE</t>
  </si>
  <si>
    <t>NO PRESENTA PARA MKPHOTO EBOX, ULTRALYT</t>
  </si>
  <si>
    <t>NO PRESENTA  PARA LA MARCA INFOCUS</t>
  </si>
  <si>
    <t>NO PRESENTA APPLE, GOPRO, HASSELBLAD, WACOM, COKIN, METZ, KRMAER, SOUNDKING</t>
  </si>
  <si>
    <t>VERIFICADO EL CODIGO QR EN EPSON NO SE PUDO VERIFICAR</t>
  </si>
  <si>
    <t>NO PRESENTA PARA ULTRALYT, ADR, SANDISK, ARRI, TASCAM,  RODENSTOCK,  ELINCHROM, SAKUTO,  GOPRO,</t>
  </si>
  <si>
    <t>NO PRESENTA PARA MKPHOTO EBOX, ULTRALYT, ADR, SOUNDKING, APPLE, KRAMER, ARRI, HASSELBLAD, WACOM,  KOKIM, RODENSTOCK,  ELINCHRON, ZAKUTO,  LOWERPRO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</si>
</sst>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4" fillId="0" borderId="11" xfId="55" applyFont="1" applyFill="1" applyBorder="1" applyAlignment="1" applyProtection="1">
      <alignment horizontal="center" vertical="center" wrapText="1"/>
      <protection/>
    </xf>
    <xf numFmtId="0" fontId="11" fillId="0" borderId="10" xfId="55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6" fillId="0" borderId="12" xfId="55" applyFont="1" applyFill="1" applyBorder="1" applyAlignment="1" applyProtection="1">
      <alignment horizontal="center" vertical="center" wrapText="1"/>
      <protection locked="0"/>
    </xf>
    <xf numFmtId="0" fontId="6" fillId="0" borderId="13" xfId="55" applyFont="1" applyFill="1" applyBorder="1" applyAlignment="1" applyProtection="1">
      <alignment horizontal="center" vertical="center" wrapText="1"/>
      <protection locked="0"/>
    </xf>
    <xf numFmtId="0" fontId="8" fillId="0" borderId="12" xfId="55" applyFont="1" applyFill="1" applyBorder="1" applyAlignment="1" applyProtection="1">
      <alignment horizontal="center" vertical="center" wrapText="1"/>
      <protection locked="0"/>
    </xf>
    <xf numFmtId="15" fontId="8" fillId="0" borderId="12" xfId="55" applyNumberFormat="1" applyFont="1" applyFill="1" applyBorder="1" applyAlignment="1" applyProtection="1">
      <alignment horizontal="center" vertical="center" wrapText="1"/>
      <protection locked="0"/>
    </xf>
    <xf numFmtId="4" fontId="8" fillId="0" borderId="13" xfId="55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55" applyFont="1" applyFill="1" applyBorder="1" applyAlignment="1" applyProtection="1">
      <alignment horizontal="center" vertical="center" wrapText="1"/>
      <protection locked="0"/>
    </xf>
    <xf numFmtId="4" fontId="9" fillId="0" borderId="13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33" borderId="12" xfId="55" applyFont="1" applyFill="1" applyBorder="1" applyAlignment="1" applyProtection="1">
      <alignment horizontal="center" vertical="center" wrapText="1"/>
      <protection locked="0"/>
    </xf>
    <xf numFmtId="0" fontId="6" fillId="33" borderId="13" xfId="55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center" wrapText="1"/>
    </xf>
    <xf numFmtId="3" fontId="8" fillId="0" borderId="12" xfId="55" applyNumberFormat="1" applyFont="1" applyFill="1" applyBorder="1" applyAlignment="1" applyProtection="1">
      <alignment horizontal="center" vertical="center" wrapText="1"/>
      <protection locked="0"/>
    </xf>
    <xf numFmtId="3" fontId="9" fillId="0" borderId="12" xfId="55" applyNumberFormat="1" applyFont="1" applyFill="1" applyBorder="1" applyAlignment="1" applyProtection="1">
      <alignment horizontal="right" vertical="center" wrapText="1"/>
      <protection locked="0"/>
    </xf>
    <xf numFmtId="0" fontId="8" fillId="0" borderId="12" xfId="55" applyFont="1" applyFill="1" applyBorder="1" applyAlignment="1" applyProtection="1">
      <alignment horizontal="center" vertical="center" wrapText="1"/>
      <protection locked="0"/>
    </xf>
    <xf numFmtId="0" fontId="8" fillId="0" borderId="13" xfId="55" applyFont="1" applyFill="1" applyBorder="1" applyAlignment="1" applyProtection="1">
      <alignment horizontal="center" vertical="center" wrapText="1"/>
      <protection locked="0"/>
    </xf>
    <xf numFmtId="0" fontId="8" fillId="0" borderId="14" xfId="55" applyFont="1" applyFill="1" applyBorder="1" applyAlignment="1" applyProtection="1">
      <alignment horizontal="center" vertical="center" wrapText="1"/>
      <protection locked="0"/>
    </xf>
    <xf numFmtId="0" fontId="8" fillId="0" borderId="15" xfId="55" applyFont="1" applyFill="1" applyBorder="1" applyAlignment="1" applyProtection="1">
      <alignment horizontal="center" vertical="center" wrapText="1"/>
      <protection locked="0"/>
    </xf>
    <xf numFmtId="0" fontId="8" fillId="0" borderId="16" xfId="55" applyFont="1" applyFill="1" applyBorder="1" applyAlignment="1" applyProtection="1">
      <alignment horizontal="center" vertical="center" wrapText="1"/>
      <protection locked="0"/>
    </xf>
    <xf numFmtId="0" fontId="5" fillId="0" borderId="17" xfId="55" applyFont="1" applyFill="1" applyBorder="1" applyAlignment="1" applyProtection="1">
      <alignment horizontal="center" vertical="center" wrapText="1"/>
      <protection/>
    </xf>
    <xf numFmtId="0" fontId="5" fillId="0" borderId="18" xfId="55" applyFont="1" applyFill="1" applyBorder="1" applyAlignment="1" applyProtection="1">
      <alignment horizontal="center" vertical="center" wrapText="1"/>
      <protection/>
    </xf>
    <xf numFmtId="0" fontId="5" fillId="0" borderId="12" xfId="55" applyFont="1" applyFill="1" applyBorder="1" applyAlignment="1" applyProtection="1">
      <alignment horizontal="center" vertical="center" wrapText="1"/>
      <protection/>
    </xf>
    <xf numFmtId="0" fontId="5" fillId="0" borderId="13" xfId="55" applyFont="1" applyFill="1" applyBorder="1" applyAlignment="1" applyProtection="1">
      <alignment horizontal="center" vertical="center" wrapText="1"/>
      <protection/>
    </xf>
    <xf numFmtId="4" fontId="9" fillId="0" borderId="12" xfId="55" applyNumberFormat="1" applyFont="1" applyFill="1" applyBorder="1" applyAlignment="1" applyProtection="1">
      <alignment horizontal="center" vertical="center" wrapText="1"/>
      <protection locked="0"/>
    </xf>
    <xf numFmtId="4" fontId="9" fillId="0" borderId="13" xfId="55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55" applyFont="1" applyFill="1" applyBorder="1" applyAlignment="1" applyProtection="1">
      <alignment horizontal="center" vertical="center" wrapText="1"/>
      <protection locked="0"/>
    </xf>
    <xf numFmtId="0" fontId="9" fillId="0" borderId="13" xfId="55" applyFont="1" applyFill="1" applyBorder="1" applyAlignment="1" applyProtection="1">
      <alignment horizontal="center" vertical="center" wrapText="1"/>
      <protection locked="0"/>
    </xf>
    <xf numFmtId="0" fontId="9" fillId="0" borderId="19" xfId="55" applyFont="1" applyFill="1" applyBorder="1" applyAlignment="1" applyProtection="1">
      <alignment horizontal="center" vertical="center" wrapText="1"/>
      <protection locked="0"/>
    </xf>
    <xf numFmtId="0" fontId="9" fillId="0" borderId="20" xfId="55" applyFont="1" applyFill="1" applyBorder="1" applyAlignment="1" applyProtection="1">
      <alignment horizontal="center" vertical="center" wrapText="1"/>
      <protection locked="0"/>
    </xf>
    <xf numFmtId="0" fontId="4" fillId="0" borderId="21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5" fillId="33" borderId="17" xfId="55" applyFont="1" applyFill="1" applyBorder="1" applyAlignment="1" applyProtection="1">
      <alignment horizontal="center" vertical="center" wrapText="1"/>
      <protection/>
    </xf>
    <xf numFmtId="0" fontId="5" fillId="33" borderId="18" xfId="55" applyFont="1" applyFill="1" applyBorder="1" applyAlignment="1" applyProtection="1">
      <alignment horizontal="center" vertical="center" wrapText="1"/>
      <protection/>
    </xf>
    <xf numFmtId="0" fontId="5" fillId="33" borderId="12" xfId="55" applyFont="1" applyFill="1" applyBorder="1" applyAlignment="1" applyProtection="1">
      <alignment horizontal="center" vertical="center" wrapText="1"/>
      <protection/>
    </xf>
    <xf numFmtId="0" fontId="5" fillId="33" borderId="13" xfId="55" applyFont="1" applyFill="1" applyBorder="1" applyAlignment="1" applyProtection="1">
      <alignment horizontal="center" vertical="center" wrapText="1"/>
      <protection/>
    </xf>
    <xf numFmtId="0" fontId="8" fillId="33" borderId="12" xfId="55" applyFont="1" applyFill="1" applyBorder="1" applyAlignment="1" applyProtection="1">
      <alignment horizontal="center" vertical="center" wrapText="1"/>
      <protection locked="0"/>
    </xf>
    <xf numFmtId="0" fontId="8" fillId="33" borderId="13" xfId="55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_EVALUACIÓN TECNICA CONV. PUBLICA No. 009 - 2011 EQUIPOS ROBUSTOS AGO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76200</xdr:rowOff>
    </xdr:from>
    <xdr:to>
      <xdr:col>0</xdr:col>
      <xdr:colOff>781050</xdr:colOff>
      <xdr:row>34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677525"/>
          <a:ext cx="752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O31"/>
  <sheetViews>
    <sheetView tabSelected="1" view="pageBreakPreview" zoomScale="80" zoomScaleNormal="87" zoomScaleSheetLayoutView="80" zoomScalePageLayoutView="0" workbookViewId="0" topLeftCell="A1">
      <pane xSplit="1" ySplit="9" topLeftCell="AD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D19" sqref="AD19:AG19"/>
    </sheetView>
  </sheetViews>
  <sheetFormatPr defaultColWidth="11.421875" defaultRowHeight="12.75"/>
  <cols>
    <col min="1" max="1" width="75.00390625" style="2" customWidth="1"/>
    <col min="2" max="2" width="17.421875" style="1" customWidth="1"/>
    <col min="3" max="3" width="16.8515625" style="1" customWidth="1"/>
    <col min="4" max="4" width="13.28125" style="1" customWidth="1"/>
    <col min="5" max="5" width="21.140625" style="1" customWidth="1"/>
    <col min="6" max="6" width="16.57421875" style="1" customWidth="1"/>
    <col min="7" max="7" width="17.8515625" style="1" customWidth="1"/>
    <col min="8" max="8" width="11.57421875" style="1" customWidth="1"/>
    <col min="9" max="9" width="22.7109375" style="1" customWidth="1"/>
    <col min="10" max="10" width="14.28125" style="1" customWidth="1"/>
    <col min="11" max="11" width="15.57421875" style="1" customWidth="1"/>
    <col min="12" max="12" width="15.140625" style="1" customWidth="1"/>
    <col min="13" max="13" width="18.7109375" style="1" customWidth="1"/>
    <col min="14" max="14" width="17.00390625" style="1" customWidth="1"/>
    <col min="15" max="15" width="15.8515625" style="1" customWidth="1"/>
    <col min="16" max="16" width="12.28125" style="1" customWidth="1"/>
    <col min="17" max="17" width="19.00390625" style="1" customWidth="1"/>
    <col min="18" max="18" width="13.28125" style="1" customWidth="1"/>
    <col min="19" max="19" width="15.421875" style="1" customWidth="1"/>
    <col min="20" max="20" width="14.28125" style="1" customWidth="1"/>
    <col min="21" max="21" width="17.8515625" style="1" customWidth="1"/>
    <col min="22" max="22" width="13.57421875" style="1" customWidth="1"/>
    <col min="23" max="23" width="14.421875" style="1" customWidth="1"/>
    <col min="24" max="24" width="13.140625" style="1" customWidth="1"/>
    <col min="25" max="25" width="17.7109375" style="1" customWidth="1"/>
    <col min="26" max="26" width="14.28125" style="1" customWidth="1"/>
    <col min="27" max="27" width="13.7109375" style="1" customWidth="1"/>
    <col min="28" max="28" width="13.00390625" style="1" customWidth="1"/>
    <col min="29" max="29" width="18.421875" style="1" customWidth="1"/>
    <col min="30" max="30" width="13.8515625" style="1" customWidth="1"/>
    <col min="31" max="31" width="13.140625" style="1" customWidth="1"/>
    <col min="32" max="32" width="12.28125" style="1" bestFit="1" customWidth="1"/>
    <col min="33" max="33" width="18.421875" style="1" customWidth="1"/>
    <col min="34" max="34" width="13.57421875" style="1" customWidth="1"/>
    <col min="35" max="35" width="13.00390625" style="1" customWidth="1"/>
    <col min="36" max="36" width="13.421875" style="1" customWidth="1"/>
    <col min="37" max="37" width="18.28125" style="1" customWidth="1"/>
    <col min="38" max="38" width="13.140625" style="1" customWidth="1"/>
    <col min="39" max="39" width="14.00390625" style="1" customWidth="1"/>
    <col min="40" max="40" width="14.7109375" style="1" customWidth="1"/>
    <col min="41" max="41" width="18.421875" style="1" customWidth="1"/>
    <col min="42" max="16384" width="11.421875" style="1" customWidth="1"/>
  </cols>
  <sheetData>
    <row r="1" spans="1:5" ht="25.5" customHeight="1">
      <c r="A1" s="22" t="s">
        <v>19</v>
      </c>
      <c r="B1" s="22"/>
      <c r="C1" s="22"/>
      <c r="D1" s="22"/>
      <c r="E1" s="22"/>
    </row>
    <row r="2" spans="1:21" ht="18">
      <c r="A2" s="20" t="s">
        <v>0</v>
      </c>
      <c r="B2" s="20"/>
      <c r="C2" s="20"/>
      <c r="D2" s="20"/>
      <c r="E2" s="20"/>
      <c r="F2" s="8"/>
      <c r="G2" s="8"/>
      <c r="H2" s="8"/>
      <c r="I2" s="8"/>
      <c r="J2" s="8"/>
      <c r="K2" s="8"/>
      <c r="L2" s="8"/>
      <c r="M2" s="8"/>
      <c r="R2" s="8"/>
      <c r="S2" s="8"/>
      <c r="T2" s="8"/>
      <c r="U2" s="8"/>
    </row>
    <row r="3" spans="1:21" ht="18">
      <c r="A3" s="20" t="s">
        <v>37</v>
      </c>
      <c r="B3" s="20"/>
      <c r="C3" s="20"/>
      <c r="D3" s="20"/>
      <c r="E3" s="20"/>
      <c r="F3" s="8"/>
      <c r="G3" s="8"/>
      <c r="H3" s="8"/>
      <c r="I3" s="8"/>
      <c r="J3" s="8"/>
      <c r="K3" s="8"/>
      <c r="L3" s="8"/>
      <c r="M3" s="8"/>
      <c r="N3" s="17"/>
      <c r="R3" s="8"/>
      <c r="S3" s="8"/>
      <c r="T3" s="8"/>
      <c r="U3" s="8"/>
    </row>
    <row r="4" spans="1:5" ht="15">
      <c r="A4" s="20" t="s">
        <v>26</v>
      </c>
      <c r="B4" s="21"/>
      <c r="C4" s="21"/>
      <c r="D4" s="21"/>
      <c r="E4" s="21"/>
    </row>
    <row r="5" spans="2:21" ht="18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R5" s="8"/>
      <c r="S5" s="8"/>
      <c r="T5" s="8"/>
      <c r="U5" s="8"/>
    </row>
    <row r="6" spans="2:21" ht="11.25" customHeight="1" thickBo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R6" s="42"/>
      <c r="S6" s="42"/>
      <c r="T6" s="42"/>
      <c r="U6" s="42"/>
    </row>
    <row r="7" spans="1:41" ht="12.75" customHeight="1">
      <c r="A7" s="40" t="s">
        <v>1</v>
      </c>
      <c r="B7" s="30" t="s">
        <v>38</v>
      </c>
      <c r="C7" s="30"/>
      <c r="D7" s="30"/>
      <c r="E7" s="31"/>
      <c r="F7" s="30" t="s">
        <v>39</v>
      </c>
      <c r="G7" s="30"/>
      <c r="H7" s="30"/>
      <c r="I7" s="31"/>
      <c r="J7" s="30" t="s">
        <v>40</v>
      </c>
      <c r="K7" s="30"/>
      <c r="L7" s="30"/>
      <c r="M7" s="31"/>
      <c r="N7" s="30" t="s">
        <v>29</v>
      </c>
      <c r="O7" s="30"/>
      <c r="P7" s="30"/>
      <c r="Q7" s="31"/>
      <c r="R7" s="43" t="s">
        <v>21</v>
      </c>
      <c r="S7" s="43"/>
      <c r="T7" s="43"/>
      <c r="U7" s="44"/>
      <c r="V7" s="30" t="s">
        <v>20</v>
      </c>
      <c r="W7" s="30"/>
      <c r="X7" s="30"/>
      <c r="Y7" s="31"/>
      <c r="Z7" s="30" t="s">
        <v>41</v>
      </c>
      <c r="AA7" s="30"/>
      <c r="AB7" s="30"/>
      <c r="AC7" s="31"/>
      <c r="AD7" s="30" t="s">
        <v>42</v>
      </c>
      <c r="AE7" s="30"/>
      <c r="AF7" s="30"/>
      <c r="AG7" s="31"/>
      <c r="AH7" s="30" t="s">
        <v>43</v>
      </c>
      <c r="AI7" s="30"/>
      <c r="AJ7" s="30"/>
      <c r="AK7" s="31"/>
      <c r="AL7" s="30" t="s">
        <v>73</v>
      </c>
      <c r="AM7" s="30"/>
      <c r="AN7" s="30"/>
      <c r="AO7" s="31"/>
    </row>
    <row r="8" spans="1:41" ht="25.5" customHeight="1">
      <c r="A8" s="41"/>
      <c r="B8" s="32"/>
      <c r="C8" s="32"/>
      <c r="D8" s="32"/>
      <c r="E8" s="33"/>
      <c r="F8" s="32"/>
      <c r="G8" s="32"/>
      <c r="H8" s="32"/>
      <c r="I8" s="33"/>
      <c r="J8" s="32"/>
      <c r="K8" s="32"/>
      <c r="L8" s="32"/>
      <c r="M8" s="33"/>
      <c r="N8" s="32"/>
      <c r="O8" s="32"/>
      <c r="P8" s="32"/>
      <c r="Q8" s="33"/>
      <c r="R8" s="45"/>
      <c r="S8" s="45"/>
      <c r="T8" s="45"/>
      <c r="U8" s="46"/>
      <c r="V8" s="32"/>
      <c r="W8" s="32"/>
      <c r="X8" s="32"/>
      <c r="Y8" s="33"/>
      <c r="Z8" s="32"/>
      <c r="AA8" s="32"/>
      <c r="AB8" s="32"/>
      <c r="AC8" s="33"/>
      <c r="AD8" s="32"/>
      <c r="AE8" s="32"/>
      <c r="AF8" s="32"/>
      <c r="AG8" s="33"/>
      <c r="AH8" s="32"/>
      <c r="AI8" s="32"/>
      <c r="AJ8" s="32"/>
      <c r="AK8" s="33"/>
      <c r="AL8" s="32"/>
      <c r="AM8" s="32"/>
      <c r="AN8" s="32"/>
      <c r="AO8" s="33"/>
    </row>
    <row r="9" spans="1:41" s="3" customFormat="1" ht="75.75" customHeight="1">
      <c r="A9" s="5" t="s">
        <v>2</v>
      </c>
      <c r="B9" s="9" t="s">
        <v>3</v>
      </c>
      <c r="C9" s="9" t="s">
        <v>27</v>
      </c>
      <c r="D9" s="9" t="s">
        <v>4</v>
      </c>
      <c r="E9" s="10" t="s">
        <v>5</v>
      </c>
      <c r="F9" s="9" t="s">
        <v>3</v>
      </c>
      <c r="G9" s="9" t="s">
        <v>27</v>
      </c>
      <c r="H9" s="9" t="s">
        <v>4</v>
      </c>
      <c r="I9" s="10" t="s">
        <v>5</v>
      </c>
      <c r="J9" s="9" t="s">
        <v>3</v>
      </c>
      <c r="K9" s="9" t="s">
        <v>27</v>
      </c>
      <c r="L9" s="9" t="s">
        <v>4</v>
      </c>
      <c r="M9" s="10" t="s">
        <v>5</v>
      </c>
      <c r="N9" s="9" t="s">
        <v>3</v>
      </c>
      <c r="O9" s="9" t="s">
        <v>27</v>
      </c>
      <c r="P9" s="9" t="s">
        <v>4</v>
      </c>
      <c r="Q9" s="10" t="s">
        <v>5</v>
      </c>
      <c r="R9" s="18" t="s">
        <v>3</v>
      </c>
      <c r="S9" s="18" t="s">
        <v>27</v>
      </c>
      <c r="T9" s="18" t="s">
        <v>4</v>
      </c>
      <c r="U9" s="19" t="s">
        <v>5</v>
      </c>
      <c r="V9" s="9" t="s">
        <v>3</v>
      </c>
      <c r="W9" s="9" t="s">
        <v>27</v>
      </c>
      <c r="X9" s="9" t="s">
        <v>4</v>
      </c>
      <c r="Y9" s="10" t="s">
        <v>5</v>
      </c>
      <c r="Z9" s="9" t="s">
        <v>3</v>
      </c>
      <c r="AA9" s="9" t="s">
        <v>27</v>
      </c>
      <c r="AB9" s="9" t="s">
        <v>4</v>
      </c>
      <c r="AC9" s="10" t="s">
        <v>5</v>
      </c>
      <c r="AD9" s="9" t="s">
        <v>3</v>
      </c>
      <c r="AE9" s="9" t="s">
        <v>27</v>
      </c>
      <c r="AF9" s="9" t="s">
        <v>4</v>
      </c>
      <c r="AG9" s="10" t="s">
        <v>5</v>
      </c>
      <c r="AH9" s="9" t="s">
        <v>3</v>
      </c>
      <c r="AI9" s="9" t="s">
        <v>27</v>
      </c>
      <c r="AJ9" s="9" t="s">
        <v>4</v>
      </c>
      <c r="AK9" s="10" t="s">
        <v>5</v>
      </c>
      <c r="AL9" s="9" t="s">
        <v>3</v>
      </c>
      <c r="AM9" s="9" t="s">
        <v>27</v>
      </c>
      <c r="AN9" s="9" t="s">
        <v>4</v>
      </c>
      <c r="AO9" s="10" t="s">
        <v>5</v>
      </c>
    </row>
    <row r="10" spans="1:41" ht="62.25" customHeight="1">
      <c r="A10" s="7">
        <v>1</v>
      </c>
      <c r="B10" s="11" t="s">
        <v>44</v>
      </c>
      <c r="C10" s="12">
        <v>41844</v>
      </c>
      <c r="D10" s="23">
        <v>481210219</v>
      </c>
      <c r="E10" s="13" t="s">
        <v>6</v>
      </c>
      <c r="F10" s="11" t="s">
        <v>51</v>
      </c>
      <c r="G10" s="12">
        <v>41626</v>
      </c>
      <c r="H10" s="23">
        <v>31994827</v>
      </c>
      <c r="I10" s="13" t="s">
        <v>6</v>
      </c>
      <c r="J10" s="11" t="s">
        <v>55</v>
      </c>
      <c r="K10" s="12">
        <v>40891</v>
      </c>
      <c r="L10" s="23">
        <v>202019800</v>
      </c>
      <c r="M10" s="13" t="s">
        <v>6</v>
      </c>
      <c r="N10" s="11" t="s">
        <v>23</v>
      </c>
      <c r="O10" s="12">
        <v>40862</v>
      </c>
      <c r="P10" s="23">
        <v>142413200</v>
      </c>
      <c r="Q10" s="13" t="s">
        <v>6</v>
      </c>
      <c r="R10" s="11" t="s">
        <v>32</v>
      </c>
      <c r="S10" s="12">
        <v>40843</v>
      </c>
      <c r="T10" s="23">
        <v>23391676</v>
      </c>
      <c r="U10" s="13" t="s">
        <v>6</v>
      </c>
      <c r="V10" s="11" t="s">
        <v>62</v>
      </c>
      <c r="W10" s="12">
        <v>41625</v>
      </c>
      <c r="X10" s="23">
        <v>326290000</v>
      </c>
      <c r="Y10" s="13" t="s">
        <v>6</v>
      </c>
      <c r="Z10" s="11" t="s">
        <v>64</v>
      </c>
      <c r="AA10" s="12">
        <v>41289</v>
      </c>
      <c r="AB10" s="23">
        <v>286850000</v>
      </c>
      <c r="AC10" s="13" t="s">
        <v>6</v>
      </c>
      <c r="AD10" s="11" t="s">
        <v>25</v>
      </c>
      <c r="AE10" s="12">
        <v>40884</v>
      </c>
      <c r="AF10" s="23">
        <v>275842548</v>
      </c>
      <c r="AG10" s="13" t="s">
        <v>6</v>
      </c>
      <c r="AH10" s="11" t="s">
        <v>70</v>
      </c>
      <c r="AI10" s="12">
        <v>40787</v>
      </c>
      <c r="AJ10" s="23">
        <v>1248576100</v>
      </c>
      <c r="AK10" s="13" t="s">
        <v>69</v>
      </c>
      <c r="AL10" s="11" t="s">
        <v>74</v>
      </c>
      <c r="AM10" s="12">
        <v>41246</v>
      </c>
      <c r="AN10" s="23">
        <v>442029050</v>
      </c>
      <c r="AO10" s="13" t="s">
        <v>6</v>
      </c>
    </row>
    <row r="11" spans="1:41" ht="62.25" customHeight="1">
      <c r="A11" s="5">
        <v>2</v>
      </c>
      <c r="B11" s="11" t="s">
        <v>45</v>
      </c>
      <c r="C11" s="12">
        <v>41450</v>
      </c>
      <c r="D11" s="23">
        <v>6377680</v>
      </c>
      <c r="E11" s="13" t="s">
        <v>47</v>
      </c>
      <c r="F11" s="11" t="s">
        <v>52</v>
      </c>
      <c r="G11" s="12">
        <v>40809</v>
      </c>
      <c r="H11" s="23">
        <v>50008800</v>
      </c>
      <c r="I11" s="13" t="s">
        <v>47</v>
      </c>
      <c r="J11" s="11" t="s">
        <v>56</v>
      </c>
      <c r="K11" s="12">
        <v>40169</v>
      </c>
      <c r="L11" s="23">
        <v>2297177000</v>
      </c>
      <c r="M11" s="13" t="s">
        <v>6</v>
      </c>
      <c r="N11" s="11" t="s">
        <v>23</v>
      </c>
      <c r="O11" s="12">
        <v>41262</v>
      </c>
      <c r="P11" s="23">
        <v>76925400</v>
      </c>
      <c r="Q11" s="13" t="s">
        <v>6</v>
      </c>
      <c r="R11" s="11" t="s">
        <v>22</v>
      </c>
      <c r="S11" s="12">
        <v>40442</v>
      </c>
      <c r="T11" s="23">
        <v>1406837094</v>
      </c>
      <c r="U11" s="13" t="s">
        <v>6</v>
      </c>
      <c r="V11" s="11" t="s">
        <v>19</v>
      </c>
      <c r="W11" s="12">
        <v>40819</v>
      </c>
      <c r="X11" s="23">
        <v>358170184</v>
      </c>
      <c r="Y11" s="13" t="s">
        <v>6</v>
      </c>
      <c r="Z11" s="11" t="s">
        <v>65</v>
      </c>
      <c r="AA11" s="12">
        <v>40835</v>
      </c>
      <c r="AB11" s="23">
        <v>51469200</v>
      </c>
      <c r="AC11" s="13" t="s">
        <v>6</v>
      </c>
      <c r="AD11" s="11" t="s">
        <v>25</v>
      </c>
      <c r="AE11" s="12">
        <v>40095</v>
      </c>
      <c r="AF11" s="23">
        <v>230387516</v>
      </c>
      <c r="AG11" s="13" t="s">
        <v>6</v>
      </c>
      <c r="AH11" s="11"/>
      <c r="AI11" s="12"/>
      <c r="AJ11" s="23"/>
      <c r="AK11" s="13"/>
      <c r="AL11" s="11" t="s">
        <v>75</v>
      </c>
      <c r="AM11" s="12">
        <v>41659</v>
      </c>
      <c r="AN11" s="23">
        <v>1813467000</v>
      </c>
      <c r="AO11" s="13" t="s">
        <v>6</v>
      </c>
    </row>
    <row r="12" spans="1:41" ht="62.25" customHeight="1">
      <c r="A12" s="5">
        <v>3</v>
      </c>
      <c r="B12" s="11" t="s">
        <v>46</v>
      </c>
      <c r="C12" s="12">
        <v>41450</v>
      </c>
      <c r="D12" s="23">
        <v>36540000</v>
      </c>
      <c r="E12" s="13" t="s">
        <v>6</v>
      </c>
      <c r="F12" s="11" t="s">
        <v>53</v>
      </c>
      <c r="G12" s="12">
        <v>41535</v>
      </c>
      <c r="H12" s="23">
        <v>10266000</v>
      </c>
      <c r="I12" s="13" t="s">
        <v>47</v>
      </c>
      <c r="J12" s="11" t="s">
        <v>57</v>
      </c>
      <c r="K12" s="12">
        <v>41075</v>
      </c>
      <c r="L12" s="23">
        <v>364701203</v>
      </c>
      <c r="M12" s="13" t="s">
        <v>6</v>
      </c>
      <c r="N12" s="11" t="s">
        <v>59</v>
      </c>
      <c r="O12" s="12">
        <v>41751</v>
      </c>
      <c r="P12" s="23">
        <f>1231.88*616000</f>
        <v>758838080.0000001</v>
      </c>
      <c r="Q12" s="13" t="s">
        <v>6</v>
      </c>
      <c r="R12" s="11" t="s">
        <v>32</v>
      </c>
      <c r="S12" s="12">
        <v>41262</v>
      </c>
      <c r="T12" s="23">
        <v>24592000</v>
      </c>
      <c r="U12" s="13" t="s">
        <v>6</v>
      </c>
      <c r="V12" s="11" t="s">
        <v>24</v>
      </c>
      <c r="W12" s="12">
        <v>40879</v>
      </c>
      <c r="X12" s="23">
        <v>439388608</v>
      </c>
      <c r="Y12" s="13" t="s">
        <v>6</v>
      </c>
      <c r="Z12" s="11" t="s">
        <v>64</v>
      </c>
      <c r="AA12" s="12">
        <v>40798</v>
      </c>
      <c r="AB12" s="23">
        <v>59344108</v>
      </c>
      <c r="AC12" s="13" t="s">
        <v>6</v>
      </c>
      <c r="AD12" s="11" t="s">
        <v>28</v>
      </c>
      <c r="AE12" s="12">
        <v>40372</v>
      </c>
      <c r="AF12" s="23">
        <f>504540648</f>
        <v>504540648</v>
      </c>
      <c r="AG12" s="13" t="s">
        <v>6</v>
      </c>
      <c r="AH12" s="11"/>
      <c r="AI12" s="12"/>
      <c r="AJ12" s="23"/>
      <c r="AK12" s="13"/>
      <c r="AL12" s="11" t="s">
        <v>76</v>
      </c>
      <c r="AM12" s="12">
        <v>41289</v>
      </c>
      <c r="AN12" s="23">
        <v>2272807285</v>
      </c>
      <c r="AO12" s="13" t="s">
        <v>6</v>
      </c>
    </row>
    <row r="13" spans="1:41" s="3" customFormat="1" ht="21" customHeight="1">
      <c r="A13" s="5" t="s">
        <v>7</v>
      </c>
      <c r="B13" s="14"/>
      <c r="C13" s="14"/>
      <c r="D13" s="24">
        <f>SUM(D10:D12)</f>
        <v>524127899</v>
      </c>
      <c r="E13" s="15"/>
      <c r="F13" s="14"/>
      <c r="G13" s="14"/>
      <c r="H13" s="24">
        <f>SUM(H10:H12)</f>
        <v>92269627</v>
      </c>
      <c r="I13" s="15"/>
      <c r="J13" s="14"/>
      <c r="K13" s="14"/>
      <c r="L13" s="24">
        <f>SUM(L10:L12)</f>
        <v>2863898003</v>
      </c>
      <c r="M13" s="15"/>
      <c r="N13" s="14"/>
      <c r="O13" s="14"/>
      <c r="P13" s="24">
        <f>SUM(P10:P12)</f>
        <v>978176680.0000001</v>
      </c>
      <c r="Q13" s="15"/>
      <c r="R13" s="14"/>
      <c r="S13" s="14"/>
      <c r="T13" s="24">
        <f>SUM(T10:T12)</f>
        <v>1454820770</v>
      </c>
      <c r="U13" s="15"/>
      <c r="V13" s="14"/>
      <c r="W13" s="14"/>
      <c r="X13" s="24">
        <f>SUM(X10:X12)</f>
        <v>1123848792</v>
      </c>
      <c r="Y13" s="15" t="str">
        <f>IF(V14&lt;X13,"CUMPLE","NO CUMPLE")</f>
        <v>CUMPLE</v>
      </c>
      <c r="Z13" s="14"/>
      <c r="AA13" s="14"/>
      <c r="AB13" s="24">
        <f>SUM(AB10:AB12)</f>
        <v>397663308</v>
      </c>
      <c r="AC13" s="15" t="str">
        <f>IF(Z14&lt;AB13,"CUMPLE","NO CUMPLE")</f>
        <v>CUMPLE</v>
      </c>
      <c r="AD13" s="14"/>
      <c r="AE13" s="14"/>
      <c r="AF13" s="24">
        <f>SUM(AF10:AF12)</f>
        <v>1010770712</v>
      </c>
      <c r="AG13" s="15" t="str">
        <f>IF(AD14&lt;AF13,"CUMPLE","NO CUMPLE")</f>
        <v>CUMPLE</v>
      </c>
      <c r="AH13" s="14"/>
      <c r="AI13" s="14"/>
      <c r="AJ13" s="24">
        <f>SUM(AJ10:AJ12)</f>
        <v>1248576100</v>
      </c>
      <c r="AK13" s="15" t="s">
        <v>30</v>
      </c>
      <c r="AL13" s="14"/>
      <c r="AM13" s="14"/>
      <c r="AN13" s="24">
        <f>SUM(AN10:AN12)</f>
        <v>4528303335</v>
      </c>
      <c r="AO13" s="15" t="str">
        <f>IF(AL14&lt;AN13,"CUMPLE","NO CUMPLE")</f>
        <v>CUMPLE</v>
      </c>
    </row>
    <row r="14" spans="1:41" s="3" customFormat="1" ht="21" customHeight="1">
      <c r="A14" s="5" t="s">
        <v>8</v>
      </c>
      <c r="B14" s="34">
        <v>94455320</v>
      </c>
      <c r="C14" s="34"/>
      <c r="D14" s="34"/>
      <c r="E14" s="35"/>
      <c r="F14" s="34">
        <v>122884600</v>
      </c>
      <c r="G14" s="34"/>
      <c r="H14" s="34"/>
      <c r="I14" s="35"/>
      <c r="J14" s="34">
        <v>223983124</v>
      </c>
      <c r="K14" s="34"/>
      <c r="L14" s="34"/>
      <c r="M14" s="35"/>
      <c r="N14" s="34">
        <v>756408160</v>
      </c>
      <c r="O14" s="34"/>
      <c r="P14" s="34"/>
      <c r="Q14" s="35"/>
      <c r="R14" s="34">
        <v>107339161</v>
      </c>
      <c r="S14" s="34"/>
      <c r="T14" s="34"/>
      <c r="U14" s="35"/>
      <c r="V14" s="34">
        <v>182985360</v>
      </c>
      <c r="W14" s="34"/>
      <c r="X14" s="34"/>
      <c r="Y14" s="35"/>
      <c r="Z14" s="34">
        <v>168891301</v>
      </c>
      <c r="AA14" s="34"/>
      <c r="AB14" s="34"/>
      <c r="AC14" s="35"/>
      <c r="AD14" s="34">
        <v>958222988</v>
      </c>
      <c r="AE14" s="34"/>
      <c r="AF14" s="34"/>
      <c r="AG14" s="35"/>
      <c r="AH14" s="34">
        <v>511084400</v>
      </c>
      <c r="AI14" s="34"/>
      <c r="AJ14" s="34"/>
      <c r="AK14" s="35"/>
      <c r="AL14" s="34">
        <v>961756023</v>
      </c>
      <c r="AM14" s="34"/>
      <c r="AN14" s="34"/>
      <c r="AO14" s="35"/>
    </row>
    <row r="15" spans="1:41" ht="37.5" customHeight="1">
      <c r="A15" s="5" t="s">
        <v>9</v>
      </c>
      <c r="B15" s="36" t="s">
        <v>30</v>
      </c>
      <c r="C15" s="36"/>
      <c r="D15" s="36"/>
      <c r="E15" s="37"/>
      <c r="F15" s="36" t="s">
        <v>30</v>
      </c>
      <c r="G15" s="36"/>
      <c r="H15" s="36"/>
      <c r="I15" s="37"/>
      <c r="J15" s="36" t="s">
        <v>6</v>
      </c>
      <c r="K15" s="36"/>
      <c r="L15" s="36"/>
      <c r="M15" s="37"/>
      <c r="N15" s="36" t="s">
        <v>6</v>
      </c>
      <c r="O15" s="36"/>
      <c r="P15" s="36"/>
      <c r="Q15" s="37"/>
      <c r="R15" s="36" t="s">
        <v>6</v>
      </c>
      <c r="S15" s="36"/>
      <c r="T15" s="36"/>
      <c r="U15" s="37"/>
      <c r="V15" s="36" t="str">
        <f>IF(X13&lt;V14,"NO CUMPLE","CUMPLE")</f>
        <v>CUMPLE</v>
      </c>
      <c r="W15" s="36"/>
      <c r="X15" s="36"/>
      <c r="Y15" s="37"/>
      <c r="Z15" s="36" t="s">
        <v>6</v>
      </c>
      <c r="AA15" s="36"/>
      <c r="AB15" s="36"/>
      <c r="AC15" s="37"/>
      <c r="AD15" s="36" t="str">
        <f>IF(AF13&lt;AD14,"NO CUMPLE","CUMPLE")</f>
        <v>CUMPLE</v>
      </c>
      <c r="AE15" s="36"/>
      <c r="AF15" s="36"/>
      <c r="AG15" s="37"/>
      <c r="AH15" s="36" t="s">
        <v>71</v>
      </c>
      <c r="AI15" s="36"/>
      <c r="AJ15" s="36"/>
      <c r="AK15" s="37"/>
      <c r="AL15" s="36" t="str">
        <f>IF(AN13&lt;AL14,"NO CUMPLE","CUMPLE")</f>
        <v>CUMPLE</v>
      </c>
      <c r="AM15" s="36"/>
      <c r="AN15" s="36"/>
      <c r="AO15" s="37"/>
    </row>
    <row r="16" spans="1:41" ht="12.75">
      <c r="A16" s="5" t="s">
        <v>48</v>
      </c>
      <c r="B16" s="25" t="s">
        <v>6</v>
      </c>
      <c r="C16" s="25"/>
      <c r="D16" s="25"/>
      <c r="E16" s="26"/>
      <c r="F16" s="25" t="s">
        <v>6</v>
      </c>
      <c r="G16" s="25"/>
      <c r="H16" s="25"/>
      <c r="I16" s="26"/>
      <c r="J16" s="25" t="s">
        <v>6</v>
      </c>
      <c r="K16" s="25"/>
      <c r="L16" s="25"/>
      <c r="M16" s="26"/>
      <c r="N16" s="25" t="s">
        <v>6</v>
      </c>
      <c r="O16" s="25"/>
      <c r="P16" s="25"/>
      <c r="Q16" s="26"/>
      <c r="R16" s="47" t="s">
        <v>6</v>
      </c>
      <c r="S16" s="47"/>
      <c r="T16" s="47"/>
      <c r="U16" s="48"/>
      <c r="V16" s="25" t="s">
        <v>6</v>
      </c>
      <c r="W16" s="25"/>
      <c r="X16" s="25"/>
      <c r="Y16" s="26"/>
      <c r="Z16" s="25" t="s">
        <v>6</v>
      </c>
      <c r="AA16" s="25"/>
      <c r="AB16" s="25"/>
      <c r="AC16" s="26"/>
      <c r="AD16" s="25" t="s">
        <v>6</v>
      </c>
      <c r="AE16" s="25"/>
      <c r="AF16" s="25"/>
      <c r="AG16" s="26"/>
      <c r="AH16" s="25" t="s">
        <v>6</v>
      </c>
      <c r="AI16" s="25"/>
      <c r="AJ16" s="25"/>
      <c r="AK16" s="26"/>
      <c r="AL16" s="25" t="s">
        <v>6</v>
      </c>
      <c r="AM16" s="25"/>
      <c r="AN16" s="25"/>
      <c r="AO16" s="26"/>
    </row>
    <row r="17" spans="1:41" ht="69" customHeight="1">
      <c r="A17" s="5" t="s">
        <v>10</v>
      </c>
      <c r="B17" s="25" t="s">
        <v>49</v>
      </c>
      <c r="C17" s="25"/>
      <c r="D17" s="25"/>
      <c r="E17" s="26"/>
      <c r="F17" s="25" t="s">
        <v>54</v>
      </c>
      <c r="G17" s="25"/>
      <c r="H17" s="25"/>
      <c r="I17" s="26"/>
      <c r="J17" s="25" t="s">
        <v>58</v>
      </c>
      <c r="K17" s="25"/>
      <c r="L17" s="25"/>
      <c r="M17" s="26"/>
      <c r="N17" s="25" t="s">
        <v>60</v>
      </c>
      <c r="O17" s="25"/>
      <c r="P17" s="25"/>
      <c r="Q17" s="26"/>
      <c r="R17" s="47" t="s">
        <v>61</v>
      </c>
      <c r="S17" s="47"/>
      <c r="T17" s="47"/>
      <c r="U17" s="48"/>
      <c r="V17" s="25" t="s">
        <v>63</v>
      </c>
      <c r="W17" s="25"/>
      <c r="X17" s="25"/>
      <c r="Y17" s="26"/>
      <c r="Z17" s="27" t="s">
        <v>67</v>
      </c>
      <c r="AA17" s="28"/>
      <c r="AB17" s="28"/>
      <c r="AC17" s="29"/>
      <c r="AD17" s="27" t="s">
        <v>68</v>
      </c>
      <c r="AE17" s="28"/>
      <c r="AF17" s="28"/>
      <c r="AG17" s="29"/>
      <c r="AH17" s="25" t="s">
        <v>72</v>
      </c>
      <c r="AI17" s="25"/>
      <c r="AJ17" s="25"/>
      <c r="AK17" s="26"/>
      <c r="AL17" s="25" t="s">
        <v>77</v>
      </c>
      <c r="AM17" s="25"/>
      <c r="AN17" s="25"/>
      <c r="AO17" s="26"/>
    </row>
    <row r="18" spans="1:41" ht="48" customHeight="1">
      <c r="A18" s="5" t="s">
        <v>11</v>
      </c>
      <c r="B18" s="25" t="s">
        <v>6</v>
      </c>
      <c r="C18" s="25"/>
      <c r="D18" s="25"/>
      <c r="E18" s="26"/>
      <c r="F18" s="25" t="s">
        <v>6</v>
      </c>
      <c r="G18" s="25"/>
      <c r="H18" s="25"/>
      <c r="I18" s="26"/>
      <c r="J18" s="25" t="s">
        <v>81</v>
      </c>
      <c r="K18" s="25"/>
      <c r="L18" s="25"/>
      <c r="M18" s="26"/>
      <c r="N18" s="25" t="s">
        <v>80</v>
      </c>
      <c r="O18" s="25"/>
      <c r="P18" s="25"/>
      <c r="Q18" s="26"/>
      <c r="R18" s="47" t="s">
        <v>79</v>
      </c>
      <c r="S18" s="47"/>
      <c r="T18" s="47"/>
      <c r="U18" s="48"/>
      <c r="V18" s="25" t="s">
        <v>78</v>
      </c>
      <c r="W18" s="25"/>
      <c r="X18" s="25"/>
      <c r="Y18" s="26"/>
      <c r="Z18" s="27" t="s">
        <v>6</v>
      </c>
      <c r="AA18" s="28"/>
      <c r="AB18" s="28"/>
      <c r="AC18" s="29"/>
      <c r="AD18" s="27" t="s">
        <v>83</v>
      </c>
      <c r="AE18" s="28"/>
      <c r="AF18" s="28"/>
      <c r="AG18" s="29"/>
      <c r="AH18" s="27" t="s">
        <v>6</v>
      </c>
      <c r="AI18" s="28"/>
      <c r="AJ18" s="28"/>
      <c r="AK18" s="29"/>
      <c r="AL18" s="25" t="s">
        <v>82</v>
      </c>
      <c r="AM18" s="25"/>
      <c r="AN18" s="25"/>
      <c r="AO18" s="26"/>
    </row>
    <row r="19" spans="1:41" ht="21" customHeight="1">
      <c r="A19" s="5" t="s">
        <v>12</v>
      </c>
      <c r="B19" s="25" t="s">
        <v>6</v>
      </c>
      <c r="C19" s="25"/>
      <c r="D19" s="25"/>
      <c r="E19" s="26"/>
      <c r="F19" s="25" t="s">
        <v>6</v>
      </c>
      <c r="G19" s="25"/>
      <c r="H19" s="25"/>
      <c r="I19" s="26"/>
      <c r="J19" s="25" t="s">
        <v>6</v>
      </c>
      <c r="K19" s="25"/>
      <c r="L19" s="25"/>
      <c r="M19" s="26"/>
      <c r="N19" s="25" t="s">
        <v>6</v>
      </c>
      <c r="O19" s="25"/>
      <c r="P19" s="25"/>
      <c r="Q19" s="26"/>
      <c r="R19" s="47" t="s">
        <v>6</v>
      </c>
      <c r="S19" s="47"/>
      <c r="T19" s="47"/>
      <c r="U19" s="48"/>
      <c r="V19" s="25" t="s">
        <v>6</v>
      </c>
      <c r="W19" s="25"/>
      <c r="X19" s="25"/>
      <c r="Y19" s="26"/>
      <c r="Z19" s="27" t="s">
        <v>6</v>
      </c>
      <c r="AA19" s="28"/>
      <c r="AB19" s="28"/>
      <c r="AC19" s="29"/>
      <c r="AD19" s="27" t="s">
        <v>6</v>
      </c>
      <c r="AE19" s="28"/>
      <c r="AF19" s="28"/>
      <c r="AG19" s="29"/>
      <c r="AH19" s="27" t="s">
        <v>6</v>
      </c>
      <c r="AI19" s="28"/>
      <c r="AJ19" s="28"/>
      <c r="AK19" s="29"/>
      <c r="AL19" s="27" t="s">
        <v>6</v>
      </c>
      <c r="AM19" s="28"/>
      <c r="AN19" s="28"/>
      <c r="AO19" s="29"/>
    </row>
    <row r="20" spans="1:41" ht="21" customHeight="1">
      <c r="A20" s="5" t="s">
        <v>13</v>
      </c>
      <c r="B20" s="25" t="s">
        <v>6</v>
      </c>
      <c r="C20" s="25"/>
      <c r="D20" s="25"/>
      <c r="E20" s="26"/>
      <c r="F20" s="25" t="s">
        <v>6</v>
      </c>
      <c r="G20" s="25"/>
      <c r="H20" s="25"/>
      <c r="I20" s="26"/>
      <c r="J20" s="25" t="s">
        <v>6</v>
      </c>
      <c r="K20" s="25"/>
      <c r="L20" s="25"/>
      <c r="M20" s="26"/>
      <c r="N20" s="25" t="s">
        <v>6</v>
      </c>
      <c r="O20" s="25"/>
      <c r="P20" s="25"/>
      <c r="Q20" s="26"/>
      <c r="R20" s="47" t="s">
        <v>6</v>
      </c>
      <c r="S20" s="47"/>
      <c r="T20" s="47"/>
      <c r="U20" s="48"/>
      <c r="V20" s="25" t="s">
        <v>6</v>
      </c>
      <c r="W20" s="25"/>
      <c r="X20" s="25"/>
      <c r="Y20" s="26"/>
      <c r="Z20" s="27" t="s">
        <v>6</v>
      </c>
      <c r="AA20" s="28"/>
      <c r="AB20" s="28"/>
      <c r="AC20" s="29"/>
      <c r="AD20" s="27" t="s">
        <v>6</v>
      </c>
      <c r="AE20" s="28"/>
      <c r="AF20" s="28"/>
      <c r="AG20" s="29"/>
      <c r="AH20" s="27" t="s">
        <v>6</v>
      </c>
      <c r="AI20" s="28"/>
      <c r="AJ20" s="28"/>
      <c r="AK20" s="29"/>
      <c r="AL20" s="27" t="s">
        <v>6</v>
      </c>
      <c r="AM20" s="28"/>
      <c r="AN20" s="28"/>
      <c r="AO20" s="29"/>
    </row>
    <row r="21" spans="1:41" ht="21" customHeight="1">
      <c r="A21" s="5" t="s">
        <v>14</v>
      </c>
      <c r="B21" s="25" t="s">
        <v>6</v>
      </c>
      <c r="C21" s="25"/>
      <c r="D21" s="25"/>
      <c r="E21" s="26"/>
      <c r="F21" s="25" t="s">
        <v>6</v>
      </c>
      <c r="G21" s="25"/>
      <c r="H21" s="25"/>
      <c r="I21" s="26"/>
      <c r="J21" s="25" t="s">
        <v>6</v>
      </c>
      <c r="K21" s="25"/>
      <c r="L21" s="25"/>
      <c r="M21" s="26"/>
      <c r="N21" s="25" t="s">
        <v>6</v>
      </c>
      <c r="O21" s="25"/>
      <c r="P21" s="25"/>
      <c r="Q21" s="26"/>
      <c r="R21" s="47" t="s">
        <v>6</v>
      </c>
      <c r="S21" s="47"/>
      <c r="T21" s="47"/>
      <c r="U21" s="48"/>
      <c r="V21" s="25" t="s">
        <v>6</v>
      </c>
      <c r="W21" s="25"/>
      <c r="X21" s="25"/>
      <c r="Y21" s="26"/>
      <c r="Z21" s="27" t="s">
        <v>6</v>
      </c>
      <c r="AA21" s="28"/>
      <c r="AB21" s="28"/>
      <c r="AC21" s="29"/>
      <c r="AD21" s="27" t="s">
        <v>6</v>
      </c>
      <c r="AE21" s="28"/>
      <c r="AF21" s="28"/>
      <c r="AG21" s="29"/>
      <c r="AH21" s="27" t="s">
        <v>66</v>
      </c>
      <c r="AI21" s="28"/>
      <c r="AJ21" s="28"/>
      <c r="AK21" s="29"/>
      <c r="AL21" s="27" t="s">
        <v>6</v>
      </c>
      <c r="AM21" s="28"/>
      <c r="AN21" s="28"/>
      <c r="AO21" s="29"/>
    </row>
    <row r="22" spans="1:41" ht="21" customHeight="1">
      <c r="A22" s="5" t="s">
        <v>15</v>
      </c>
      <c r="B22" s="25" t="s">
        <v>6</v>
      </c>
      <c r="C22" s="25"/>
      <c r="D22" s="25"/>
      <c r="E22" s="26"/>
      <c r="F22" s="25" t="s">
        <v>6</v>
      </c>
      <c r="G22" s="25"/>
      <c r="H22" s="25"/>
      <c r="I22" s="26"/>
      <c r="J22" s="25" t="s">
        <v>6</v>
      </c>
      <c r="K22" s="25"/>
      <c r="L22" s="25"/>
      <c r="M22" s="26"/>
      <c r="N22" s="25" t="s">
        <v>6</v>
      </c>
      <c r="O22" s="25"/>
      <c r="P22" s="25"/>
      <c r="Q22" s="26"/>
      <c r="R22" s="47" t="s">
        <v>6</v>
      </c>
      <c r="S22" s="47"/>
      <c r="T22" s="47"/>
      <c r="U22" s="48"/>
      <c r="V22" s="25" t="s">
        <v>6</v>
      </c>
      <c r="W22" s="25"/>
      <c r="X22" s="25"/>
      <c r="Y22" s="26"/>
      <c r="Z22" s="27" t="s">
        <v>6</v>
      </c>
      <c r="AA22" s="28"/>
      <c r="AB22" s="28"/>
      <c r="AC22" s="29"/>
      <c r="AD22" s="27" t="s">
        <v>6</v>
      </c>
      <c r="AE22" s="28"/>
      <c r="AF22" s="28"/>
      <c r="AG22" s="29"/>
      <c r="AH22" s="27" t="s">
        <v>6</v>
      </c>
      <c r="AI22" s="28"/>
      <c r="AJ22" s="28"/>
      <c r="AK22" s="29"/>
      <c r="AL22" s="27" t="s">
        <v>6</v>
      </c>
      <c r="AM22" s="28"/>
      <c r="AN22" s="28"/>
      <c r="AO22" s="29"/>
    </row>
    <row r="23" spans="1:41" ht="37.5" customHeight="1">
      <c r="A23" s="5" t="s">
        <v>33</v>
      </c>
      <c r="B23" s="25" t="s">
        <v>6</v>
      </c>
      <c r="C23" s="25"/>
      <c r="D23" s="25"/>
      <c r="E23" s="26"/>
      <c r="F23" s="25" t="s">
        <v>6</v>
      </c>
      <c r="G23" s="25"/>
      <c r="H23" s="25"/>
      <c r="I23" s="26"/>
      <c r="J23" s="25" t="s">
        <v>6</v>
      </c>
      <c r="K23" s="25"/>
      <c r="L23" s="25"/>
      <c r="M23" s="26"/>
      <c r="N23" s="25" t="s">
        <v>6</v>
      </c>
      <c r="O23" s="25"/>
      <c r="P23" s="25"/>
      <c r="Q23" s="26"/>
      <c r="R23" s="47" t="s">
        <v>6</v>
      </c>
      <c r="S23" s="47"/>
      <c r="T23" s="47"/>
      <c r="U23" s="48"/>
      <c r="V23" s="25" t="s">
        <v>6</v>
      </c>
      <c r="W23" s="25"/>
      <c r="X23" s="25"/>
      <c r="Y23" s="26"/>
      <c r="Z23" s="27" t="s">
        <v>6</v>
      </c>
      <c r="AA23" s="28"/>
      <c r="AB23" s="28"/>
      <c r="AC23" s="29"/>
      <c r="AD23" s="25" t="s">
        <v>6</v>
      </c>
      <c r="AE23" s="25"/>
      <c r="AF23" s="25"/>
      <c r="AG23" s="26"/>
      <c r="AH23" s="27" t="s">
        <v>6</v>
      </c>
      <c r="AI23" s="28"/>
      <c r="AJ23" s="28"/>
      <c r="AK23" s="29"/>
      <c r="AL23" s="25" t="s">
        <v>6</v>
      </c>
      <c r="AM23" s="25"/>
      <c r="AN23" s="25"/>
      <c r="AO23" s="26"/>
    </row>
    <row r="24" spans="1:41" ht="37.5" customHeight="1">
      <c r="A24" s="5" t="s">
        <v>35</v>
      </c>
      <c r="B24" s="25" t="s">
        <v>34</v>
      </c>
      <c r="C24" s="25"/>
      <c r="D24" s="25"/>
      <c r="E24" s="26"/>
      <c r="F24" s="25" t="s">
        <v>6</v>
      </c>
      <c r="G24" s="25"/>
      <c r="H24" s="25"/>
      <c r="I24" s="26"/>
      <c r="J24" s="25" t="s">
        <v>6</v>
      </c>
      <c r="K24" s="25"/>
      <c r="L24" s="25"/>
      <c r="M24" s="26"/>
      <c r="N24" s="25" t="s">
        <v>6</v>
      </c>
      <c r="O24" s="25"/>
      <c r="P24" s="25"/>
      <c r="Q24" s="26"/>
      <c r="R24" s="47" t="s">
        <v>6</v>
      </c>
      <c r="S24" s="47"/>
      <c r="T24" s="47"/>
      <c r="U24" s="48"/>
      <c r="V24" s="25" t="s">
        <v>6</v>
      </c>
      <c r="W24" s="25"/>
      <c r="X24" s="25"/>
      <c r="Y24" s="26"/>
      <c r="Z24" s="27" t="s">
        <v>6</v>
      </c>
      <c r="AA24" s="28"/>
      <c r="AB24" s="28"/>
      <c r="AC24" s="29"/>
      <c r="AD24" s="25" t="s">
        <v>6</v>
      </c>
      <c r="AE24" s="25"/>
      <c r="AF24" s="25"/>
      <c r="AG24" s="26"/>
      <c r="AH24" s="27" t="s">
        <v>6</v>
      </c>
      <c r="AI24" s="28"/>
      <c r="AJ24" s="28"/>
      <c r="AK24" s="29"/>
      <c r="AL24" s="25" t="s">
        <v>6</v>
      </c>
      <c r="AM24" s="25"/>
      <c r="AN24" s="25"/>
      <c r="AO24" s="26"/>
    </row>
    <row r="25" spans="1:41" ht="21" customHeight="1">
      <c r="A25" s="5" t="s">
        <v>16</v>
      </c>
      <c r="B25" s="25" t="s">
        <v>6</v>
      </c>
      <c r="C25" s="25"/>
      <c r="D25" s="25"/>
      <c r="E25" s="26"/>
      <c r="F25" s="25" t="s">
        <v>6</v>
      </c>
      <c r="G25" s="25"/>
      <c r="H25" s="25"/>
      <c r="I25" s="26"/>
      <c r="J25" s="25" t="s">
        <v>6</v>
      </c>
      <c r="K25" s="25"/>
      <c r="L25" s="25"/>
      <c r="M25" s="26"/>
      <c r="N25" s="25" t="s">
        <v>6</v>
      </c>
      <c r="O25" s="25"/>
      <c r="P25" s="25"/>
      <c r="Q25" s="26"/>
      <c r="R25" s="47" t="s">
        <v>6</v>
      </c>
      <c r="S25" s="47"/>
      <c r="T25" s="47"/>
      <c r="U25" s="48"/>
      <c r="V25" s="25" t="s">
        <v>6</v>
      </c>
      <c r="W25" s="25"/>
      <c r="X25" s="25"/>
      <c r="Y25" s="26"/>
      <c r="Z25" s="27" t="s">
        <v>6</v>
      </c>
      <c r="AA25" s="28"/>
      <c r="AB25" s="28"/>
      <c r="AC25" s="29"/>
      <c r="AD25" s="27" t="s">
        <v>6</v>
      </c>
      <c r="AE25" s="28"/>
      <c r="AF25" s="28"/>
      <c r="AG25" s="29"/>
      <c r="AH25" s="27" t="s">
        <v>6</v>
      </c>
      <c r="AI25" s="28"/>
      <c r="AJ25" s="28"/>
      <c r="AK25" s="29"/>
      <c r="AL25" s="27" t="s">
        <v>6</v>
      </c>
      <c r="AM25" s="28"/>
      <c r="AN25" s="28"/>
      <c r="AO25" s="29"/>
    </row>
    <row r="26" spans="1:41" s="3" customFormat="1" ht="26.25" customHeight="1" thickBot="1">
      <c r="A26" s="6" t="s">
        <v>17</v>
      </c>
      <c r="B26" s="38" t="s">
        <v>50</v>
      </c>
      <c r="C26" s="38"/>
      <c r="D26" s="38"/>
      <c r="E26" s="39"/>
      <c r="F26" s="38" t="s">
        <v>31</v>
      </c>
      <c r="G26" s="38"/>
      <c r="H26" s="38"/>
      <c r="I26" s="39"/>
      <c r="J26" s="38" t="s">
        <v>18</v>
      </c>
      <c r="K26" s="38"/>
      <c r="L26" s="38"/>
      <c r="M26" s="39"/>
      <c r="N26" s="38" t="s">
        <v>18</v>
      </c>
      <c r="O26" s="38"/>
      <c r="P26" s="38"/>
      <c r="Q26" s="39"/>
      <c r="R26" s="38" t="s">
        <v>18</v>
      </c>
      <c r="S26" s="38"/>
      <c r="T26" s="38"/>
      <c r="U26" s="39"/>
      <c r="V26" s="38" t="s">
        <v>18</v>
      </c>
      <c r="W26" s="38"/>
      <c r="X26" s="38"/>
      <c r="Y26" s="39"/>
      <c r="Z26" s="38" t="s">
        <v>18</v>
      </c>
      <c r="AA26" s="38"/>
      <c r="AB26" s="38"/>
      <c r="AC26" s="39"/>
      <c r="AD26" s="38" t="s">
        <v>18</v>
      </c>
      <c r="AE26" s="38"/>
      <c r="AF26" s="38"/>
      <c r="AG26" s="39"/>
      <c r="AH26" s="38" t="s">
        <v>31</v>
      </c>
      <c r="AI26" s="38"/>
      <c r="AJ26" s="38"/>
      <c r="AK26" s="39"/>
      <c r="AL26" s="38" t="s">
        <v>18</v>
      </c>
      <c r="AM26" s="38"/>
      <c r="AN26" s="38"/>
      <c r="AO26" s="39"/>
    </row>
    <row r="29" spans="4:21" ht="12.75">
      <c r="D29" s="4"/>
      <c r="E29" s="4"/>
      <c r="H29" s="4"/>
      <c r="I29" s="4"/>
      <c r="L29" s="4"/>
      <c r="M29" s="4"/>
      <c r="T29" s="4"/>
      <c r="U29" s="4"/>
    </row>
    <row r="31" ht="15.75">
      <c r="A31" s="16" t="s">
        <v>36</v>
      </c>
    </row>
  </sheetData>
  <sheetProtection/>
  <mergeCells count="145">
    <mergeCell ref="AL26:AO26"/>
    <mergeCell ref="AL20:AO20"/>
    <mergeCell ref="AL21:AO21"/>
    <mergeCell ref="AL22:AO22"/>
    <mergeCell ref="AL23:AO23"/>
    <mergeCell ref="AL24:AO24"/>
    <mergeCell ref="AL25:AO25"/>
    <mergeCell ref="AH24:AK24"/>
    <mergeCell ref="AH25:AK25"/>
    <mergeCell ref="AH26:AK26"/>
    <mergeCell ref="AL7:AO8"/>
    <mergeCell ref="AL14:AO14"/>
    <mergeCell ref="AL15:AO15"/>
    <mergeCell ref="AL16:AO16"/>
    <mergeCell ref="AL17:AO17"/>
    <mergeCell ref="AL18:AO18"/>
    <mergeCell ref="AL19:AO19"/>
    <mergeCell ref="AH18:AK18"/>
    <mergeCell ref="AH19:AK19"/>
    <mergeCell ref="AH20:AK20"/>
    <mergeCell ref="AH21:AK21"/>
    <mergeCell ref="AH22:AK22"/>
    <mergeCell ref="AH23:AK23"/>
    <mergeCell ref="AD22:AG22"/>
    <mergeCell ref="AD23:AG23"/>
    <mergeCell ref="AD24:AG24"/>
    <mergeCell ref="AD25:AG25"/>
    <mergeCell ref="AD26:AG26"/>
    <mergeCell ref="AH7:AK8"/>
    <mergeCell ref="AH14:AK14"/>
    <mergeCell ref="AH15:AK15"/>
    <mergeCell ref="AH16:AK16"/>
    <mergeCell ref="AH17:AK17"/>
    <mergeCell ref="R26:U26"/>
    <mergeCell ref="AD7:AG8"/>
    <mergeCell ref="AD14:AG14"/>
    <mergeCell ref="AD15:AG15"/>
    <mergeCell ref="AD16:AG16"/>
    <mergeCell ref="AD17:AG17"/>
    <mergeCell ref="AD18:AG18"/>
    <mergeCell ref="AD19:AG19"/>
    <mergeCell ref="AD20:AG20"/>
    <mergeCell ref="AD21:AG21"/>
    <mergeCell ref="R20:U20"/>
    <mergeCell ref="R21:U21"/>
    <mergeCell ref="R22:U22"/>
    <mergeCell ref="R23:U23"/>
    <mergeCell ref="R24:U24"/>
    <mergeCell ref="R25:U25"/>
    <mergeCell ref="J25:M25"/>
    <mergeCell ref="J26:M26"/>
    <mergeCell ref="R6:U6"/>
    <mergeCell ref="R7:U8"/>
    <mergeCell ref="R14:U14"/>
    <mergeCell ref="R15:U15"/>
    <mergeCell ref="R16:U16"/>
    <mergeCell ref="R17:U17"/>
    <mergeCell ref="R18:U18"/>
    <mergeCell ref="R19:U19"/>
    <mergeCell ref="J19:M19"/>
    <mergeCell ref="J20:M20"/>
    <mergeCell ref="J21:M21"/>
    <mergeCell ref="J22:M22"/>
    <mergeCell ref="J23:M23"/>
    <mergeCell ref="J24:M24"/>
    <mergeCell ref="F24:I24"/>
    <mergeCell ref="F25:I25"/>
    <mergeCell ref="F26:I26"/>
    <mergeCell ref="J6:M6"/>
    <mergeCell ref="J7:M8"/>
    <mergeCell ref="J14:M14"/>
    <mergeCell ref="J15:M15"/>
    <mergeCell ref="J16:M16"/>
    <mergeCell ref="J17:M17"/>
    <mergeCell ref="J18:M18"/>
    <mergeCell ref="F18:I18"/>
    <mergeCell ref="F19:I19"/>
    <mergeCell ref="F20:I20"/>
    <mergeCell ref="F21:I21"/>
    <mergeCell ref="F22:I22"/>
    <mergeCell ref="F23:I23"/>
    <mergeCell ref="F6:I6"/>
    <mergeCell ref="F7:I8"/>
    <mergeCell ref="F14:I14"/>
    <mergeCell ref="F15:I15"/>
    <mergeCell ref="F16:I16"/>
    <mergeCell ref="F17:I17"/>
    <mergeCell ref="B21:E21"/>
    <mergeCell ref="B22:E22"/>
    <mergeCell ref="B23:E23"/>
    <mergeCell ref="B24:E24"/>
    <mergeCell ref="B25:E25"/>
    <mergeCell ref="B26:E26"/>
    <mergeCell ref="B15:E15"/>
    <mergeCell ref="B16:E16"/>
    <mergeCell ref="B17:E17"/>
    <mergeCell ref="B18:E18"/>
    <mergeCell ref="B19:E19"/>
    <mergeCell ref="B20:E20"/>
    <mergeCell ref="A7:A8"/>
    <mergeCell ref="B6:E6"/>
    <mergeCell ref="B7:E8"/>
    <mergeCell ref="B14:E14"/>
    <mergeCell ref="N20:Q20"/>
    <mergeCell ref="V18:Y18"/>
    <mergeCell ref="N7:Q8"/>
    <mergeCell ref="N14:Q14"/>
    <mergeCell ref="N15:Q15"/>
    <mergeCell ref="N16:Q16"/>
    <mergeCell ref="N17:Q17"/>
    <mergeCell ref="N18:Q18"/>
    <mergeCell ref="N19:Q19"/>
    <mergeCell ref="V26:Y26"/>
    <mergeCell ref="N21:Q21"/>
    <mergeCell ref="N22:Q22"/>
    <mergeCell ref="N25:Q25"/>
    <mergeCell ref="N26:Q26"/>
    <mergeCell ref="V19:Y19"/>
    <mergeCell ref="V20:Y20"/>
    <mergeCell ref="V7:Y8"/>
    <mergeCell ref="V14:Y14"/>
    <mergeCell ref="V15:Y15"/>
    <mergeCell ref="V16:Y16"/>
    <mergeCell ref="V17:Y17"/>
    <mergeCell ref="Z26:AC26"/>
    <mergeCell ref="Z18:AC18"/>
    <mergeCell ref="Z19:AC19"/>
    <mergeCell ref="Z20:AC20"/>
    <mergeCell ref="Z21:AC21"/>
    <mergeCell ref="V21:Y21"/>
    <mergeCell ref="V22:Y22"/>
    <mergeCell ref="V25:Y25"/>
    <mergeCell ref="Z22:AC22"/>
    <mergeCell ref="Z25:AC25"/>
    <mergeCell ref="Z7:AC8"/>
    <mergeCell ref="Z14:AC14"/>
    <mergeCell ref="Z15:AC15"/>
    <mergeCell ref="Z16:AC16"/>
    <mergeCell ref="Z17:AC17"/>
    <mergeCell ref="N23:Q23"/>
    <mergeCell ref="V23:Y23"/>
    <mergeCell ref="Z23:AC23"/>
    <mergeCell ref="N24:Q24"/>
    <mergeCell ref="V24:Y24"/>
    <mergeCell ref="Z24:AC24"/>
  </mergeCells>
  <printOptions horizontalCentered="1" verticalCentered="1"/>
  <pageMargins left="0.31496062992125984" right="0.35433070866141736" top="0.5118110236220472" bottom="0.35433070866141736" header="0" footer="0"/>
  <pageSetup horizontalDpi="600" verticalDpi="600" orientation="landscape" scale="60" r:id="rId2"/>
  <colBreaks count="3" manualBreakCount="3">
    <brk id="17" max="65535" man="1"/>
    <brk id="25" max="65535" man="1"/>
    <brk id="3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 udnet</dc:creator>
  <cp:keywords/>
  <dc:description/>
  <cp:lastModifiedBy>df</cp:lastModifiedBy>
  <cp:lastPrinted>2014-11-26T17:14:04Z</cp:lastPrinted>
  <dcterms:created xsi:type="dcterms:W3CDTF">2011-08-09T12:56:34Z</dcterms:created>
  <dcterms:modified xsi:type="dcterms:W3CDTF">2014-11-28T14:51:57Z</dcterms:modified>
  <cp:category/>
  <cp:version/>
  <cp:contentType/>
  <cp:contentStatus/>
</cp:coreProperties>
</file>