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95" windowWidth="15600" windowHeight="3780" tabRatio="685" activeTab="0"/>
  </bookViews>
  <sheets>
    <sheet name="GENERAL" sheetId="1" r:id="rId1"/>
  </sheets>
  <definedNames>
    <definedName name="_xlnm.Print_Area" localSheetId="0">'GENERAL'!$A$1:$CW$32</definedName>
    <definedName name="_xlnm.Print_Titles" localSheetId="0">'GENERAL'!$A:$A,'GENERAL'!$1:$6</definedName>
  </definedNames>
  <calcPr fullCalcOnLoad="1"/>
</workbook>
</file>

<file path=xl/sharedStrings.xml><?xml version="1.0" encoding="utf-8"?>
<sst xmlns="http://schemas.openxmlformats.org/spreadsheetml/2006/main" count="533" uniqueCount="147">
  <si>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</si>
  <si>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</si>
  <si>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</si>
  <si>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</si>
  <si>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</si>
  <si>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</si>
  <si>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</si>
  <si>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CALIFICACION DE LAS CERTFICACIONES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</si>
  <si>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</si>
  <si>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</si>
  <si>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</si>
  <si>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</si>
  <si>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</si>
  <si>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</si>
  <si>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</si>
  <si>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</si>
  <si>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</si>
  <si>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</si>
  <si>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NO ADMISIBLE</t>
  </si>
  <si>
    <t>2 CON  I.E.S</t>
  </si>
  <si>
    <t>DILIGENCIAMIENTO ANEXO No. 3</t>
  </si>
  <si>
    <t>UNIVERSIDAD DE LOS ANDES</t>
  </si>
  <si>
    <t>NUEVOS  RECURSOS  NR LTDA.</t>
  </si>
  <si>
    <t>KAIKA</t>
  </si>
  <si>
    <t>NO CUMPLE</t>
  </si>
  <si>
    <t>NO OFERTA</t>
  </si>
  <si>
    <t>OFERTA</t>
  </si>
  <si>
    <t>UNIVERSIDAD DISTRITAL FRANCISCO JOSÉ DE CALDAS</t>
  </si>
  <si>
    <t>FISCALIA GENERAL DE LA NACION</t>
  </si>
  <si>
    <t>MICROSCOPIOS Y EQUIPOS ESPECIALES</t>
  </si>
  <si>
    <t>UNIVERSIDAD INDUSTRIAL DE SANTANDER</t>
  </si>
  <si>
    <t>KASAI</t>
  </si>
  <si>
    <t>GEOSYSTEM</t>
  </si>
  <si>
    <t>ANALYTICA</t>
  </si>
  <si>
    <t>ICL DIDACTICA Ltda.</t>
  </si>
  <si>
    <t>UNIVERSIDAD DEL VALLE</t>
  </si>
  <si>
    <t>KASSEL GROUP</t>
  </si>
  <si>
    <t>PURIFICACION Y ANALISIS DE FLUIDOS</t>
  </si>
  <si>
    <t>QUIMICONTROL</t>
  </si>
  <si>
    <t>UNIVERSIDAD DE CUNDINAMARCA</t>
  </si>
  <si>
    <t>CONALGODON</t>
  </si>
  <si>
    <t>UNIVERSIDAD DISTRITAL FRANCISCO JOSE DE CALDAS</t>
  </si>
  <si>
    <t>CUMPLE (3 AÑOS)</t>
  </si>
  <si>
    <t>CUMPLE (48 HORAS)</t>
  </si>
  <si>
    <t>CUMPLE (24 HORAS)</t>
  </si>
  <si>
    <t>CUMPLE (4 AÑOS)</t>
  </si>
  <si>
    <t>UNIVERSIDAD FRANCISCO  DE PAULA SANTANDER</t>
  </si>
  <si>
    <t>UNIIVERSIDAD ECESI</t>
  </si>
  <si>
    <t>SERVICIO NACIONAL DE APRENDIZAJE - SENA</t>
  </si>
  <si>
    <t>CUMPLE (2 AÑOS)</t>
  </si>
  <si>
    <t>OUMPLE (24 HORAS)</t>
  </si>
  <si>
    <t>Requisitos habilitantes</t>
  </si>
  <si>
    <t>COLTEIN</t>
  </si>
  <si>
    <t>GAMATECNICA</t>
  </si>
  <si>
    <t>SANAMBIENTE</t>
  </si>
  <si>
    <t>SUCONEL</t>
  </si>
  <si>
    <t>TECNIGEN</t>
  </si>
  <si>
    <t>VORTEX</t>
  </si>
  <si>
    <t>SENA - BOLIVAR</t>
  </si>
  <si>
    <t>SENA - HUILA</t>
  </si>
  <si>
    <t>CUMPLE (EN SITIO)</t>
  </si>
  <si>
    <t>UNIVERSIDAD DEL QUINDIO</t>
  </si>
  <si>
    <t>UNIVERSIDAD COLEGIO MAYOR DE CUNDINAMRCA</t>
  </si>
  <si>
    <t>CERTIFICADOS IMPORTACION</t>
  </si>
  <si>
    <t>SENA - ANTIOQUIA</t>
  </si>
  <si>
    <t>CUMPLE (2-3 AÑOS)</t>
  </si>
  <si>
    <t>CUMPLE (SITIO)</t>
  </si>
  <si>
    <t>UNIVERSIDAD DE LOS LLANOS</t>
  </si>
  <si>
    <t>SENA - BOGOTA</t>
  </si>
  <si>
    <t>INSTITUTO TECNICO METROPOLITANO</t>
  </si>
  <si>
    <t>UNIVERSIDAD NACIONAL</t>
  </si>
  <si>
    <t>SENA - CENTRO INDUSTRIAL DE AVIACIÓN</t>
  </si>
  <si>
    <t>SENA - TELECOMUNICACIONES</t>
  </si>
  <si>
    <t>UNIVERSIDAD MILITAR NUEVA GRANADA</t>
  </si>
  <si>
    <t>NO CUMPLE CON EL NUMERAL 2.4.1.1. NOTA 3</t>
  </si>
  <si>
    <t>MOLECULAR DEVICE</t>
  </si>
  <si>
    <t>UNIVERSIDAD NACIONAL DE COLOMBIA</t>
  </si>
  <si>
    <t>BLAMIS</t>
  </si>
  <si>
    <t>CAMNET</t>
  </si>
  <si>
    <t>PETROLEUM TOTAL</t>
  </si>
  <si>
    <t>PLINTEC</t>
  </si>
  <si>
    <t>PRODUCEL</t>
  </si>
  <si>
    <t>SANDOX</t>
  </si>
  <si>
    <t>SANITAS</t>
  </si>
  <si>
    <t>SCIENTIFIC PRODUCTS</t>
  </si>
  <si>
    <t xml:space="preserve">Evaluación Técnica de la Convocatoria Publica No. 008 de 2014 </t>
  </si>
  <si>
    <t xml:space="preserve">RUP (42 28 15), (41 12 15), (41 10 17, 34, 48, 38, 37, 39, 30, 51), (41 11 15, 16, 19, 56 ,17, 38, 44 ,42, 57)  </t>
  </si>
  <si>
    <t>FECHA DE INICIO (MINIMO 1 ENERO DE 2010)</t>
  </si>
  <si>
    <t>HYBRYTEC</t>
  </si>
  <si>
    <t>UNIVERSIDAD PONTIFICIA BOLIVARIANA</t>
  </si>
  <si>
    <t>UNIVERSIDAD DE LA AMAZONIA</t>
  </si>
  <si>
    <t>WWP4C DECAGON DEVICES, PP SYSTEMS, SPECTRUM</t>
  </si>
  <si>
    <t>NO CUMPLE CON EL NUMERAL 2.4.1.1. NOTA 1</t>
  </si>
  <si>
    <t>NO CUMPLE CON EL NUMERAL 2.4.1.1. NOTA 2</t>
  </si>
  <si>
    <t>NO CUMPLE (1 AÑOS): ITEMS 47, 106 Y 121. CUMPLE (2 AÑOS): ITEM 150</t>
  </si>
  <si>
    <t>HIOKI, AEMC, PROMAX</t>
  </si>
  <si>
    <t>CUMPLE (3 - 4 AÑOS)</t>
  </si>
  <si>
    <t>IKA, FUNGILAB, EDYLAB</t>
  </si>
  <si>
    <t>LEDAKON S.A.</t>
  </si>
  <si>
    <t>UNIVERSIDAD CATOLICA DE PEREIRA</t>
  </si>
  <si>
    <t>CISCO, DELL</t>
  </si>
  <si>
    <t>INSTITUTO UNIVERSITARIO DE LA PAZ</t>
  </si>
  <si>
    <t>SENA</t>
  </si>
  <si>
    <t>INSTITUCION UNIVERSITARIA CENTRO DE ESTUDIOS MARIA GORETI</t>
  </si>
  <si>
    <t>SENA - DIRECCION GENERAL</t>
  </si>
  <si>
    <t>UNIVERSIDAD TECNOLOGICA BOLIVAR</t>
  </si>
  <si>
    <t>LEYBOLD, P-AHILTON, PEAKTECH, RIGOL, AMATROL</t>
  </si>
  <si>
    <t>CARL ZEISS,  SARTORIUS, EPPENDORF</t>
  </si>
  <si>
    <t>CUMPLE (2-3-4 AÑOS)</t>
  </si>
  <si>
    <t>PRECISA, ESCO, CAROLINA, EXTECH, LAUDA, HETTICH, HEAL FORCE, THOMAS SCIENTIFIC, PP SYSTEM,  TUTTNAUER, HAGLOF, LB PRO, WELCH</t>
  </si>
  <si>
    <t>UNIVERSIDAD JAVERIANA</t>
  </si>
  <si>
    <t>UNIVERSIDAD LIBRE</t>
  </si>
  <si>
    <t>TAKEDA SAS</t>
  </si>
  <si>
    <t>EXTECH, BRAND, LAB COMPANION, SCILOGEX, VACUUBRAND</t>
  </si>
  <si>
    <t>UNIVERSIDAD NACIONAL - MEDELLIN</t>
  </si>
  <si>
    <t>ECOPETROL</t>
  </si>
  <si>
    <t>SUPERNORDICO, LAB INSTRUMENTS, BROOKFIELD, 3D SYSTEMS</t>
  </si>
  <si>
    <t>EXTECH, POLYSCIENCE, EPPENDORF, HERRMELE, BRAND, MOTIC, CONSORT, PP SYSTEMS, THERMO, THOMAS SCIENTIFIC, ELIOT, H2OTEK, GILSON, BUEHLER, BIOBASE, BROOKFIELD, SINGER, MLS, MECANICA INDUSTRIAL LOPEZ Y LOPEZ</t>
  </si>
  <si>
    <t>UPTC</t>
  </si>
  <si>
    <t>JHS INGENIERIA</t>
  </si>
  <si>
    <t>SCIENTREX</t>
  </si>
  <si>
    <t>OLYMPUS, MILLIPORE</t>
  </si>
  <si>
    <t>TECH</t>
  </si>
  <si>
    <t>UNIVERSIDAD DE NARIÑO</t>
  </si>
  <si>
    <t>WATERS</t>
  </si>
  <si>
    <t>UNIVERSIDAD DE LO ANDES</t>
  </si>
  <si>
    <t>CUMPLE (3-AÑOS)</t>
  </si>
  <si>
    <t>TOPCON, SOUTH, GARMIN</t>
  </si>
  <si>
    <t>SERVICIO  GEOLOGICO COLOMBIANO</t>
  </si>
  <si>
    <t>TOPCON, GARMIN, RUIDE</t>
  </si>
  <si>
    <t>UNIVERSIDAD DE CORDOBA</t>
  </si>
  <si>
    <t>UNIVERSIDAD DE MAGDALENA</t>
  </si>
  <si>
    <t>LEICA</t>
  </si>
  <si>
    <t>ENVITECH, TELEDYNE</t>
  </si>
  <si>
    <t>SENA - ASTIN</t>
  </si>
  <si>
    <t>ALCALDIA DE SANTIAGO DE CALI</t>
  </si>
  <si>
    <t>FISHER SCIENTIFIC, WELCH FISHER, TUTTNAUER, BRAND, THERMO SCIENTIFIC</t>
  </si>
  <si>
    <t>CUMPLE (2-5 AÑOS)</t>
  </si>
  <si>
    <t>UNIVERSIDAD DEL BOSQUE</t>
  </si>
  <si>
    <t>FIDUCIARIA LA PREVISORA S.A</t>
  </si>
  <si>
    <t>RADWAG, ORTO ALRESA, BERTHOLD TECNOLOGIES, LAMY RHEOLOGY</t>
  </si>
  <si>
    <t>YINGLI, FRONIUS, MTEK, SHURFLO,  LORENTZ, PV SYSTEM, DAVIS, MITSUBISHI</t>
  </si>
  <si>
    <t>AMPROBE, UNIT, FLUKE, TEKTRONIX</t>
  </si>
  <si>
    <t>FISHER ENGINEERING</t>
  </si>
  <si>
    <t>NO CUMPLE, NO ESTA INSCRITO EN NINGUNO DE LOS SEGMENTOS SOLICITADOS LO CUAL GENERA RECHAZO DE LA OFERTA</t>
  </si>
  <si>
    <t>OHAUS, GARMIN, EXTECH, THERMO, LOVIBOND, ELMA, LABSCIEN, EDIBON, TOPCON, FISCHER LABODEST, VELP</t>
  </si>
  <si>
    <t>MARCAS / CERT. DIST.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</si>
</sst>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1" applyNumberFormat="0" applyAlignment="0" applyProtection="0"/>
    <xf numFmtId="0" fontId="32" fillId="15" borderId="2" applyNumberFormat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6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3" fillId="25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15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6" fillId="0" borderId="13" xfId="55" applyFont="1" applyFill="1" applyBorder="1" applyAlignment="1" applyProtection="1">
      <alignment horizontal="center" vertical="center" wrapText="1"/>
      <protection locked="0"/>
    </xf>
    <xf numFmtId="4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5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15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5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0" fontId="10" fillId="0" borderId="15" xfId="55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/>
    </xf>
    <xf numFmtId="0" fontId="10" fillId="0" borderId="16" xfId="55" applyFont="1" applyFill="1" applyBorder="1" applyAlignment="1" applyProtection="1">
      <alignment horizontal="center" vertical="center" wrapText="1"/>
      <protection/>
    </xf>
    <xf numFmtId="3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55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56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Alignment="1">
      <alignment/>
    </xf>
    <xf numFmtId="1" fontId="6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55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54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4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>
      <alignment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0" xfId="55" applyFont="1" applyFill="1" applyBorder="1" applyAlignment="1" applyProtection="1">
      <alignment horizontal="center" vertical="center" wrapText="1"/>
      <protection locked="0"/>
    </xf>
    <xf numFmtId="0" fontId="3" fillId="25" borderId="11" xfId="55" applyFont="1" applyFill="1" applyBorder="1" applyAlignment="1" applyProtection="1">
      <alignment horizontal="center" vertical="center" wrapText="1"/>
      <protection locked="0"/>
    </xf>
    <xf numFmtId="0" fontId="3" fillId="25" borderId="10" xfId="55" applyFont="1" applyFill="1" applyBorder="1" applyAlignment="1" applyProtection="1">
      <alignment horizontal="center" vertical="center" wrapText="1"/>
      <protection locked="0"/>
    </xf>
    <xf numFmtId="4" fontId="6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25" borderId="17" xfId="56" applyFont="1" applyFill="1" applyBorder="1" applyAlignment="1" applyProtection="1">
      <alignment horizontal="center" vertical="center" wrapText="1"/>
      <protection locked="0"/>
    </xf>
    <xf numFmtId="0" fontId="6" fillId="25" borderId="18" xfId="56" applyFont="1" applyFill="1" applyBorder="1" applyAlignment="1" applyProtection="1">
      <alignment horizontal="center" vertical="center" wrapText="1"/>
      <protection locked="0"/>
    </xf>
    <xf numFmtId="0" fontId="6" fillId="25" borderId="11" xfId="55" applyFont="1" applyFill="1" applyBorder="1" applyAlignment="1" applyProtection="1">
      <alignment horizontal="center" vertical="center" wrapText="1"/>
      <protection locked="0"/>
    </xf>
    <xf numFmtId="0" fontId="6" fillId="25" borderId="10" xfId="55" applyFont="1" applyFill="1" applyBorder="1" applyAlignment="1" applyProtection="1">
      <alignment horizontal="center" vertical="center" wrapText="1"/>
      <protection locked="0"/>
    </xf>
    <xf numFmtId="0" fontId="6" fillId="25" borderId="17" xfId="55" applyFont="1" applyFill="1" applyBorder="1" applyAlignment="1" applyProtection="1">
      <alignment horizontal="center" vertical="center" wrapText="1"/>
      <protection locked="0"/>
    </xf>
    <xf numFmtId="0" fontId="6" fillId="25" borderId="18" xfId="55" applyFont="1" applyFill="1" applyBorder="1" applyAlignment="1" applyProtection="1">
      <alignment horizontal="center" vertical="center" wrapText="1"/>
      <protection locked="0"/>
    </xf>
    <xf numFmtId="0" fontId="10" fillId="26" borderId="19" xfId="55" applyFont="1" applyFill="1" applyBorder="1" applyAlignment="1" applyProtection="1">
      <alignment horizontal="center" vertical="center" wrapText="1"/>
      <protection/>
    </xf>
    <xf numFmtId="0" fontId="10" fillId="26" borderId="20" xfId="55" applyFont="1" applyFill="1" applyBorder="1" applyAlignment="1" applyProtection="1">
      <alignment horizontal="center" vertical="center" wrapText="1"/>
      <protection/>
    </xf>
    <xf numFmtId="0" fontId="10" fillId="26" borderId="11" xfId="55" applyFont="1" applyFill="1" applyBorder="1" applyAlignment="1" applyProtection="1">
      <alignment horizontal="center" vertical="center" wrapText="1"/>
      <protection/>
    </xf>
    <xf numFmtId="0" fontId="10" fillId="26" borderId="10" xfId="55" applyFont="1" applyFill="1" applyBorder="1" applyAlignment="1" applyProtection="1">
      <alignment horizontal="center" vertical="center" wrapText="1"/>
      <protection/>
    </xf>
    <xf numFmtId="0" fontId="10" fillId="27" borderId="21" xfId="55" applyFont="1" applyFill="1" applyBorder="1" applyAlignment="1" applyProtection="1">
      <alignment horizontal="center" vertical="center" wrapText="1"/>
      <protection/>
    </xf>
    <xf numFmtId="0" fontId="10" fillId="27" borderId="15" xfId="55" applyFont="1" applyFill="1" applyBorder="1" applyAlignment="1" applyProtection="1">
      <alignment horizontal="center" vertical="center" wrapText="1"/>
      <protection/>
    </xf>
    <xf numFmtId="0" fontId="6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10" fillId="26" borderId="25" xfId="55" applyFont="1" applyFill="1" applyBorder="1" applyAlignment="1" applyProtection="1">
      <alignment horizontal="center" vertical="center" wrapText="1"/>
      <protection/>
    </xf>
    <xf numFmtId="0" fontId="10" fillId="26" borderId="13" xfId="55" applyFont="1" applyFill="1" applyBorder="1" applyAlignment="1" applyProtection="1">
      <alignment horizontal="center" vertical="center" wrapText="1"/>
      <protection/>
    </xf>
    <xf numFmtId="4" fontId="6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6" fillId="0" borderId="13" xfId="55" applyFont="1" applyFill="1" applyBorder="1" applyAlignment="1" applyProtection="1">
      <alignment horizontal="center" vertical="center" wrapText="1"/>
      <protection locked="0"/>
    </xf>
    <xf numFmtId="0" fontId="6" fillId="0" borderId="26" xfId="55" applyFont="1" applyFill="1" applyBorder="1" applyAlignment="1" applyProtection="1">
      <alignment horizontal="center" vertical="center" wrapText="1"/>
      <protection locked="0"/>
    </xf>
    <xf numFmtId="0" fontId="10" fillId="26" borderId="27" xfId="55" applyFont="1" applyFill="1" applyBorder="1" applyAlignment="1" applyProtection="1">
      <alignment horizontal="center" vertical="center" wrapText="1"/>
      <protection/>
    </xf>
    <xf numFmtId="0" fontId="10" fillId="26" borderId="12" xfId="55" applyFont="1" applyFill="1" applyBorder="1" applyAlignment="1" applyProtection="1">
      <alignment horizontal="center" vertical="center" wrapText="1"/>
      <protection/>
    </xf>
    <xf numFmtId="4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10" fillId="26" borderId="19" xfId="54" applyFont="1" applyFill="1" applyBorder="1" applyAlignment="1" applyProtection="1">
      <alignment horizontal="center" vertical="center" wrapText="1"/>
      <protection/>
    </xf>
    <xf numFmtId="0" fontId="10" fillId="26" borderId="20" xfId="54" applyFont="1" applyFill="1" applyBorder="1" applyAlignment="1" applyProtection="1">
      <alignment horizontal="center" vertical="center" wrapText="1"/>
      <protection/>
    </xf>
    <xf numFmtId="0" fontId="10" fillId="26" borderId="11" xfId="54" applyFont="1" applyFill="1" applyBorder="1" applyAlignment="1" applyProtection="1">
      <alignment horizontal="center" vertical="center" wrapText="1"/>
      <protection/>
    </xf>
    <xf numFmtId="0" fontId="10" fillId="26" borderId="10" xfId="54" applyFont="1" applyFill="1" applyBorder="1" applyAlignment="1" applyProtection="1">
      <alignment horizontal="center" vertical="center" wrapText="1"/>
      <protection/>
    </xf>
    <xf numFmtId="4" fontId="6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10" fillId="26" borderId="19" xfId="56" applyFont="1" applyFill="1" applyBorder="1" applyAlignment="1" applyProtection="1">
      <alignment horizontal="center" vertical="center" wrapText="1"/>
      <protection/>
    </xf>
    <xf numFmtId="0" fontId="10" fillId="26" borderId="20" xfId="56" applyFont="1" applyFill="1" applyBorder="1" applyAlignment="1" applyProtection="1">
      <alignment horizontal="center" vertical="center" wrapText="1"/>
      <protection/>
    </xf>
    <xf numFmtId="0" fontId="10" fillId="26" borderId="11" xfId="56" applyFont="1" applyFill="1" applyBorder="1" applyAlignment="1" applyProtection="1">
      <alignment horizontal="center" vertical="center" wrapText="1"/>
      <protection/>
    </xf>
    <xf numFmtId="0" fontId="10" fillId="26" borderId="10" xfId="56" applyFont="1" applyFill="1" applyBorder="1" applyAlignment="1" applyProtection="1">
      <alignment horizontal="center" vertical="center" wrapText="1"/>
      <protection/>
    </xf>
    <xf numFmtId="4" fontId="6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104775</xdr:rowOff>
    </xdr:from>
    <xdr:to>
      <xdr:col>0</xdr:col>
      <xdr:colOff>962025</xdr:colOff>
      <xdr:row>31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601325"/>
          <a:ext cx="809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DA30"/>
  <sheetViews>
    <sheetView tabSelected="1" zoomScale="80" zoomScaleNormal="80" zoomScaleSheetLayoutView="87" zoomScalePageLayoutView="0" workbookViewId="0" topLeftCell="A3">
      <pane xSplit="1" ySplit="6" topLeftCell="B9" activePane="bottomRight" state="frozen"/>
      <selection pane="topLeft" activeCell="AP25" sqref="AP25:AS25"/>
      <selection pane="topRight" activeCell="AP25" sqref="AP25:AS25"/>
      <selection pane="bottomLeft" activeCell="AP25" sqref="AP25:AS25"/>
      <selection pane="bottomRight" activeCell="A18" sqref="A18"/>
    </sheetView>
  </sheetViews>
  <sheetFormatPr defaultColWidth="11.421875" defaultRowHeight="12.75"/>
  <cols>
    <col min="1" max="1" width="40.8515625" style="2" customWidth="1"/>
    <col min="2" max="2" width="13.421875" style="1" customWidth="1"/>
    <col min="3" max="3" width="15.140625" style="1" customWidth="1"/>
    <col min="4" max="4" width="12.28125" style="1" bestFit="1" customWidth="1"/>
    <col min="5" max="5" width="15.28125" style="1" customWidth="1"/>
    <col min="6" max="6" width="13.8515625" style="1" customWidth="1"/>
    <col min="7" max="7" width="15.421875" style="1" customWidth="1"/>
    <col min="8" max="8" width="10.8515625" style="1" bestFit="1" customWidth="1"/>
    <col min="9" max="9" width="15.8515625" style="1" customWidth="1"/>
    <col min="10" max="10" width="16.57421875" style="1" customWidth="1"/>
    <col min="11" max="11" width="15.57421875" style="1" customWidth="1"/>
    <col min="12" max="12" width="10.8515625" style="1" bestFit="1" customWidth="1"/>
    <col min="13" max="13" width="16.28125" style="1" customWidth="1"/>
    <col min="14" max="14" width="11.57421875" style="1" customWidth="1"/>
    <col min="15" max="15" width="11.8515625" style="1" customWidth="1"/>
    <col min="16" max="16" width="10.8515625" style="1" bestFit="1" customWidth="1"/>
    <col min="17" max="17" width="14.8515625" style="1" customWidth="1"/>
    <col min="18" max="18" width="15.421875" style="1" customWidth="1"/>
    <col min="19" max="19" width="13.140625" style="1" customWidth="1"/>
    <col min="20" max="20" width="10.8515625" style="1" bestFit="1" customWidth="1"/>
    <col min="21" max="21" width="15.00390625" style="1" customWidth="1"/>
    <col min="22" max="22" width="14.7109375" style="1" customWidth="1"/>
    <col min="23" max="23" width="14.8515625" style="1" customWidth="1"/>
    <col min="24" max="24" width="12.28125" style="1" bestFit="1" customWidth="1"/>
    <col min="25" max="25" width="15.57421875" style="1" customWidth="1"/>
    <col min="26" max="26" width="16.28125" style="1" customWidth="1"/>
    <col min="27" max="27" width="13.421875" style="1" customWidth="1"/>
    <col min="28" max="28" width="10.8515625" style="1" bestFit="1" customWidth="1"/>
    <col min="29" max="30" width="16.140625" style="1" customWidth="1"/>
    <col min="31" max="31" width="18.421875" style="1" customWidth="1"/>
    <col min="32" max="32" width="12.28125" style="1" bestFit="1" customWidth="1"/>
    <col min="33" max="33" width="15.421875" style="1" customWidth="1"/>
    <col min="34" max="34" width="15.28125" style="1" customWidth="1"/>
    <col min="35" max="35" width="16.421875" style="1" customWidth="1"/>
    <col min="36" max="36" width="10.8515625" style="1" bestFit="1" customWidth="1"/>
    <col min="37" max="37" width="14.7109375" style="1" customWidth="1"/>
    <col min="38" max="38" width="16.28125" style="1" customWidth="1"/>
    <col min="39" max="39" width="15.57421875" style="1" customWidth="1"/>
    <col min="40" max="40" width="10.8515625" style="1" bestFit="1" customWidth="1"/>
    <col min="41" max="41" width="16.421875" style="1" customWidth="1"/>
    <col min="42" max="42" width="18.28125" style="1" customWidth="1"/>
    <col min="43" max="43" width="17.7109375" style="1" customWidth="1"/>
    <col min="44" max="44" width="12.28125" style="1" bestFit="1" customWidth="1"/>
    <col min="45" max="45" width="14.140625" style="1" customWidth="1"/>
    <col min="46" max="46" width="17.57421875" style="1" customWidth="1"/>
    <col min="47" max="47" width="13.28125" style="1" customWidth="1"/>
    <col min="48" max="48" width="10.8515625" style="1" bestFit="1" customWidth="1"/>
    <col min="49" max="49" width="16.57421875" style="1" customWidth="1"/>
    <col min="50" max="51" width="15.00390625" style="1" customWidth="1"/>
    <col min="52" max="52" width="12.28125" style="1" bestFit="1" customWidth="1"/>
    <col min="53" max="53" width="16.57421875" style="1" customWidth="1"/>
    <col min="54" max="54" width="15.00390625" style="1" customWidth="1"/>
    <col min="55" max="55" width="15.7109375" style="1" customWidth="1"/>
    <col min="56" max="56" width="11.00390625" style="40" customWidth="1"/>
    <col min="57" max="57" width="16.8515625" style="1" customWidth="1"/>
    <col min="58" max="58" width="16.421875" style="1" customWidth="1"/>
    <col min="59" max="59" width="16.28125" style="1" customWidth="1"/>
    <col min="60" max="60" width="10.8515625" style="1" bestFit="1" customWidth="1"/>
    <col min="61" max="61" width="14.8515625" style="1" customWidth="1"/>
    <col min="62" max="62" width="17.7109375" style="1" customWidth="1"/>
    <col min="63" max="63" width="17.00390625" style="1" customWidth="1"/>
    <col min="64" max="64" width="12.28125" style="1" bestFit="1" customWidth="1"/>
    <col min="65" max="65" width="16.57421875" style="1" customWidth="1"/>
    <col min="66" max="66" width="16.8515625" style="1" customWidth="1"/>
    <col min="67" max="67" width="16.7109375" style="1" customWidth="1"/>
    <col min="68" max="68" width="10.8515625" style="1" bestFit="1" customWidth="1"/>
    <col min="69" max="69" width="15.00390625" style="1" customWidth="1"/>
    <col min="70" max="70" width="17.00390625" style="1" customWidth="1"/>
    <col min="71" max="71" width="16.8515625" style="1" customWidth="1"/>
    <col min="72" max="72" width="10.8515625" style="1" bestFit="1" customWidth="1"/>
    <col min="73" max="73" width="15.00390625" style="1" customWidth="1"/>
    <col min="74" max="75" width="17.28125" style="1" customWidth="1"/>
    <col min="76" max="76" width="10.8515625" style="1" bestFit="1" customWidth="1"/>
    <col min="77" max="77" width="12.8515625" style="1" customWidth="1"/>
    <col min="78" max="78" width="18.28125" style="1" customWidth="1"/>
    <col min="79" max="79" width="14.8515625" style="1" customWidth="1"/>
    <col min="80" max="80" width="10.8515625" style="1" bestFit="1" customWidth="1"/>
    <col min="81" max="81" width="16.140625" style="1" customWidth="1"/>
    <col min="82" max="82" width="14.57421875" style="1" customWidth="1"/>
    <col min="83" max="83" width="12.8515625" style="1" customWidth="1"/>
    <col min="84" max="84" width="10.8515625" style="1" bestFit="1" customWidth="1"/>
    <col min="85" max="85" width="13.140625" style="1" customWidth="1"/>
    <col min="86" max="86" width="15.57421875" style="1" customWidth="1"/>
    <col min="87" max="87" width="17.57421875" style="1" bestFit="1" customWidth="1"/>
    <col min="88" max="88" width="10.8515625" style="1" bestFit="1" customWidth="1"/>
    <col min="89" max="89" width="13.57421875" style="1" customWidth="1"/>
    <col min="90" max="90" width="18.140625" style="1" customWidth="1"/>
    <col min="91" max="91" width="16.421875" style="1" customWidth="1"/>
    <col min="92" max="92" width="10.8515625" style="1" bestFit="1" customWidth="1"/>
    <col min="93" max="93" width="17.8515625" style="1" customWidth="1"/>
    <col min="94" max="94" width="22.140625" style="1" customWidth="1"/>
    <col min="95" max="95" width="13.421875" style="1" customWidth="1"/>
    <col min="96" max="96" width="10.8515625" style="1" bestFit="1" customWidth="1"/>
    <col min="97" max="97" width="14.140625" style="1" customWidth="1"/>
    <col min="98" max="98" width="14.00390625" style="1" customWidth="1"/>
    <col min="99" max="99" width="14.140625" style="1" customWidth="1"/>
    <col min="100" max="100" width="10.8515625" style="1" bestFit="1" customWidth="1"/>
    <col min="101" max="101" width="14.28125" style="1" customWidth="1"/>
    <col min="102" max="105" width="21.28125" style="1" customWidth="1"/>
    <col min="106" max="16384" width="11.421875" style="1" customWidth="1"/>
  </cols>
  <sheetData>
    <row r="2" ht="18">
      <c r="A2" s="4" t="s">
        <v>0</v>
      </c>
    </row>
    <row r="3" ht="23.25">
      <c r="A3" s="49" t="s">
        <v>41</v>
      </c>
    </row>
    <row r="4" ht="23.25">
      <c r="A4" s="49" t="s">
        <v>85</v>
      </c>
    </row>
    <row r="5" ht="23.25">
      <c r="A5" s="49" t="s">
        <v>51</v>
      </c>
    </row>
    <row r="6" ht="13.5" thickBot="1"/>
    <row r="7" spans="1:101" s="31" customFormat="1" ht="12.75" customHeight="1">
      <c r="A7" s="70" t="s">
        <v>1</v>
      </c>
      <c r="B7" s="66" t="s">
        <v>33</v>
      </c>
      <c r="C7" s="66"/>
      <c r="D7" s="66"/>
      <c r="E7" s="67"/>
      <c r="F7" s="78" t="s">
        <v>77</v>
      </c>
      <c r="G7" s="66"/>
      <c r="H7" s="66"/>
      <c r="I7" s="67"/>
      <c r="J7" s="78" t="s">
        <v>78</v>
      </c>
      <c r="K7" s="66"/>
      <c r="L7" s="66"/>
      <c r="M7" s="67"/>
      <c r="N7" s="84" t="s">
        <v>52</v>
      </c>
      <c r="O7" s="66"/>
      <c r="P7" s="66"/>
      <c r="Q7" s="67"/>
      <c r="R7" s="66" t="s">
        <v>53</v>
      </c>
      <c r="S7" s="66"/>
      <c r="T7" s="66"/>
      <c r="U7" s="67"/>
      <c r="V7" s="66" t="s">
        <v>32</v>
      </c>
      <c r="W7" s="66"/>
      <c r="X7" s="66"/>
      <c r="Y7" s="67"/>
      <c r="Z7" s="78" t="s">
        <v>88</v>
      </c>
      <c r="AA7" s="66"/>
      <c r="AB7" s="66"/>
      <c r="AC7" s="67"/>
      <c r="AD7" s="66" t="s">
        <v>34</v>
      </c>
      <c r="AE7" s="66"/>
      <c r="AF7" s="66"/>
      <c r="AG7" s="67"/>
      <c r="AH7" s="66" t="s">
        <v>23</v>
      </c>
      <c r="AI7" s="66"/>
      <c r="AJ7" s="66"/>
      <c r="AK7" s="67"/>
      <c r="AL7" s="88" t="s">
        <v>31</v>
      </c>
      <c r="AM7" s="88"/>
      <c r="AN7" s="88"/>
      <c r="AO7" s="89"/>
      <c r="AP7" s="66" t="s">
        <v>36</v>
      </c>
      <c r="AQ7" s="66"/>
      <c r="AR7" s="66"/>
      <c r="AS7" s="67"/>
      <c r="AT7" s="66" t="s">
        <v>29</v>
      </c>
      <c r="AU7" s="66"/>
      <c r="AV7" s="66"/>
      <c r="AW7" s="67"/>
      <c r="AX7" s="66" t="s">
        <v>22</v>
      </c>
      <c r="AY7" s="66"/>
      <c r="AZ7" s="66"/>
      <c r="BA7" s="67"/>
      <c r="BB7" s="66" t="s">
        <v>79</v>
      </c>
      <c r="BC7" s="66"/>
      <c r="BD7" s="66"/>
      <c r="BE7" s="67"/>
      <c r="BF7" s="66" t="s">
        <v>80</v>
      </c>
      <c r="BG7" s="66"/>
      <c r="BH7" s="66"/>
      <c r="BI7" s="67"/>
      <c r="BJ7" s="66" t="s">
        <v>81</v>
      </c>
      <c r="BK7" s="66"/>
      <c r="BL7" s="66"/>
      <c r="BM7" s="67"/>
      <c r="BN7" s="66" t="s">
        <v>37</v>
      </c>
      <c r="BO7" s="66"/>
      <c r="BP7" s="66"/>
      <c r="BQ7" s="67"/>
      <c r="BR7" s="66" t="s">
        <v>38</v>
      </c>
      <c r="BS7" s="66"/>
      <c r="BT7" s="66"/>
      <c r="BU7" s="67"/>
      <c r="BV7" s="66" t="s">
        <v>82</v>
      </c>
      <c r="BW7" s="66"/>
      <c r="BX7" s="66"/>
      <c r="BY7" s="67"/>
      <c r="BZ7" s="66" t="s">
        <v>54</v>
      </c>
      <c r="CA7" s="66"/>
      <c r="CB7" s="66"/>
      <c r="CC7" s="67"/>
      <c r="CD7" s="66" t="s">
        <v>83</v>
      </c>
      <c r="CE7" s="66"/>
      <c r="CF7" s="66"/>
      <c r="CG7" s="67"/>
      <c r="CH7" s="66" t="s">
        <v>84</v>
      </c>
      <c r="CI7" s="66"/>
      <c r="CJ7" s="66"/>
      <c r="CK7" s="67"/>
      <c r="CL7" s="96" t="s">
        <v>55</v>
      </c>
      <c r="CM7" s="96"/>
      <c r="CN7" s="96"/>
      <c r="CO7" s="97"/>
      <c r="CP7" s="96" t="s">
        <v>56</v>
      </c>
      <c r="CQ7" s="96"/>
      <c r="CR7" s="96"/>
      <c r="CS7" s="97"/>
      <c r="CT7" s="66" t="s">
        <v>57</v>
      </c>
      <c r="CU7" s="66"/>
      <c r="CV7" s="66"/>
      <c r="CW7" s="67"/>
    </row>
    <row r="8" spans="1:101" s="31" customFormat="1" ht="25.5" customHeight="1">
      <c r="A8" s="71"/>
      <c r="B8" s="68"/>
      <c r="C8" s="68"/>
      <c r="D8" s="68"/>
      <c r="E8" s="69"/>
      <c r="F8" s="79"/>
      <c r="G8" s="68"/>
      <c r="H8" s="68"/>
      <c r="I8" s="69"/>
      <c r="J8" s="79"/>
      <c r="K8" s="68"/>
      <c r="L8" s="68"/>
      <c r="M8" s="69"/>
      <c r="N8" s="85"/>
      <c r="O8" s="68"/>
      <c r="P8" s="68"/>
      <c r="Q8" s="69"/>
      <c r="R8" s="68"/>
      <c r="S8" s="68"/>
      <c r="T8" s="68"/>
      <c r="U8" s="69"/>
      <c r="V8" s="68"/>
      <c r="W8" s="68"/>
      <c r="X8" s="68"/>
      <c r="Y8" s="69"/>
      <c r="Z8" s="79"/>
      <c r="AA8" s="68"/>
      <c r="AB8" s="68"/>
      <c r="AC8" s="69"/>
      <c r="AD8" s="68"/>
      <c r="AE8" s="68"/>
      <c r="AF8" s="68"/>
      <c r="AG8" s="69"/>
      <c r="AH8" s="68"/>
      <c r="AI8" s="68"/>
      <c r="AJ8" s="68"/>
      <c r="AK8" s="69"/>
      <c r="AL8" s="90"/>
      <c r="AM8" s="90"/>
      <c r="AN8" s="90"/>
      <c r="AO8" s="91"/>
      <c r="AP8" s="68"/>
      <c r="AQ8" s="68"/>
      <c r="AR8" s="68"/>
      <c r="AS8" s="69"/>
      <c r="AT8" s="68"/>
      <c r="AU8" s="68"/>
      <c r="AV8" s="68"/>
      <c r="AW8" s="69"/>
      <c r="AX8" s="68"/>
      <c r="AY8" s="68"/>
      <c r="AZ8" s="68"/>
      <c r="BA8" s="69"/>
      <c r="BB8" s="68"/>
      <c r="BC8" s="68"/>
      <c r="BD8" s="68"/>
      <c r="BE8" s="69"/>
      <c r="BF8" s="68"/>
      <c r="BG8" s="68"/>
      <c r="BH8" s="68"/>
      <c r="BI8" s="69"/>
      <c r="BJ8" s="68"/>
      <c r="BK8" s="68"/>
      <c r="BL8" s="68"/>
      <c r="BM8" s="69"/>
      <c r="BN8" s="68"/>
      <c r="BO8" s="68"/>
      <c r="BP8" s="68"/>
      <c r="BQ8" s="69"/>
      <c r="BR8" s="68"/>
      <c r="BS8" s="68"/>
      <c r="BT8" s="68"/>
      <c r="BU8" s="69"/>
      <c r="BV8" s="68"/>
      <c r="BW8" s="68"/>
      <c r="BX8" s="68"/>
      <c r="BY8" s="69"/>
      <c r="BZ8" s="68"/>
      <c r="CA8" s="68"/>
      <c r="CB8" s="68"/>
      <c r="CC8" s="69"/>
      <c r="CD8" s="68"/>
      <c r="CE8" s="68"/>
      <c r="CF8" s="68"/>
      <c r="CG8" s="69"/>
      <c r="CH8" s="68"/>
      <c r="CI8" s="68"/>
      <c r="CJ8" s="68"/>
      <c r="CK8" s="69"/>
      <c r="CL8" s="98"/>
      <c r="CM8" s="98"/>
      <c r="CN8" s="98"/>
      <c r="CO8" s="99"/>
      <c r="CP8" s="98"/>
      <c r="CQ8" s="98"/>
      <c r="CR8" s="98"/>
      <c r="CS8" s="99"/>
      <c r="CT8" s="68"/>
      <c r="CU8" s="68"/>
      <c r="CV8" s="68"/>
      <c r="CW8" s="69"/>
    </row>
    <row r="9" spans="1:101" s="35" customFormat="1" ht="75.75" customHeight="1">
      <c r="A9" s="32" t="s">
        <v>2</v>
      </c>
      <c r="B9" s="8" t="s">
        <v>3</v>
      </c>
      <c r="C9" s="8" t="s">
        <v>87</v>
      </c>
      <c r="D9" s="8" t="s">
        <v>4</v>
      </c>
      <c r="E9" s="30" t="s">
        <v>5</v>
      </c>
      <c r="F9" s="14" t="s">
        <v>3</v>
      </c>
      <c r="G9" s="8" t="s">
        <v>87</v>
      </c>
      <c r="H9" s="8" t="s">
        <v>4</v>
      </c>
      <c r="I9" s="30" t="s">
        <v>5</v>
      </c>
      <c r="J9" s="14" t="s">
        <v>3</v>
      </c>
      <c r="K9" s="8" t="s">
        <v>87</v>
      </c>
      <c r="L9" s="8" t="s">
        <v>4</v>
      </c>
      <c r="M9" s="30" t="s">
        <v>5</v>
      </c>
      <c r="N9" s="18" t="s">
        <v>3</v>
      </c>
      <c r="O9" s="8" t="s">
        <v>87</v>
      </c>
      <c r="P9" s="8" t="s">
        <v>4</v>
      </c>
      <c r="Q9" s="30" t="s">
        <v>5</v>
      </c>
      <c r="R9" s="8" t="s">
        <v>3</v>
      </c>
      <c r="S9" s="8" t="s">
        <v>87</v>
      </c>
      <c r="T9" s="8" t="s">
        <v>4</v>
      </c>
      <c r="U9" s="30" t="s">
        <v>5</v>
      </c>
      <c r="V9" s="8" t="s">
        <v>3</v>
      </c>
      <c r="W9" s="8" t="s">
        <v>87</v>
      </c>
      <c r="X9" s="8" t="s">
        <v>4</v>
      </c>
      <c r="Y9" s="30" t="s">
        <v>5</v>
      </c>
      <c r="Z9" s="14" t="s">
        <v>3</v>
      </c>
      <c r="AA9" s="8" t="s">
        <v>87</v>
      </c>
      <c r="AB9" s="8" t="s">
        <v>4</v>
      </c>
      <c r="AC9" s="30" t="s">
        <v>5</v>
      </c>
      <c r="AD9" s="8" t="s">
        <v>3</v>
      </c>
      <c r="AE9" s="8" t="s">
        <v>87</v>
      </c>
      <c r="AF9" s="42" t="s">
        <v>4</v>
      </c>
      <c r="AG9" s="30" t="s">
        <v>5</v>
      </c>
      <c r="AH9" s="8" t="s">
        <v>3</v>
      </c>
      <c r="AI9" s="8" t="s">
        <v>87</v>
      </c>
      <c r="AJ9" s="8" t="s">
        <v>4</v>
      </c>
      <c r="AK9" s="30" t="s">
        <v>5</v>
      </c>
      <c r="AL9" s="23" t="s">
        <v>3</v>
      </c>
      <c r="AM9" s="8" t="s">
        <v>87</v>
      </c>
      <c r="AN9" s="46" t="s">
        <v>4</v>
      </c>
      <c r="AO9" s="33" t="s">
        <v>5</v>
      </c>
      <c r="AP9" s="8" t="s">
        <v>3</v>
      </c>
      <c r="AQ9" s="8" t="s">
        <v>87</v>
      </c>
      <c r="AR9" s="8" t="s">
        <v>4</v>
      </c>
      <c r="AS9" s="30" t="s">
        <v>5</v>
      </c>
      <c r="AT9" s="8" t="s">
        <v>3</v>
      </c>
      <c r="AU9" s="8" t="s">
        <v>87</v>
      </c>
      <c r="AV9" s="8" t="s">
        <v>4</v>
      </c>
      <c r="AW9" s="30" t="s">
        <v>5</v>
      </c>
      <c r="AX9" s="8" t="s">
        <v>3</v>
      </c>
      <c r="AY9" s="8" t="s">
        <v>87</v>
      </c>
      <c r="AZ9" s="8" t="s">
        <v>4</v>
      </c>
      <c r="BA9" s="30" t="s">
        <v>5</v>
      </c>
      <c r="BB9" s="8" t="s">
        <v>3</v>
      </c>
      <c r="BC9" s="8" t="s">
        <v>87</v>
      </c>
      <c r="BD9" s="41" t="s">
        <v>4</v>
      </c>
      <c r="BE9" s="30" t="s">
        <v>5</v>
      </c>
      <c r="BF9" s="8" t="s">
        <v>3</v>
      </c>
      <c r="BG9" s="8" t="s">
        <v>87</v>
      </c>
      <c r="BH9" s="8" t="s">
        <v>4</v>
      </c>
      <c r="BI9" s="30" t="s">
        <v>5</v>
      </c>
      <c r="BJ9" s="8" t="s">
        <v>3</v>
      </c>
      <c r="BK9" s="8" t="s">
        <v>87</v>
      </c>
      <c r="BL9" s="8" t="s">
        <v>4</v>
      </c>
      <c r="BM9" s="30" t="s">
        <v>5</v>
      </c>
      <c r="BN9" s="8" t="s">
        <v>3</v>
      </c>
      <c r="BO9" s="8" t="s">
        <v>87</v>
      </c>
      <c r="BP9" s="42" t="s">
        <v>4</v>
      </c>
      <c r="BQ9" s="30" t="s">
        <v>5</v>
      </c>
      <c r="BR9" s="8" t="s">
        <v>3</v>
      </c>
      <c r="BS9" s="8" t="s">
        <v>87</v>
      </c>
      <c r="BT9" s="42" t="s">
        <v>4</v>
      </c>
      <c r="BU9" s="30" t="s">
        <v>5</v>
      </c>
      <c r="BV9" s="8" t="s">
        <v>3</v>
      </c>
      <c r="BW9" s="8" t="s">
        <v>87</v>
      </c>
      <c r="BX9" s="8" t="s">
        <v>4</v>
      </c>
      <c r="BY9" s="30" t="s">
        <v>5</v>
      </c>
      <c r="BZ9" s="8" t="s">
        <v>3</v>
      </c>
      <c r="CA9" s="8" t="s">
        <v>87</v>
      </c>
      <c r="CB9" s="8" t="s">
        <v>4</v>
      </c>
      <c r="CC9" s="30" t="s">
        <v>5</v>
      </c>
      <c r="CD9" s="8" t="s">
        <v>3</v>
      </c>
      <c r="CE9" s="8" t="s">
        <v>87</v>
      </c>
      <c r="CF9" s="8" t="s">
        <v>4</v>
      </c>
      <c r="CG9" s="30" t="s">
        <v>5</v>
      </c>
      <c r="CH9" s="8" t="s">
        <v>3</v>
      </c>
      <c r="CI9" s="8" t="s">
        <v>87</v>
      </c>
      <c r="CJ9" s="8" t="s">
        <v>4</v>
      </c>
      <c r="CK9" s="30" t="s">
        <v>5</v>
      </c>
      <c r="CL9" s="19" t="s">
        <v>3</v>
      </c>
      <c r="CM9" s="8" t="s">
        <v>87</v>
      </c>
      <c r="CN9" s="19" t="s">
        <v>4</v>
      </c>
      <c r="CO9" s="34" t="s">
        <v>5</v>
      </c>
      <c r="CP9" s="19" t="s">
        <v>3</v>
      </c>
      <c r="CQ9" s="8" t="s">
        <v>87</v>
      </c>
      <c r="CR9" s="19" t="s">
        <v>4</v>
      </c>
      <c r="CS9" s="34" t="s">
        <v>5</v>
      </c>
      <c r="CT9" s="8" t="s">
        <v>3</v>
      </c>
      <c r="CU9" s="8" t="s">
        <v>87</v>
      </c>
      <c r="CV9" s="8" t="s">
        <v>4</v>
      </c>
      <c r="CW9" s="30" t="s">
        <v>5</v>
      </c>
    </row>
    <row r="10" spans="1:101" s="31" customFormat="1" ht="80.25" customHeight="1">
      <c r="A10" s="32" t="s">
        <v>15</v>
      </c>
      <c r="B10" s="5" t="s">
        <v>101</v>
      </c>
      <c r="C10" s="6">
        <v>41170</v>
      </c>
      <c r="D10" s="37">
        <v>540160000</v>
      </c>
      <c r="E10" s="7" t="s">
        <v>14</v>
      </c>
      <c r="F10" s="13" t="s">
        <v>110</v>
      </c>
      <c r="G10" s="6">
        <v>41899</v>
      </c>
      <c r="H10" s="37">
        <v>22290460</v>
      </c>
      <c r="I10" s="7" t="s">
        <v>14</v>
      </c>
      <c r="J10" s="13" t="s">
        <v>99</v>
      </c>
      <c r="K10" s="6">
        <v>41175</v>
      </c>
      <c r="L10" s="37">
        <v>189678900</v>
      </c>
      <c r="M10" s="7" t="s">
        <v>14</v>
      </c>
      <c r="N10" s="10" t="s">
        <v>58</v>
      </c>
      <c r="O10" s="6">
        <v>40877</v>
      </c>
      <c r="P10" s="37">
        <v>89512212</v>
      </c>
      <c r="Q10" s="7" t="s">
        <v>14</v>
      </c>
      <c r="R10" s="5" t="s">
        <v>64</v>
      </c>
      <c r="S10" s="6">
        <v>40716</v>
      </c>
      <c r="T10" s="37">
        <v>335820000</v>
      </c>
      <c r="U10" s="3" t="s">
        <v>74</v>
      </c>
      <c r="V10" s="5" t="s">
        <v>71</v>
      </c>
      <c r="W10" s="6">
        <v>40855</v>
      </c>
      <c r="X10" s="37">
        <v>457388000</v>
      </c>
      <c r="Y10" s="7" t="s">
        <v>14</v>
      </c>
      <c r="Z10" s="13" t="s">
        <v>76</v>
      </c>
      <c r="AA10" s="6">
        <v>41519</v>
      </c>
      <c r="AB10" s="37">
        <v>130478958</v>
      </c>
      <c r="AC10" s="7" t="s">
        <v>14</v>
      </c>
      <c r="AD10" s="5" t="s">
        <v>17</v>
      </c>
      <c r="AE10" s="6">
        <v>41659</v>
      </c>
      <c r="AF10" s="37">
        <v>1729523960</v>
      </c>
      <c r="AG10" s="7" t="s">
        <v>14</v>
      </c>
      <c r="AH10" s="5" t="s">
        <v>27</v>
      </c>
      <c r="AI10" s="6">
        <v>41264</v>
      </c>
      <c r="AJ10" s="37">
        <v>159639606</v>
      </c>
      <c r="AK10" s="7" t="s">
        <v>14</v>
      </c>
      <c r="AL10" s="5" t="s">
        <v>27</v>
      </c>
      <c r="AM10" s="21">
        <v>41253</v>
      </c>
      <c r="AN10" s="47">
        <v>122971600</v>
      </c>
      <c r="AO10" s="22" t="s">
        <v>14</v>
      </c>
      <c r="AP10" s="5" t="s">
        <v>27</v>
      </c>
      <c r="AQ10" s="6">
        <v>41666</v>
      </c>
      <c r="AR10" s="37">
        <v>884883127</v>
      </c>
      <c r="AS10" s="7" t="s">
        <v>14</v>
      </c>
      <c r="AT10" s="5" t="s">
        <v>41</v>
      </c>
      <c r="AU10" s="6">
        <v>41260</v>
      </c>
      <c r="AV10" s="37">
        <v>69268640</v>
      </c>
      <c r="AW10" s="7" t="s">
        <v>14</v>
      </c>
      <c r="AX10" s="5" t="s">
        <v>27</v>
      </c>
      <c r="AY10" s="6">
        <v>41256</v>
      </c>
      <c r="AZ10" s="37">
        <v>567044000</v>
      </c>
      <c r="BA10" s="7" t="s">
        <v>14</v>
      </c>
      <c r="BB10" s="27" t="s">
        <v>30</v>
      </c>
      <c r="BC10" s="6">
        <v>41256</v>
      </c>
      <c r="BD10" s="37">
        <v>90651680</v>
      </c>
      <c r="BE10" s="27" t="s">
        <v>14</v>
      </c>
      <c r="BF10" s="5" t="s">
        <v>27</v>
      </c>
      <c r="BG10" s="6">
        <v>40905</v>
      </c>
      <c r="BH10" s="43">
        <v>42896800</v>
      </c>
      <c r="BI10" s="27" t="s">
        <v>14</v>
      </c>
      <c r="BJ10" s="5" t="s">
        <v>48</v>
      </c>
      <c r="BK10" s="6">
        <v>40884</v>
      </c>
      <c r="BL10" s="37">
        <v>870439953</v>
      </c>
      <c r="BM10" s="3" t="s">
        <v>92</v>
      </c>
      <c r="BN10" s="5" t="s">
        <v>30</v>
      </c>
      <c r="BO10" s="6">
        <v>40904</v>
      </c>
      <c r="BP10" s="37">
        <v>41760000</v>
      </c>
      <c r="BQ10" s="7" t="s">
        <v>14</v>
      </c>
      <c r="BR10" s="5" t="s">
        <v>47</v>
      </c>
      <c r="BS10" s="6">
        <v>40714</v>
      </c>
      <c r="BT10" s="37">
        <v>182802550</v>
      </c>
      <c r="BU10" s="7" t="s">
        <v>14</v>
      </c>
      <c r="BV10" s="5" t="s">
        <v>118</v>
      </c>
      <c r="BW10" s="6">
        <v>41150</v>
      </c>
      <c r="BX10" s="37">
        <v>170000000</v>
      </c>
      <c r="BY10" s="7" t="s">
        <v>14</v>
      </c>
      <c r="BZ10" s="5" t="s">
        <v>41</v>
      </c>
      <c r="CA10" s="6">
        <v>40781</v>
      </c>
      <c r="CB10" s="37">
        <v>438756080</v>
      </c>
      <c r="CC10" s="7" t="s">
        <v>14</v>
      </c>
      <c r="CD10" s="5" t="s">
        <v>130</v>
      </c>
      <c r="CE10" s="6">
        <v>41911</v>
      </c>
      <c r="CF10" s="37">
        <v>72859600</v>
      </c>
      <c r="CG10" s="7" t="s">
        <v>14</v>
      </c>
      <c r="CH10" s="5" t="s">
        <v>134</v>
      </c>
      <c r="CI10" s="6">
        <v>40889</v>
      </c>
      <c r="CJ10" s="37">
        <v>78021600</v>
      </c>
      <c r="CK10" s="7" t="s">
        <v>14</v>
      </c>
      <c r="CL10" s="12" t="s">
        <v>103</v>
      </c>
      <c r="CM10" s="17">
        <v>40616</v>
      </c>
      <c r="CN10" s="37">
        <v>97431996</v>
      </c>
      <c r="CO10" s="16" t="s">
        <v>14</v>
      </c>
      <c r="CP10" s="5" t="s">
        <v>138</v>
      </c>
      <c r="CQ10" s="6">
        <v>41053</v>
      </c>
      <c r="CR10" s="37">
        <v>119013466</v>
      </c>
      <c r="CS10" s="7" t="s">
        <v>14</v>
      </c>
      <c r="CT10" s="5" t="s">
        <v>70</v>
      </c>
      <c r="CU10" s="6">
        <v>41516</v>
      </c>
      <c r="CV10" s="37">
        <v>215755000</v>
      </c>
      <c r="CW10" s="7" t="s">
        <v>14</v>
      </c>
    </row>
    <row r="11" spans="1:101" s="31" customFormat="1" ht="78" customHeight="1">
      <c r="A11" s="32" t="s">
        <v>19</v>
      </c>
      <c r="B11" s="5" t="s">
        <v>46</v>
      </c>
      <c r="C11" s="6">
        <v>40519</v>
      </c>
      <c r="D11" s="37">
        <v>347366000</v>
      </c>
      <c r="E11" s="7" t="s">
        <v>14</v>
      </c>
      <c r="F11" s="13" t="s">
        <v>111</v>
      </c>
      <c r="G11" s="6">
        <v>40458</v>
      </c>
      <c r="H11" s="37">
        <v>24660824</v>
      </c>
      <c r="I11" s="7" t="s">
        <v>14</v>
      </c>
      <c r="J11" s="13" t="s">
        <v>61</v>
      </c>
      <c r="K11" s="6">
        <v>41330</v>
      </c>
      <c r="L11" s="37">
        <v>45900000</v>
      </c>
      <c r="M11" s="7" t="s">
        <v>14</v>
      </c>
      <c r="N11" s="10" t="s">
        <v>59</v>
      </c>
      <c r="O11" s="6">
        <v>40872</v>
      </c>
      <c r="P11" s="37">
        <v>73344944</v>
      </c>
      <c r="Q11" s="7" t="s">
        <v>14</v>
      </c>
      <c r="R11" s="5" t="s">
        <v>70</v>
      </c>
      <c r="S11" s="6">
        <v>41638</v>
      </c>
      <c r="T11" s="37">
        <v>43430400</v>
      </c>
      <c r="U11" s="3" t="s">
        <v>74</v>
      </c>
      <c r="V11" s="5" t="s">
        <v>21</v>
      </c>
      <c r="W11" s="6">
        <v>40673</v>
      </c>
      <c r="X11" s="37">
        <v>223184000</v>
      </c>
      <c r="Y11" s="7" t="s">
        <v>14</v>
      </c>
      <c r="Z11" s="13" t="s">
        <v>89</v>
      </c>
      <c r="AA11" s="6">
        <v>41246</v>
      </c>
      <c r="AB11" s="37">
        <v>95872260</v>
      </c>
      <c r="AC11" s="7" t="s">
        <v>14</v>
      </c>
      <c r="AD11" s="5" t="s">
        <v>105</v>
      </c>
      <c r="AE11" s="6">
        <v>40918</v>
      </c>
      <c r="AF11" s="37">
        <v>632037749.64</v>
      </c>
      <c r="AG11" s="7" t="s">
        <v>14</v>
      </c>
      <c r="AH11" s="5" t="s">
        <v>27</v>
      </c>
      <c r="AI11" s="6">
        <v>40813</v>
      </c>
      <c r="AJ11" s="37">
        <v>189521612</v>
      </c>
      <c r="AK11" s="7" t="s">
        <v>14</v>
      </c>
      <c r="AL11" s="20" t="s">
        <v>39</v>
      </c>
      <c r="AM11" s="21">
        <v>40899</v>
      </c>
      <c r="AN11" s="47">
        <v>111735840</v>
      </c>
      <c r="AO11" s="22" t="s">
        <v>14</v>
      </c>
      <c r="AP11" s="5" t="s">
        <v>35</v>
      </c>
      <c r="AQ11" s="6">
        <v>41171</v>
      </c>
      <c r="AR11" s="37">
        <v>110930800</v>
      </c>
      <c r="AS11" s="7" t="s">
        <v>14</v>
      </c>
      <c r="AT11" s="5" t="s">
        <v>41</v>
      </c>
      <c r="AU11" s="6">
        <v>40826</v>
      </c>
      <c r="AV11" s="37">
        <v>320453480</v>
      </c>
      <c r="AW11" s="7" t="s">
        <v>14</v>
      </c>
      <c r="AX11" s="5" t="s">
        <v>67</v>
      </c>
      <c r="AY11" s="6">
        <v>41375</v>
      </c>
      <c r="AZ11" s="37">
        <v>266732720</v>
      </c>
      <c r="BA11" s="7" t="s">
        <v>14</v>
      </c>
      <c r="BB11" s="27" t="s">
        <v>114</v>
      </c>
      <c r="BC11" s="6">
        <v>41575</v>
      </c>
      <c r="BD11" s="37">
        <v>32927760</v>
      </c>
      <c r="BE11" s="27" t="s">
        <v>14</v>
      </c>
      <c r="BF11" s="5" t="s">
        <v>27</v>
      </c>
      <c r="BG11" s="6">
        <v>40900</v>
      </c>
      <c r="BH11" s="43">
        <v>4709600</v>
      </c>
      <c r="BI11" s="27" t="s">
        <v>14</v>
      </c>
      <c r="BJ11" s="5" t="s">
        <v>27</v>
      </c>
      <c r="BK11" s="6">
        <v>41612</v>
      </c>
      <c r="BL11" s="37">
        <f>253300563*0.35</f>
        <v>88655197.05</v>
      </c>
      <c r="BM11" s="3" t="s">
        <v>93</v>
      </c>
      <c r="BN11" s="12" t="s">
        <v>73</v>
      </c>
      <c r="BO11" s="6">
        <v>41100</v>
      </c>
      <c r="BP11" s="37">
        <v>173900000</v>
      </c>
      <c r="BQ11" s="7" t="s">
        <v>14</v>
      </c>
      <c r="BR11" s="5" t="s">
        <v>41</v>
      </c>
      <c r="BS11" s="6">
        <v>41297</v>
      </c>
      <c r="BT11" s="37">
        <v>159327400</v>
      </c>
      <c r="BU11" s="7" t="s">
        <v>14</v>
      </c>
      <c r="BV11" s="5" t="s">
        <v>73</v>
      </c>
      <c r="BW11" s="6">
        <v>41446</v>
      </c>
      <c r="BX11" s="37">
        <v>160000000</v>
      </c>
      <c r="BY11" s="7" t="s">
        <v>14</v>
      </c>
      <c r="BZ11" s="5" t="s">
        <v>41</v>
      </c>
      <c r="CA11" s="6">
        <v>41227</v>
      </c>
      <c r="CB11" s="37">
        <v>376327200</v>
      </c>
      <c r="CC11" s="7" t="s">
        <v>14</v>
      </c>
      <c r="CD11" s="5" t="s">
        <v>131</v>
      </c>
      <c r="CE11" s="6">
        <v>41186</v>
      </c>
      <c r="CF11" s="37">
        <v>180290680</v>
      </c>
      <c r="CG11" s="7" t="s">
        <v>14</v>
      </c>
      <c r="CH11" s="5" t="s">
        <v>110</v>
      </c>
      <c r="CI11" s="6">
        <v>41227</v>
      </c>
      <c r="CJ11" s="37">
        <v>75631212</v>
      </c>
      <c r="CK11" s="7" t="s">
        <v>14</v>
      </c>
      <c r="CL11" s="12" t="s">
        <v>69</v>
      </c>
      <c r="CM11" s="17">
        <v>40805</v>
      </c>
      <c r="CN11" s="37">
        <v>67154120</v>
      </c>
      <c r="CO11" s="16" t="s">
        <v>14</v>
      </c>
      <c r="CP11" s="5" t="s">
        <v>62</v>
      </c>
      <c r="CQ11" s="6">
        <v>41271</v>
      </c>
      <c r="CR11" s="37">
        <v>76560000</v>
      </c>
      <c r="CS11" s="7" t="s">
        <v>14</v>
      </c>
      <c r="CT11" s="5" t="s">
        <v>125</v>
      </c>
      <c r="CU11" s="6">
        <v>40576</v>
      </c>
      <c r="CV11" s="37">
        <v>5011200</v>
      </c>
      <c r="CW11" s="7" t="s">
        <v>14</v>
      </c>
    </row>
    <row r="12" spans="1:101" s="31" customFormat="1" ht="78.75" customHeight="1">
      <c r="A12" s="32">
        <v>3</v>
      </c>
      <c r="B12" s="5" t="s">
        <v>102</v>
      </c>
      <c r="C12" s="6">
        <v>40903</v>
      </c>
      <c r="D12" s="37">
        <v>2197875200</v>
      </c>
      <c r="E12" s="7" t="s">
        <v>14</v>
      </c>
      <c r="F12" s="13" t="s">
        <v>112</v>
      </c>
      <c r="G12" s="6">
        <v>40856</v>
      </c>
      <c r="H12" s="37">
        <v>92417322</v>
      </c>
      <c r="I12" s="7" t="s">
        <v>14</v>
      </c>
      <c r="J12" s="13" t="s">
        <v>98</v>
      </c>
      <c r="K12" s="6">
        <v>41430</v>
      </c>
      <c r="L12" s="37">
        <v>338720000</v>
      </c>
      <c r="M12" s="7" t="s">
        <v>14</v>
      </c>
      <c r="N12" s="10" t="s">
        <v>90</v>
      </c>
      <c r="O12" s="6">
        <v>41269</v>
      </c>
      <c r="P12" s="37">
        <v>109105772</v>
      </c>
      <c r="Q12" s="7" t="s">
        <v>14</v>
      </c>
      <c r="R12" s="5" t="s">
        <v>128</v>
      </c>
      <c r="S12" s="6">
        <v>40896</v>
      </c>
      <c r="T12" s="37">
        <v>183918000</v>
      </c>
      <c r="U12" s="3" t="s">
        <v>74</v>
      </c>
      <c r="V12" s="5" t="s">
        <v>28</v>
      </c>
      <c r="W12" s="6">
        <v>40903</v>
      </c>
      <c r="X12" s="37">
        <v>1243543200</v>
      </c>
      <c r="Y12" s="7" t="s">
        <v>14</v>
      </c>
      <c r="Z12" s="13" t="s">
        <v>89</v>
      </c>
      <c r="AA12" s="6">
        <v>41619</v>
      </c>
      <c r="AB12" s="37">
        <v>100000001</v>
      </c>
      <c r="AC12" s="7" t="s">
        <v>14</v>
      </c>
      <c r="AD12" s="5" t="s">
        <v>72</v>
      </c>
      <c r="AE12" s="6">
        <v>41208</v>
      </c>
      <c r="AF12" s="37">
        <v>2152427254</v>
      </c>
      <c r="AG12" s="7" t="s">
        <v>14</v>
      </c>
      <c r="AH12" s="5" t="s">
        <v>27</v>
      </c>
      <c r="AI12" s="6">
        <v>41213</v>
      </c>
      <c r="AJ12" s="37">
        <v>191584440</v>
      </c>
      <c r="AK12" s="7" t="s">
        <v>14</v>
      </c>
      <c r="AL12" s="20" t="s">
        <v>40</v>
      </c>
      <c r="AM12" s="21">
        <v>40490</v>
      </c>
      <c r="AN12" s="47">
        <v>144919957</v>
      </c>
      <c r="AO12" s="22" t="s">
        <v>14</v>
      </c>
      <c r="AP12" s="5" t="s">
        <v>27</v>
      </c>
      <c r="AQ12" s="6">
        <v>41303</v>
      </c>
      <c r="AR12" s="37">
        <v>209120160</v>
      </c>
      <c r="AS12" s="7" t="s">
        <v>14</v>
      </c>
      <c r="AT12" s="5" t="s">
        <v>41</v>
      </c>
      <c r="AU12" s="6">
        <v>40903</v>
      </c>
      <c r="AV12" s="37">
        <v>41790000</v>
      </c>
      <c r="AW12" s="7" t="s">
        <v>14</v>
      </c>
      <c r="AX12" s="5" t="s">
        <v>67</v>
      </c>
      <c r="AY12" s="6">
        <v>41551</v>
      </c>
      <c r="AZ12" s="37">
        <v>168872800</v>
      </c>
      <c r="BA12" s="7" t="s">
        <v>14</v>
      </c>
      <c r="BB12" s="27" t="s">
        <v>115</v>
      </c>
      <c r="BC12" s="6">
        <v>40862</v>
      </c>
      <c r="BD12" s="37">
        <v>305333692</v>
      </c>
      <c r="BE12" s="27" t="s">
        <v>14</v>
      </c>
      <c r="BF12" s="27" t="s">
        <v>102</v>
      </c>
      <c r="BG12" s="6">
        <v>41101</v>
      </c>
      <c r="BH12" s="43">
        <v>363604320</v>
      </c>
      <c r="BI12" s="27" t="s">
        <v>14</v>
      </c>
      <c r="BJ12" s="5" t="s">
        <v>27</v>
      </c>
      <c r="BK12" s="6">
        <v>41625</v>
      </c>
      <c r="BL12" s="37">
        <f>421032186*0.35</f>
        <v>147361265.1</v>
      </c>
      <c r="BM12" s="3" t="s">
        <v>74</v>
      </c>
      <c r="BN12" s="5" t="s">
        <v>68</v>
      </c>
      <c r="BO12" s="6">
        <v>41226</v>
      </c>
      <c r="BP12" s="37">
        <v>382000000</v>
      </c>
      <c r="BQ12" s="7" t="s">
        <v>14</v>
      </c>
      <c r="BR12" s="5" t="s">
        <v>123</v>
      </c>
      <c r="BS12" s="6">
        <v>41498</v>
      </c>
      <c r="BT12" s="37">
        <v>129966400</v>
      </c>
      <c r="BU12" s="7" t="s">
        <v>14</v>
      </c>
      <c r="BV12" s="5" t="s">
        <v>119</v>
      </c>
      <c r="BW12" s="6">
        <v>41086</v>
      </c>
      <c r="BX12" s="37">
        <v>239621200</v>
      </c>
      <c r="BY12" s="7" t="s">
        <v>14</v>
      </c>
      <c r="BZ12" s="5" t="s">
        <v>41</v>
      </c>
      <c r="CA12" s="6">
        <v>40780</v>
      </c>
      <c r="CB12" s="37">
        <v>67164000</v>
      </c>
      <c r="CC12" s="7" t="s">
        <v>14</v>
      </c>
      <c r="CD12" s="5" t="s">
        <v>35</v>
      </c>
      <c r="CE12" s="6">
        <v>41073</v>
      </c>
      <c r="CF12" s="37">
        <v>149249370</v>
      </c>
      <c r="CG12" s="7" t="s">
        <v>14</v>
      </c>
      <c r="CH12" s="5" t="s">
        <v>135</v>
      </c>
      <c r="CI12" s="6">
        <v>41544</v>
      </c>
      <c r="CJ12" s="37">
        <v>327418816</v>
      </c>
      <c r="CK12" s="7" t="s">
        <v>14</v>
      </c>
      <c r="CL12" s="12" t="s">
        <v>104</v>
      </c>
      <c r="CM12" s="17">
        <v>40441</v>
      </c>
      <c r="CN12" s="37">
        <v>44636916</v>
      </c>
      <c r="CO12" s="16" t="s">
        <v>14</v>
      </c>
      <c r="CP12" s="5" t="s">
        <v>139</v>
      </c>
      <c r="CQ12" s="6">
        <v>41526</v>
      </c>
      <c r="CR12" s="37">
        <v>113400000</v>
      </c>
      <c r="CS12" s="7" t="s">
        <v>14</v>
      </c>
      <c r="CT12" s="5" t="s">
        <v>102</v>
      </c>
      <c r="CU12" s="6">
        <v>40906</v>
      </c>
      <c r="CV12" s="37">
        <v>85760856</v>
      </c>
      <c r="CW12" s="7" t="s">
        <v>14</v>
      </c>
    </row>
    <row r="13" spans="1:101" s="35" customFormat="1" ht="21" customHeight="1">
      <c r="A13" s="32" t="s">
        <v>6</v>
      </c>
      <c r="B13" s="8"/>
      <c r="C13" s="8"/>
      <c r="D13" s="38">
        <f>SUM(D10:D12)</f>
        <v>3085401200</v>
      </c>
      <c r="E13" s="9"/>
      <c r="F13" s="14"/>
      <c r="G13" s="8"/>
      <c r="H13" s="38">
        <f>SUM(H10:H12)</f>
        <v>139368606</v>
      </c>
      <c r="I13" s="15"/>
      <c r="J13" s="14"/>
      <c r="K13" s="8"/>
      <c r="L13" s="38">
        <f>SUM(L10:L12)</f>
        <v>574298900</v>
      </c>
      <c r="M13" s="15"/>
      <c r="N13" s="18"/>
      <c r="O13" s="8"/>
      <c r="P13" s="38">
        <f>SUM(P10:P12)</f>
        <v>271962928</v>
      </c>
      <c r="Q13" s="15"/>
      <c r="R13" s="8"/>
      <c r="S13" s="8"/>
      <c r="T13" s="38">
        <f>SUM(T10:T12)</f>
        <v>563168400</v>
      </c>
      <c r="U13" s="9"/>
      <c r="V13" s="8"/>
      <c r="W13" s="8"/>
      <c r="X13" s="38">
        <f>SUM(X10:X12)</f>
        <v>1924115200</v>
      </c>
      <c r="Y13" s="9"/>
      <c r="Z13" s="14"/>
      <c r="AA13" s="8"/>
      <c r="AB13" s="38">
        <f>SUM(AB10:AB12)</f>
        <v>326351219</v>
      </c>
      <c r="AC13" s="9"/>
      <c r="AD13" s="8"/>
      <c r="AE13" s="8"/>
      <c r="AF13" s="38">
        <f>SUM(AF10:AF12)</f>
        <v>4513988963.639999</v>
      </c>
      <c r="AG13" s="9"/>
      <c r="AH13" s="8"/>
      <c r="AI13" s="8"/>
      <c r="AJ13" s="38">
        <f>SUM(AJ10:AJ12)</f>
        <v>540745658</v>
      </c>
      <c r="AK13" s="9"/>
      <c r="AL13" s="23"/>
      <c r="AM13" s="23"/>
      <c r="AN13" s="48">
        <f>SUM(AN10:AN12)</f>
        <v>379627397</v>
      </c>
      <c r="AO13" s="24"/>
      <c r="AP13" s="8"/>
      <c r="AQ13" s="8"/>
      <c r="AR13" s="38">
        <f>SUM(AR10:AR12)</f>
        <v>1204934087</v>
      </c>
      <c r="AS13" s="9"/>
      <c r="AT13" s="8"/>
      <c r="AU13" s="8"/>
      <c r="AV13" s="38">
        <f>SUM(AV10:AV12)</f>
        <v>431512120</v>
      </c>
      <c r="AW13" s="9"/>
      <c r="AX13" s="8"/>
      <c r="AY13" s="8"/>
      <c r="AZ13" s="38">
        <f>SUM(AZ10:AZ12)</f>
        <v>1002649520</v>
      </c>
      <c r="BA13" s="9"/>
      <c r="BB13" s="28"/>
      <c r="BC13" s="28"/>
      <c r="BD13" s="42">
        <f>SUM(BD10:BD12)</f>
        <v>428913132</v>
      </c>
      <c r="BE13" s="28"/>
      <c r="BF13" s="28"/>
      <c r="BG13" s="28"/>
      <c r="BH13" s="44">
        <f>SUM(BH10:BH12)</f>
        <v>411210720</v>
      </c>
      <c r="BI13" s="28"/>
      <c r="BJ13" s="28"/>
      <c r="BK13" s="28"/>
      <c r="BL13" s="44">
        <f>SUM(BL10:BL12)</f>
        <v>1106456415.1499999</v>
      </c>
      <c r="BM13" s="28"/>
      <c r="BN13" s="8"/>
      <c r="BO13" s="8"/>
      <c r="BP13" s="38">
        <f>SUM(BP10:BP12)</f>
        <v>597660000</v>
      </c>
      <c r="BQ13" s="9"/>
      <c r="BR13" s="8"/>
      <c r="BS13" s="8"/>
      <c r="BT13" s="38">
        <f>SUM(BT10:BT12)</f>
        <v>472096350</v>
      </c>
      <c r="BU13" s="9"/>
      <c r="BV13" s="28"/>
      <c r="BW13" s="28"/>
      <c r="BX13" s="44">
        <f>SUM(BX10:BX12)</f>
        <v>569621200</v>
      </c>
      <c r="BY13" s="28"/>
      <c r="BZ13" s="8"/>
      <c r="CA13" s="8"/>
      <c r="CB13" s="38">
        <f>SUM(CB10:CB12)</f>
        <v>882247280</v>
      </c>
      <c r="CC13" s="11"/>
      <c r="CD13" s="29"/>
      <c r="CE13" s="29"/>
      <c r="CF13" s="45">
        <f>SUM(CF10:CF12)</f>
        <v>402399650</v>
      </c>
      <c r="CG13" s="29"/>
      <c r="CH13" s="29"/>
      <c r="CI13" s="29"/>
      <c r="CJ13" s="45">
        <f>SUM(CJ10:CJ12)</f>
        <v>481071628</v>
      </c>
      <c r="CK13" s="29"/>
      <c r="CL13" s="19"/>
      <c r="CM13" s="19"/>
      <c r="CN13" s="39">
        <f>SUM(CN10:CN12)</f>
        <v>209223032</v>
      </c>
      <c r="CO13" s="15"/>
      <c r="CP13" s="19"/>
      <c r="CQ13" s="19"/>
      <c r="CR13" s="39">
        <f>SUM(CR10:CR12)</f>
        <v>308973466</v>
      </c>
      <c r="CS13" s="15"/>
      <c r="CT13" s="8"/>
      <c r="CU13" s="8"/>
      <c r="CV13" s="38">
        <f>SUM(CV10:CV12)</f>
        <v>306527056</v>
      </c>
      <c r="CW13" s="9"/>
    </row>
    <row r="14" spans="1:101" s="35" customFormat="1" ht="21" customHeight="1">
      <c r="A14" s="32" t="s">
        <v>16</v>
      </c>
      <c r="B14" s="58">
        <v>1330863360</v>
      </c>
      <c r="C14" s="58"/>
      <c r="D14" s="58"/>
      <c r="E14" s="59"/>
      <c r="F14" s="80">
        <v>85579186</v>
      </c>
      <c r="G14" s="58"/>
      <c r="H14" s="58"/>
      <c r="I14" s="59"/>
      <c r="J14" s="80">
        <v>238239318</v>
      </c>
      <c r="K14" s="58"/>
      <c r="L14" s="58"/>
      <c r="M14" s="59"/>
      <c r="N14" s="86">
        <v>150803944</v>
      </c>
      <c r="O14" s="58"/>
      <c r="P14" s="58"/>
      <c r="Q14" s="59"/>
      <c r="R14" s="58">
        <v>285974800</v>
      </c>
      <c r="S14" s="58"/>
      <c r="T14" s="58"/>
      <c r="U14" s="59"/>
      <c r="V14" s="58">
        <v>265593600</v>
      </c>
      <c r="W14" s="58"/>
      <c r="X14" s="58"/>
      <c r="Y14" s="59"/>
      <c r="Z14" s="80">
        <v>99965753</v>
      </c>
      <c r="AA14" s="58"/>
      <c r="AB14" s="58"/>
      <c r="AC14" s="59"/>
      <c r="AD14" s="58">
        <v>1810908219</v>
      </c>
      <c r="AE14" s="58"/>
      <c r="AF14" s="58"/>
      <c r="AG14" s="59"/>
      <c r="AH14" s="58">
        <v>229700346</v>
      </c>
      <c r="AI14" s="58"/>
      <c r="AJ14" s="58"/>
      <c r="AK14" s="59"/>
      <c r="AL14" s="92">
        <v>282286000</v>
      </c>
      <c r="AM14" s="92"/>
      <c r="AN14" s="92"/>
      <c r="AO14" s="93"/>
      <c r="AP14" s="58">
        <v>827368840</v>
      </c>
      <c r="AQ14" s="58"/>
      <c r="AR14" s="58"/>
      <c r="AS14" s="59"/>
      <c r="AT14" s="58">
        <v>79944880</v>
      </c>
      <c r="AU14" s="58"/>
      <c r="AV14" s="58"/>
      <c r="AW14" s="59"/>
      <c r="AX14" s="58">
        <v>69579120</v>
      </c>
      <c r="AY14" s="58"/>
      <c r="AZ14" s="58"/>
      <c r="BA14" s="59"/>
      <c r="BB14" s="58">
        <v>133243400</v>
      </c>
      <c r="BC14" s="58"/>
      <c r="BD14" s="58"/>
      <c r="BE14" s="59"/>
      <c r="BF14" s="58">
        <v>44358400</v>
      </c>
      <c r="BG14" s="58"/>
      <c r="BH14" s="58"/>
      <c r="BI14" s="59"/>
      <c r="BJ14" s="58">
        <v>100774377.08</v>
      </c>
      <c r="BK14" s="58"/>
      <c r="BL14" s="58"/>
      <c r="BM14" s="59"/>
      <c r="BN14" s="58">
        <v>101899267</v>
      </c>
      <c r="BO14" s="58"/>
      <c r="BP14" s="58"/>
      <c r="BQ14" s="59"/>
      <c r="BR14" s="58">
        <v>67637280</v>
      </c>
      <c r="BS14" s="58"/>
      <c r="BT14" s="58"/>
      <c r="BU14" s="59"/>
      <c r="BV14" s="58">
        <v>295000000</v>
      </c>
      <c r="BW14" s="58"/>
      <c r="BX14" s="58"/>
      <c r="BY14" s="59"/>
      <c r="BZ14" s="58">
        <v>168200000</v>
      </c>
      <c r="CA14" s="58"/>
      <c r="CB14" s="58"/>
      <c r="CC14" s="59"/>
      <c r="CD14" s="58">
        <v>217600920</v>
      </c>
      <c r="CE14" s="58"/>
      <c r="CF14" s="58"/>
      <c r="CG14" s="59"/>
      <c r="CH14" s="58">
        <v>169706840</v>
      </c>
      <c r="CI14" s="58"/>
      <c r="CJ14" s="58"/>
      <c r="CK14" s="59"/>
      <c r="CL14" s="100">
        <v>94523760</v>
      </c>
      <c r="CM14" s="100"/>
      <c r="CN14" s="100"/>
      <c r="CO14" s="101"/>
      <c r="CP14" s="58">
        <v>187436280</v>
      </c>
      <c r="CQ14" s="58"/>
      <c r="CR14" s="58"/>
      <c r="CS14" s="59"/>
      <c r="CT14" s="58">
        <v>185240319</v>
      </c>
      <c r="CU14" s="58"/>
      <c r="CV14" s="58"/>
      <c r="CW14" s="59"/>
    </row>
    <row r="15" spans="1:101" s="31" customFormat="1" ht="32.25" customHeight="1">
      <c r="A15" s="32" t="s">
        <v>7</v>
      </c>
      <c r="B15" s="54" t="str">
        <f>IF(D13&lt;B14,"NO CUMPLE","CUMPLE")</f>
        <v>CUMPLE</v>
      </c>
      <c r="C15" s="54"/>
      <c r="D15" s="54"/>
      <c r="E15" s="55"/>
      <c r="F15" s="82" t="s">
        <v>14</v>
      </c>
      <c r="G15" s="54"/>
      <c r="H15" s="54"/>
      <c r="I15" s="55"/>
      <c r="J15" s="82" t="str">
        <f>IF(L13&lt;J14,"NO CUMPLE","CUMPLE")</f>
        <v>CUMPLE</v>
      </c>
      <c r="K15" s="54"/>
      <c r="L15" s="54"/>
      <c r="M15" s="55"/>
      <c r="N15" s="87" t="str">
        <f>IF(P13&lt;N14,"NO CUMPLE","CUMPLE")</f>
        <v>CUMPLE</v>
      </c>
      <c r="O15" s="54"/>
      <c r="P15" s="54"/>
      <c r="Q15" s="55"/>
      <c r="R15" s="62" t="s">
        <v>24</v>
      </c>
      <c r="S15" s="62"/>
      <c r="T15" s="62"/>
      <c r="U15" s="63"/>
      <c r="V15" s="54" t="str">
        <f>IF(X13&lt;V14,"NO CUMPLE","CUMPLE")</f>
        <v>CUMPLE</v>
      </c>
      <c r="W15" s="54"/>
      <c r="X15" s="54"/>
      <c r="Y15" s="55"/>
      <c r="Z15" s="82" t="s">
        <v>14</v>
      </c>
      <c r="AA15" s="54"/>
      <c r="AB15" s="54"/>
      <c r="AC15" s="55"/>
      <c r="AD15" s="54" t="str">
        <f>IF(AF13&lt;AD14,"NO CUMPLE","CUMPLE")</f>
        <v>CUMPLE</v>
      </c>
      <c r="AE15" s="54"/>
      <c r="AF15" s="54"/>
      <c r="AG15" s="55"/>
      <c r="AH15" s="54" t="str">
        <f>IF(AJ13&lt;AH14,"NO CUMPLE","CUMPLE")</f>
        <v>CUMPLE</v>
      </c>
      <c r="AI15" s="54"/>
      <c r="AJ15" s="54"/>
      <c r="AK15" s="55"/>
      <c r="AL15" s="54" t="str">
        <f>IF(AN13&lt;AL14,"NO CUMPLE","CUMPLE")</f>
        <v>CUMPLE</v>
      </c>
      <c r="AM15" s="54"/>
      <c r="AN15" s="54"/>
      <c r="AO15" s="55"/>
      <c r="AP15" s="54" t="str">
        <f>IF(AR13&lt;AP14,"NO CUMPLE","CUMPLE")</f>
        <v>CUMPLE</v>
      </c>
      <c r="AQ15" s="54"/>
      <c r="AR15" s="54"/>
      <c r="AS15" s="55"/>
      <c r="AT15" s="54" t="str">
        <f>IF(AV13&lt;AT14,"NO CUMPLE","CUMPLE")</f>
        <v>CUMPLE</v>
      </c>
      <c r="AU15" s="54"/>
      <c r="AV15" s="54"/>
      <c r="AW15" s="55"/>
      <c r="AX15" s="54" t="str">
        <f>IF(AZ13&lt;AX14,"NO CUMPLE","CUMPLE")</f>
        <v>CUMPLE</v>
      </c>
      <c r="AY15" s="54"/>
      <c r="AZ15" s="54"/>
      <c r="BA15" s="55"/>
      <c r="BB15" s="54" t="s">
        <v>14</v>
      </c>
      <c r="BC15" s="54"/>
      <c r="BD15" s="54"/>
      <c r="BE15" s="55"/>
      <c r="BF15" s="54" t="s">
        <v>14</v>
      </c>
      <c r="BG15" s="54"/>
      <c r="BH15" s="54"/>
      <c r="BI15" s="55"/>
      <c r="BJ15" s="62" t="s">
        <v>24</v>
      </c>
      <c r="BK15" s="62"/>
      <c r="BL15" s="62"/>
      <c r="BM15" s="63"/>
      <c r="BN15" s="54" t="s">
        <v>14</v>
      </c>
      <c r="BO15" s="54"/>
      <c r="BP15" s="54"/>
      <c r="BQ15" s="55"/>
      <c r="BR15" s="54" t="s">
        <v>14</v>
      </c>
      <c r="BS15" s="54"/>
      <c r="BT15" s="54"/>
      <c r="BU15" s="55"/>
      <c r="BV15" s="54" t="s">
        <v>14</v>
      </c>
      <c r="BW15" s="54"/>
      <c r="BX15" s="54"/>
      <c r="BY15" s="55"/>
      <c r="BZ15" s="54" t="str">
        <f>IF(CB13&lt;BZ14,"NO CUMPLE","CUMPLE")</f>
        <v>CUMPLE</v>
      </c>
      <c r="CA15" s="54"/>
      <c r="CB15" s="54"/>
      <c r="CC15" s="55"/>
      <c r="CD15" s="54" t="s">
        <v>14</v>
      </c>
      <c r="CE15" s="54"/>
      <c r="CF15" s="54"/>
      <c r="CG15" s="55"/>
      <c r="CH15" s="54" t="s">
        <v>14</v>
      </c>
      <c r="CI15" s="54"/>
      <c r="CJ15" s="54"/>
      <c r="CK15" s="55"/>
      <c r="CL15" s="54" t="s">
        <v>14</v>
      </c>
      <c r="CM15" s="54"/>
      <c r="CN15" s="54"/>
      <c r="CO15" s="55"/>
      <c r="CP15" s="54" t="str">
        <f>IF(CR13&lt;CP14,"NO CUMPLE","CUMPLE")</f>
        <v>CUMPLE</v>
      </c>
      <c r="CQ15" s="54"/>
      <c r="CR15" s="54"/>
      <c r="CS15" s="55"/>
      <c r="CT15" s="54" t="s">
        <v>14</v>
      </c>
      <c r="CU15" s="54"/>
      <c r="CV15" s="54"/>
      <c r="CW15" s="55"/>
    </row>
    <row r="16" spans="1:101" s="31" customFormat="1" ht="81" customHeight="1">
      <c r="A16" s="32" t="s">
        <v>86</v>
      </c>
      <c r="B16" s="50" t="s">
        <v>14</v>
      </c>
      <c r="C16" s="50"/>
      <c r="D16" s="50"/>
      <c r="E16" s="51"/>
      <c r="F16" s="81" t="s">
        <v>14</v>
      </c>
      <c r="G16" s="50"/>
      <c r="H16" s="50"/>
      <c r="I16" s="51"/>
      <c r="J16" s="81" t="s">
        <v>14</v>
      </c>
      <c r="K16" s="50"/>
      <c r="L16" s="50"/>
      <c r="M16" s="51"/>
      <c r="N16" s="74" t="s">
        <v>14</v>
      </c>
      <c r="O16" s="50"/>
      <c r="P16" s="50"/>
      <c r="Q16" s="51"/>
      <c r="R16" s="50" t="s">
        <v>14</v>
      </c>
      <c r="S16" s="50"/>
      <c r="T16" s="50"/>
      <c r="U16" s="51"/>
      <c r="V16" s="50" t="s">
        <v>14</v>
      </c>
      <c r="W16" s="50"/>
      <c r="X16" s="50"/>
      <c r="Y16" s="51"/>
      <c r="Z16" s="62" t="s">
        <v>144</v>
      </c>
      <c r="AA16" s="62"/>
      <c r="AB16" s="62"/>
      <c r="AC16" s="63"/>
      <c r="AD16" s="50" t="s">
        <v>14</v>
      </c>
      <c r="AE16" s="50"/>
      <c r="AF16" s="50"/>
      <c r="AG16" s="51"/>
      <c r="AH16" s="50" t="s">
        <v>14</v>
      </c>
      <c r="AI16" s="50"/>
      <c r="AJ16" s="50"/>
      <c r="AK16" s="51"/>
      <c r="AL16" s="50" t="s">
        <v>14</v>
      </c>
      <c r="AM16" s="50"/>
      <c r="AN16" s="50"/>
      <c r="AO16" s="51"/>
      <c r="AP16" s="50" t="s">
        <v>14</v>
      </c>
      <c r="AQ16" s="50"/>
      <c r="AR16" s="50"/>
      <c r="AS16" s="51"/>
      <c r="AT16" s="50" t="s">
        <v>14</v>
      </c>
      <c r="AU16" s="50"/>
      <c r="AV16" s="50"/>
      <c r="AW16" s="51"/>
      <c r="AX16" s="50" t="s">
        <v>14</v>
      </c>
      <c r="AY16" s="50"/>
      <c r="AZ16" s="50"/>
      <c r="BA16" s="51"/>
      <c r="BB16" s="62" t="s">
        <v>144</v>
      </c>
      <c r="BC16" s="62"/>
      <c r="BD16" s="62"/>
      <c r="BE16" s="63"/>
      <c r="BF16" s="62" t="s">
        <v>144</v>
      </c>
      <c r="BG16" s="62"/>
      <c r="BH16" s="62"/>
      <c r="BI16" s="63"/>
      <c r="BJ16" s="50" t="s">
        <v>14</v>
      </c>
      <c r="BK16" s="50"/>
      <c r="BL16" s="50"/>
      <c r="BM16" s="51"/>
      <c r="BN16" s="50" t="s">
        <v>14</v>
      </c>
      <c r="BO16" s="50"/>
      <c r="BP16" s="50"/>
      <c r="BQ16" s="51"/>
      <c r="BR16" s="50" t="s">
        <v>14</v>
      </c>
      <c r="BS16" s="50"/>
      <c r="BT16" s="50"/>
      <c r="BU16" s="51"/>
      <c r="BV16" s="50" t="s">
        <v>14</v>
      </c>
      <c r="BW16" s="50"/>
      <c r="BX16" s="50"/>
      <c r="BY16" s="51"/>
      <c r="BZ16" s="50" t="s">
        <v>14</v>
      </c>
      <c r="CA16" s="50"/>
      <c r="CB16" s="50"/>
      <c r="CC16" s="51"/>
      <c r="CD16" s="50" t="s">
        <v>14</v>
      </c>
      <c r="CE16" s="50"/>
      <c r="CF16" s="50"/>
      <c r="CG16" s="51"/>
      <c r="CH16" s="50" t="s">
        <v>14</v>
      </c>
      <c r="CI16" s="50"/>
      <c r="CJ16" s="50"/>
      <c r="CK16" s="51"/>
      <c r="CL16" s="50" t="s">
        <v>14</v>
      </c>
      <c r="CM16" s="50"/>
      <c r="CN16" s="50"/>
      <c r="CO16" s="51"/>
      <c r="CP16" s="50" t="s">
        <v>14</v>
      </c>
      <c r="CQ16" s="50"/>
      <c r="CR16" s="50"/>
      <c r="CS16" s="51"/>
      <c r="CT16" s="50" t="s">
        <v>14</v>
      </c>
      <c r="CU16" s="50"/>
      <c r="CV16" s="50"/>
      <c r="CW16" s="51"/>
    </row>
    <row r="17" spans="1:101" s="31" customFormat="1" ht="51" customHeight="1">
      <c r="A17" s="32" t="s">
        <v>146</v>
      </c>
      <c r="B17" s="50" t="s">
        <v>145</v>
      </c>
      <c r="C17" s="50"/>
      <c r="D17" s="50"/>
      <c r="E17" s="51"/>
      <c r="F17" s="81" t="s">
        <v>113</v>
      </c>
      <c r="G17" s="50"/>
      <c r="H17" s="50"/>
      <c r="I17" s="51"/>
      <c r="J17" s="81" t="s">
        <v>100</v>
      </c>
      <c r="K17" s="50"/>
      <c r="L17" s="50"/>
      <c r="M17" s="51"/>
      <c r="N17" s="74" t="s">
        <v>91</v>
      </c>
      <c r="O17" s="50"/>
      <c r="P17" s="50"/>
      <c r="Q17" s="51"/>
      <c r="R17" s="50" t="s">
        <v>129</v>
      </c>
      <c r="S17" s="50"/>
      <c r="T17" s="50"/>
      <c r="U17" s="51"/>
      <c r="V17" s="50" t="s">
        <v>127</v>
      </c>
      <c r="W17" s="50"/>
      <c r="X17" s="50"/>
      <c r="Y17" s="51"/>
      <c r="Z17" s="81" t="s">
        <v>141</v>
      </c>
      <c r="AA17" s="50"/>
      <c r="AB17" s="50"/>
      <c r="AC17" s="51"/>
      <c r="AD17" s="50" t="s">
        <v>106</v>
      </c>
      <c r="AE17" s="50"/>
      <c r="AF17" s="50"/>
      <c r="AG17" s="51"/>
      <c r="AH17" s="50" t="s">
        <v>107</v>
      </c>
      <c r="AI17" s="50"/>
      <c r="AJ17" s="50"/>
      <c r="AK17" s="51"/>
      <c r="AL17" s="94" t="s">
        <v>109</v>
      </c>
      <c r="AM17" s="94"/>
      <c r="AN17" s="94"/>
      <c r="AO17" s="95"/>
      <c r="AP17" s="50" t="s">
        <v>117</v>
      </c>
      <c r="AQ17" s="50"/>
      <c r="AR17" s="50"/>
      <c r="AS17" s="51"/>
      <c r="AT17" s="50" t="s">
        <v>116</v>
      </c>
      <c r="AU17" s="50"/>
      <c r="AV17" s="50"/>
      <c r="AW17" s="51"/>
      <c r="AX17" s="50" t="s">
        <v>97</v>
      </c>
      <c r="AY17" s="50"/>
      <c r="AZ17" s="50"/>
      <c r="BA17" s="51"/>
      <c r="BB17" s="50" t="s">
        <v>143</v>
      </c>
      <c r="BC17" s="50"/>
      <c r="BD17" s="50"/>
      <c r="BE17" s="51"/>
      <c r="BF17" s="50" t="s">
        <v>122</v>
      </c>
      <c r="BG17" s="50"/>
      <c r="BH17" s="50"/>
      <c r="BI17" s="51"/>
      <c r="BJ17" s="50" t="s">
        <v>95</v>
      </c>
      <c r="BK17" s="50"/>
      <c r="BL17" s="50"/>
      <c r="BM17" s="51"/>
      <c r="BN17" s="50" t="s">
        <v>121</v>
      </c>
      <c r="BO17" s="50"/>
      <c r="BP17" s="50"/>
      <c r="BQ17" s="51"/>
      <c r="BR17" s="50" t="s">
        <v>124</v>
      </c>
      <c r="BS17" s="50"/>
      <c r="BT17" s="50"/>
      <c r="BU17" s="51"/>
      <c r="BV17" s="50" t="s">
        <v>120</v>
      </c>
      <c r="BW17" s="50"/>
      <c r="BX17" s="50"/>
      <c r="BY17" s="51"/>
      <c r="BZ17" s="50" t="s">
        <v>133</v>
      </c>
      <c r="CA17" s="50"/>
      <c r="CB17" s="50"/>
      <c r="CC17" s="51"/>
      <c r="CD17" s="50" t="s">
        <v>132</v>
      </c>
      <c r="CE17" s="50"/>
      <c r="CF17" s="50"/>
      <c r="CG17" s="51"/>
      <c r="CH17" s="50" t="s">
        <v>136</v>
      </c>
      <c r="CI17" s="50"/>
      <c r="CJ17" s="50"/>
      <c r="CK17" s="51"/>
      <c r="CL17" s="102" t="s">
        <v>142</v>
      </c>
      <c r="CM17" s="102"/>
      <c r="CN17" s="102"/>
      <c r="CO17" s="103"/>
      <c r="CP17" s="50" t="s">
        <v>140</v>
      </c>
      <c r="CQ17" s="50"/>
      <c r="CR17" s="50"/>
      <c r="CS17" s="51"/>
      <c r="CT17" s="50" t="s">
        <v>75</v>
      </c>
      <c r="CU17" s="50"/>
      <c r="CV17" s="50"/>
      <c r="CW17" s="51"/>
    </row>
    <row r="18" spans="1:101" s="31" customFormat="1" ht="21" customHeight="1">
      <c r="A18" s="32" t="s">
        <v>63</v>
      </c>
      <c r="B18" s="75" t="s">
        <v>14</v>
      </c>
      <c r="C18" s="76"/>
      <c r="D18" s="76"/>
      <c r="E18" s="77"/>
      <c r="F18" s="81" t="s">
        <v>14</v>
      </c>
      <c r="G18" s="50"/>
      <c r="H18" s="50"/>
      <c r="I18" s="51"/>
      <c r="J18" s="56" t="s">
        <v>24</v>
      </c>
      <c r="K18" s="56"/>
      <c r="L18" s="56"/>
      <c r="M18" s="57"/>
      <c r="N18" s="74" t="s">
        <v>14</v>
      </c>
      <c r="O18" s="50"/>
      <c r="P18" s="50"/>
      <c r="Q18" s="51"/>
      <c r="R18" s="50" t="s">
        <v>14</v>
      </c>
      <c r="S18" s="50"/>
      <c r="T18" s="50"/>
      <c r="U18" s="51"/>
      <c r="V18" s="50" t="s">
        <v>14</v>
      </c>
      <c r="W18" s="50"/>
      <c r="X18" s="50"/>
      <c r="Y18" s="51"/>
      <c r="Z18" s="81" t="s">
        <v>14</v>
      </c>
      <c r="AA18" s="50"/>
      <c r="AB18" s="50"/>
      <c r="AC18" s="51"/>
      <c r="AD18" s="50" t="s">
        <v>14</v>
      </c>
      <c r="AE18" s="50"/>
      <c r="AF18" s="50"/>
      <c r="AG18" s="51"/>
      <c r="AH18" s="50" t="s">
        <v>14</v>
      </c>
      <c r="AI18" s="50"/>
      <c r="AJ18" s="50"/>
      <c r="AK18" s="51"/>
      <c r="AL18" s="94" t="s">
        <v>14</v>
      </c>
      <c r="AM18" s="94"/>
      <c r="AN18" s="94"/>
      <c r="AO18" s="95"/>
      <c r="AP18" s="94" t="s">
        <v>14</v>
      </c>
      <c r="AQ18" s="94"/>
      <c r="AR18" s="94"/>
      <c r="AS18" s="95"/>
      <c r="AT18" s="50" t="s">
        <v>14</v>
      </c>
      <c r="AU18" s="50"/>
      <c r="AV18" s="50"/>
      <c r="AW18" s="51"/>
      <c r="AX18" s="50" t="s">
        <v>14</v>
      </c>
      <c r="AY18" s="50"/>
      <c r="AZ18" s="50"/>
      <c r="BA18" s="51"/>
      <c r="BB18" s="56" t="s">
        <v>24</v>
      </c>
      <c r="BC18" s="56"/>
      <c r="BD18" s="56"/>
      <c r="BE18" s="57"/>
      <c r="BF18" s="50" t="s">
        <v>14</v>
      </c>
      <c r="BG18" s="50"/>
      <c r="BH18" s="50"/>
      <c r="BI18" s="51"/>
      <c r="BJ18" s="50" t="s">
        <v>14</v>
      </c>
      <c r="BK18" s="50"/>
      <c r="BL18" s="50"/>
      <c r="BM18" s="51"/>
      <c r="BN18" s="50" t="s">
        <v>14</v>
      </c>
      <c r="BO18" s="50"/>
      <c r="BP18" s="50"/>
      <c r="BQ18" s="51"/>
      <c r="BR18" s="50" t="s">
        <v>14</v>
      </c>
      <c r="BS18" s="50"/>
      <c r="BT18" s="50"/>
      <c r="BU18" s="51"/>
      <c r="BV18" s="50" t="s">
        <v>14</v>
      </c>
      <c r="BW18" s="50"/>
      <c r="BX18" s="50"/>
      <c r="BY18" s="51"/>
      <c r="BZ18" s="102" t="s">
        <v>14</v>
      </c>
      <c r="CA18" s="102"/>
      <c r="CB18" s="102"/>
      <c r="CC18" s="103"/>
      <c r="CD18" s="56" t="s">
        <v>24</v>
      </c>
      <c r="CE18" s="56"/>
      <c r="CF18" s="56"/>
      <c r="CG18" s="57"/>
      <c r="CH18" s="56" t="s">
        <v>24</v>
      </c>
      <c r="CI18" s="56"/>
      <c r="CJ18" s="56"/>
      <c r="CK18" s="57"/>
      <c r="CL18" s="102" t="s">
        <v>14</v>
      </c>
      <c r="CM18" s="102"/>
      <c r="CN18" s="102"/>
      <c r="CO18" s="103"/>
      <c r="CP18" s="102" t="s">
        <v>14</v>
      </c>
      <c r="CQ18" s="102"/>
      <c r="CR18" s="102"/>
      <c r="CS18" s="103"/>
      <c r="CT18" s="50" t="s">
        <v>14</v>
      </c>
      <c r="CU18" s="50"/>
      <c r="CV18" s="50"/>
      <c r="CW18" s="51"/>
    </row>
    <row r="19" spans="1:101" s="31" customFormat="1" ht="21" customHeight="1">
      <c r="A19" s="32" t="s">
        <v>8</v>
      </c>
      <c r="B19" s="75" t="s">
        <v>45</v>
      </c>
      <c r="C19" s="76"/>
      <c r="D19" s="76"/>
      <c r="E19" s="77"/>
      <c r="F19" s="75" t="s">
        <v>49</v>
      </c>
      <c r="G19" s="76"/>
      <c r="H19" s="76"/>
      <c r="I19" s="77"/>
      <c r="J19" s="81" t="s">
        <v>45</v>
      </c>
      <c r="K19" s="50"/>
      <c r="L19" s="50"/>
      <c r="M19" s="51"/>
      <c r="N19" s="74" t="s">
        <v>49</v>
      </c>
      <c r="O19" s="50"/>
      <c r="P19" s="50"/>
      <c r="Q19" s="51"/>
      <c r="R19" s="50" t="s">
        <v>45</v>
      </c>
      <c r="S19" s="50"/>
      <c r="T19" s="50"/>
      <c r="U19" s="51"/>
      <c r="V19" s="50" t="s">
        <v>65</v>
      </c>
      <c r="W19" s="50"/>
      <c r="X19" s="50"/>
      <c r="Y19" s="51"/>
      <c r="Z19" s="81" t="s">
        <v>49</v>
      </c>
      <c r="AA19" s="50"/>
      <c r="AB19" s="50"/>
      <c r="AC19" s="51"/>
      <c r="AD19" s="50" t="s">
        <v>49</v>
      </c>
      <c r="AE19" s="50"/>
      <c r="AF19" s="50"/>
      <c r="AG19" s="51"/>
      <c r="AH19" s="50" t="s">
        <v>45</v>
      </c>
      <c r="AI19" s="50"/>
      <c r="AJ19" s="50"/>
      <c r="AK19" s="51"/>
      <c r="AL19" s="50" t="s">
        <v>108</v>
      </c>
      <c r="AM19" s="50"/>
      <c r="AN19" s="50"/>
      <c r="AO19" s="51"/>
      <c r="AP19" s="50" t="s">
        <v>45</v>
      </c>
      <c r="AQ19" s="50"/>
      <c r="AR19" s="50"/>
      <c r="AS19" s="51"/>
      <c r="AT19" s="50" t="s">
        <v>45</v>
      </c>
      <c r="AU19" s="50"/>
      <c r="AV19" s="50"/>
      <c r="AW19" s="51"/>
      <c r="AX19" s="50" t="s">
        <v>96</v>
      </c>
      <c r="AY19" s="50"/>
      <c r="AZ19" s="50"/>
      <c r="BA19" s="51"/>
      <c r="BB19" s="50" t="s">
        <v>49</v>
      </c>
      <c r="BC19" s="50"/>
      <c r="BD19" s="50"/>
      <c r="BE19" s="51"/>
      <c r="BF19" s="50" t="s">
        <v>49</v>
      </c>
      <c r="BG19" s="50"/>
      <c r="BH19" s="50"/>
      <c r="BI19" s="51"/>
      <c r="BJ19" s="56" t="s">
        <v>94</v>
      </c>
      <c r="BK19" s="56"/>
      <c r="BL19" s="56"/>
      <c r="BM19" s="57"/>
      <c r="BN19" s="50" t="s">
        <v>42</v>
      </c>
      <c r="BO19" s="50"/>
      <c r="BP19" s="50"/>
      <c r="BQ19" s="51"/>
      <c r="BR19" s="50" t="s">
        <v>49</v>
      </c>
      <c r="BS19" s="50"/>
      <c r="BT19" s="50"/>
      <c r="BU19" s="51"/>
      <c r="BV19" s="50" t="s">
        <v>49</v>
      </c>
      <c r="BW19" s="50"/>
      <c r="BX19" s="50"/>
      <c r="BY19" s="51"/>
      <c r="BZ19" s="50" t="s">
        <v>42</v>
      </c>
      <c r="CA19" s="50"/>
      <c r="CB19" s="50"/>
      <c r="CC19" s="51"/>
      <c r="CD19" s="50" t="s">
        <v>45</v>
      </c>
      <c r="CE19" s="50"/>
      <c r="CF19" s="50"/>
      <c r="CG19" s="51"/>
      <c r="CH19" s="50" t="s">
        <v>137</v>
      </c>
      <c r="CI19" s="50"/>
      <c r="CJ19" s="50"/>
      <c r="CK19" s="51"/>
      <c r="CL19" s="50" t="s">
        <v>42</v>
      </c>
      <c r="CM19" s="50"/>
      <c r="CN19" s="50"/>
      <c r="CO19" s="51"/>
      <c r="CP19" s="50" t="s">
        <v>42</v>
      </c>
      <c r="CQ19" s="50"/>
      <c r="CR19" s="50"/>
      <c r="CS19" s="51"/>
      <c r="CT19" s="50" t="s">
        <v>126</v>
      </c>
      <c r="CU19" s="50"/>
      <c r="CV19" s="50"/>
      <c r="CW19" s="51"/>
    </row>
    <row r="20" spans="1:101" s="31" customFormat="1" ht="21" customHeight="1">
      <c r="A20" s="32" t="s">
        <v>10</v>
      </c>
      <c r="B20" s="75" t="s">
        <v>44</v>
      </c>
      <c r="C20" s="76"/>
      <c r="D20" s="76"/>
      <c r="E20" s="77"/>
      <c r="F20" s="75" t="s">
        <v>43</v>
      </c>
      <c r="G20" s="76"/>
      <c r="H20" s="76"/>
      <c r="I20" s="77"/>
      <c r="J20" s="81" t="s">
        <v>50</v>
      </c>
      <c r="K20" s="50"/>
      <c r="L20" s="50"/>
      <c r="M20" s="51"/>
      <c r="N20" s="74" t="s">
        <v>44</v>
      </c>
      <c r="O20" s="50"/>
      <c r="P20" s="50"/>
      <c r="Q20" s="51"/>
      <c r="R20" s="50" t="s">
        <v>44</v>
      </c>
      <c r="S20" s="50"/>
      <c r="T20" s="50"/>
      <c r="U20" s="51"/>
      <c r="V20" s="50" t="s">
        <v>44</v>
      </c>
      <c r="W20" s="50"/>
      <c r="X20" s="50"/>
      <c r="Y20" s="51"/>
      <c r="Z20" s="81" t="s">
        <v>43</v>
      </c>
      <c r="AA20" s="50"/>
      <c r="AB20" s="50"/>
      <c r="AC20" s="51"/>
      <c r="AD20" s="50" t="s">
        <v>44</v>
      </c>
      <c r="AE20" s="50"/>
      <c r="AF20" s="50"/>
      <c r="AG20" s="51"/>
      <c r="AH20" s="50" t="s">
        <v>44</v>
      </c>
      <c r="AI20" s="50"/>
      <c r="AJ20" s="50"/>
      <c r="AK20" s="51"/>
      <c r="AL20" s="50" t="s">
        <v>44</v>
      </c>
      <c r="AM20" s="50"/>
      <c r="AN20" s="50"/>
      <c r="AO20" s="51"/>
      <c r="AP20" s="50" t="s">
        <v>44</v>
      </c>
      <c r="AQ20" s="50"/>
      <c r="AR20" s="50"/>
      <c r="AS20" s="51"/>
      <c r="AT20" s="50" t="s">
        <v>44</v>
      </c>
      <c r="AU20" s="50"/>
      <c r="AV20" s="50"/>
      <c r="AW20" s="51"/>
      <c r="AX20" s="50" t="s">
        <v>44</v>
      </c>
      <c r="AY20" s="50"/>
      <c r="AZ20" s="50"/>
      <c r="BA20" s="51"/>
      <c r="BB20" s="50" t="s">
        <v>43</v>
      </c>
      <c r="BC20" s="50"/>
      <c r="BD20" s="50"/>
      <c r="BE20" s="51"/>
      <c r="BF20" s="50" t="s">
        <v>43</v>
      </c>
      <c r="BG20" s="50"/>
      <c r="BH20" s="50"/>
      <c r="BI20" s="51"/>
      <c r="BJ20" s="50" t="s">
        <v>43</v>
      </c>
      <c r="BK20" s="50"/>
      <c r="BL20" s="50"/>
      <c r="BM20" s="51"/>
      <c r="BN20" s="50" t="s">
        <v>43</v>
      </c>
      <c r="BO20" s="50"/>
      <c r="BP20" s="50"/>
      <c r="BQ20" s="51"/>
      <c r="BR20" s="50" t="s">
        <v>44</v>
      </c>
      <c r="BS20" s="50"/>
      <c r="BT20" s="50"/>
      <c r="BU20" s="51"/>
      <c r="BV20" s="50" t="s">
        <v>44</v>
      </c>
      <c r="BW20" s="50"/>
      <c r="BX20" s="50"/>
      <c r="BY20" s="51"/>
      <c r="BZ20" s="50" t="s">
        <v>44</v>
      </c>
      <c r="CA20" s="50"/>
      <c r="CB20" s="50"/>
      <c r="CC20" s="51"/>
      <c r="CD20" s="50" t="s">
        <v>44</v>
      </c>
      <c r="CE20" s="50"/>
      <c r="CF20" s="50"/>
      <c r="CG20" s="51"/>
      <c r="CH20" s="50" t="s">
        <v>44</v>
      </c>
      <c r="CI20" s="50"/>
      <c r="CJ20" s="50"/>
      <c r="CK20" s="51"/>
      <c r="CL20" s="50" t="s">
        <v>44</v>
      </c>
      <c r="CM20" s="50"/>
      <c r="CN20" s="50"/>
      <c r="CO20" s="51"/>
      <c r="CP20" s="50" t="s">
        <v>44</v>
      </c>
      <c r="CQ20" s="50"/>
      <c r="CR20" s="50"/>
      <c r="CS20" s="51"/>
      <c r="CT20" s="50" t="s">
        <v>44</v>
      </c>
      <c r="CU20" s="50"/>
      <c r="CV20" s="50"/>
      <c r="CW20" s="51"/>
    </row>
    <row r="21" spans="1:101" s="31" customFormat="1" ht="21" customHeight="1">
      <c r="A21" s="32" t="s">
        <v>11</v>
      </c>
      <c r="B21" s="75" t="s">
        <v>60</v>
      </c>
      <c r="C21" s="76"/>
      <c r="D21" s="76"/>
      <c r="E21" s="77"/>
      <c r="F21" s="75" t="s">
        <v>60</v>
      </c>
      <c r="G21" s="76"/>
      <c r="H21" s="76"/>
      <c r="I21" s="77"/>
      <c r="J21" s="81" t="s">
        <v>60</v>
      </c>
      <c r="K21" s="50"/>
      <c r="L21" s="50"/>
      <c r="M21" s="51"/>
      <c r="N21" s="74" t="s">
        <v>60</v>
      </c>
      <c r="O21" s="50"/>
      <c r="P21" s="50"/>
      <c r="Q21" s="51"/>
      <c r="R21" s="50" t="s">
        <v>66</v>
      </c>
      <c r="S21" s="50"/>
      <c r="T21" s="50"/>
      <c r="U21" s="51"/>
      <c r="V21" s="74" t="s">
        <v>60</v>
      </c>
      <c r="W21" s="50"/>
      <c r="X21" s="50"/>
      <c r="Y21" s="51"/>
      <c r="Z21" s="81" t="s">
        <v>66</v>
      </c>
      <c r="AA21" s="50"/>
      <c r="AB21" s="50"/>
      <c r="AC21" s="51"/>
      <c r="AD21" s="74" t="s">
        <v>60</v>
      </c>
      <c r="AE21" s="50"/>
      <c r="AF21" s="50"/>
      <c r="AG21" s="51"/>
      <c r="AH21" s="50" t="s">
        <v>66</v>
      </c>
      <c r="AI21" s="50"/>
      <c r="AJ21" s="50"/>
      <c r="AK21" s="51"/>
      <c r="AL21" s="50" t="s">
        <v>66</v>
      </c>
      <c r="AM21" s="50"/>
      <c r="AN21" s="50"/>
      <c r="AO21" s="51"/>
      <c r="AP21" s="50" t="s">
        <v>66</v>
      </c>
      <c r="AQ21" s="50"/>
      <c r="AR21" s="50"/>
      <c r="AS21" s="51"/>
      <c r="AT21" s="50" t="s">
        <v>66</v>
      </c>
      <c r="AU21" s="50"/>
      <c r="AV21" s="50"/>
      <c r="AW21" s="51"/>
      <c r="AX21" s="50" t="s">
        <v>66</v>
      </c>
      <c r="AY21" s="50"/>
      <c r="AZ21" s="50"/>
      <c r="BA21" s="51"/>
      <c r="BB21" s="50" t="s">
        <v>66</v>
      </c>
      <c r="BC21" s="50"/>
      <c r="BD21" s="50"/>
      <c r="BE21" s="51"/>
      <c r="BF21" s="50" t="s">
        <v>66</v>
      </c>
      <c r="BG21" s="50"/>
      <c r="BH21" s="50"/>
      <c r="BI21" s="51"/>
      <c r="BJ21" s="50" t="s">
        <v>66</v>
      </c>
      <c r="BK21" s="50"/>
      <c r="BL21" s="50"/>
      <c r="BM21" s="51"/>
      <c r="BN21" s="50" t="s">
        <v>66</v>
      </c>
      <c r="BO21" s="50"/>
      <c r="BP21" s="50"/>
      <c r="BQ21" s="51"/>
      <c r="BR21" s="74" t="s">
        <v>60</v>
      </c>
      <c r="BS21" s="50"/>
      <c r="BT21" s="50"/>
      <c r="BU21" s="51"/>
      <c r="BV21" s="50" t="s">
        <v>66</v>
      </c>
      <c r="BW21" s="50"/>
      <c r="BX21" s="50"/>
      <c r="BY21" s="51"/>
      <c r="BZ21" s="74" t="s">
        <v>60</v>
      </c>
      <c r="CA21" s="50"/>
      <c r="CB21" s="50"/>
      <c r="CC21" s="51"/>
      <c r="CD21" s="50" t="s">
        <v>66</v>
      </c>
      <c r="CE21" s="50"/>
      <c r="CF21" s="50"/>
      <c r="CG21" s="51"/>
      <c r="CH21" s="50" t="s">
        <v>66</v>
      </c>
      <c r="CI21" s="50"/>
      <c r="CJ21" s="50"/>
      <c r="CK21" s="51"/>
      <c r="CL21" s="74" t="s">
        <v>60</v>
      </c>
      <c r="CM21" s="50"/>
      <c r="CN21" s="50"/>
      <c r="CO21" s="51"/>
      <c r="CP21" s="74" t="s">
        <v>60</v>
      </c>
      <c r="CQ21" s="50"/>
      <c r="CR21" s="50"/>
      <c r="CS21" s="51"/>
      <c r="CT21" s="74" t="s">
        <v>60</v>
      </c>
      <c r="CU21" s="50"/>
      <c r="CV21" s="50"/>
      <c r="CW21" s="51"/>
    </row>
    <row r="22" spans="1:101" s="31" customFormat="1" ht="21" customHeight="1">
      <c r="A22" s="32" t="s">
        <v>9</v>
      </c>
      <c r="B22" s="50" t="s">
        <v>26</v>
      </c>
      <c r="C22" s="50"/>
      <c r="D22" s="50"/>
      <c r="E22" s="51"/>
      <c r="F22" s="75" t="s">
        <v>26</v>
      </c>
      <c r="G22" s="76"/>
      <c r="H22" s="76"/>
      <c r="I22" s="77"/>
      <c r="J22" s="81" t="s">
        <v>26</v>
      </c>
      <c r="K22" s="50"/>
      <c r="L22" s="50"/>
      <c r="M22" s="51"/>
      <c r="N22" s="74" t="s">
        <v>26</v>
      </c>
      <c r="O22" s="50"/>
      <c r="P22" s="50"/>
      <c r="Q22" s="51"/>
      <c r="R22" s="50" t="s">
        <v>26</v>
      </c>
      <c r="S22" s="50"/>
      <c r="T22" s="50"/>
      <c r="U22" s="51"/>
      <c r="V22" s="50" t="s">
        <v>26</v>
      </c>
      <c r="W22" s="50"/>
      <c r="X22" s="50"/>
      <c r="Y22" s="51"/>
      <c r="Z22" s="75" t="s">
        <v>14</v>
      </c>
      <c r="AA22" s="76"/>
      <c r="AB22" s="76"/>
      <c r="AC22" s="77"/>
      <c r="AD22" s="50" t="s">
        <v>26</v>
      </c>
      <c r="AE22" s="50"/>
      <c r="AF22" s="50"/>
      <c r="AG22" s="51"/>
      <c r="AH22" s="50" t="s">
        <v>26</v>
      </c>
      <c r="AI22" s="50"/>
      <c r="AJ22" s="50"/>
      <c r="AK22" s="51"/>
      <c r="AL22" s="50" t="s">
        <v>26</v>
      </c>
      <c r="AM22" s="50"/>
      <c r="AN22" s="50"/>
      <c r="AO22" s="51"/>
      <c r="AP22" s="50" t="s">
        <v>26</v>
      </c>
      <c r="AQ22" s="50"/>
      <c r="AR22" s="50"/>
      <c r="AS22" s="51"/>
      <c r="AT22" s="50" t="s">
        <v>26</v>
      </c>
      <c r="AU22" s="50"/>
      <c r="AV22" s="50"/>
      <c r="AW22" s="51"/>
      <c r="AX22" s="50" t="s">
        <v>26</v>
      </c>
      <c r="AY22" s="50"/>
      <c r="AZ22" s="50"/>
      <c r="BA22" s="51"/>
      <c r="BB22" s="50" t="s">
        <v>26</v>
      </c>
      <c r="BC22" s="50"/>
      <c r="BD22" s="50"/>
      <c r="BE22" s="51"/>
      <c r="BF22" s="50" t="s">
        <v>25</v>
      </c>
      <c r="BG22" s="50"/>
      <c r="BH22" s="50"/>
      <c r="BI22" s="51"/>
      <c r="BJ22" s="50" t="s">
        <v>26</v>
      </c>
      <c r="BK22" s="50"/>
      <c r="BL22" s="50"/>
      <c r="BM22" s="51"/>
      <c r="BN22" s="50" t="s">
        <v>26</v>
      </c>
      <c r="BO22" s="50"/>
      <c r="BP22" s="50"/>
      <c r="BQ22" s="51"/>
      <c r="BR22" s="50" t="s">
        <v>26</v>
      </c>
      <c r="BS22" s="50"/>
      <c r="BT22" s="50"/>
      <c r="BU22" s="51"/>
      <c r="BV22" s="50" t="s">
        <v>26</v>
      </c>
      <c r="BW22" s="50"/>
      <c r="BX22" s="50"/>
      <c r="BY22" s="51"/>
      <c r="BZ22" s="50" t="s">
        <v>25</v>
      </c>
      <c r="CA22" s="50"/>
      <c r="CB22" s="50"/>
      <c r="CC22" s="51"/>
      <c r="CD22" s="50" t="s">
        <v>26</v>
      </c>
      <c r="CE22" s="50"/>
      <c r="CF22" s="50"/>
      <c r="CG22" s="51"/>
      <c r="CH22" s="50" t="s">
        <v>26</v>
      </c>
      <c r="CI22" s="50"/>
      <c r="CJ22" s="50"/>
      <c r="CK22" s="51"/>
      <c r="CL22" s="102" t="s">
        <v>26</v>
      </c>
      <c r="CM22" s="102"/>
      <c r="CN22" s="102"/>
      <c r="CO22" s="103"/>
      <c r="CP22" s="102" t="s">
        <v>26</v>
      </c>
      <c r="CQ22" s="102"/>
      <c r="CR22" s="102"/>
      <c r="CS22" s="103"/>
      <c r="CT22" s="50" t="s">
        <v>25</v>
      </c>
      <c r="CU22" s="50"/>
      <c r="CV22" s="50"/>
      <c r="CW22" s="51"/>
    </row>
    <row r="23" spans="1:101" s="31" customFormat="1" ht="21" customHeight="1">
      <c r="A23" s="32" t="s">
        <v>20</v>
      </c>
      <c r="B23" s="50" t="s">
        <v>14</v>
      </c>
      <c r="C23" s="50"/>
      <c r="D23" s="50"/>
      <c r="E23" s="51"/>
      <c r="F23" s="81" t="s">
        <v>14</v>
      </c>
      <c r="G23" s="50"/>
      <c r="H23" s="50"/>
      <c r="I23" s="51"/>
      <c r="J23" s="81" t="s">
        <v>14</v>
      </c>
      <c r="K23" s="50"/>
      <c r="L23" s="50"/>
      <c r="M23" s="51"/>
      <c r="N23" s="74" t="s">
        <v>14</v>
      </c>
      <c r="O23" s="50"/>
      <c r="P23" s="50"/>
      <c r="Q23" s="51"/>
      <c r="R23" s="50" t="s">
        <v>14</v>
      </c>
      <c r="S23" s="50"/>
      <c r="T23" s="50"/>
      <c r="U23" s="51"/>
      <c r="V23" s="50" t="s">
        <v>14</v>
      </c>
      <c r="W23" s="50"/>
      <c r="X23" s="50"/>
      <c r="Y23" s="51"/>
      <c r="Z23" s="81" t="s">
        <v>14</v>
      </c>
      <c r="AA23" s="50"/>
      <c r="AB23" s="50"/>
      <c r="AC23" s="51"/>
      <c r="AD23" s="50" t="s">
        <v>14</v>
      </c>
      <c r="AE23" s="50"/>
      <c r="AF23" s="50"/>
      <c r="AG23" s="51"/>
      <c r="AH23" s="50" t="s">
        <v>14</v>
      </c>
      <c r="AI23" s="50"/>
      <c r="AJ23" s="50"/>
      <c r="AK23" s="51"/>
      <c r="AL23" s="50" t="s">
        <v>14</v>
      </c>
      <c r="AM23" s="50"/>
      <c r="AN23" s="50"/>
      <c r="AO23" s="51"/>
      <c r="AP23" s="50" t="s">
        <v>14</v>
      </c>
      <c r="AQ23" s="50"/>
      <c r="AR23" s="50"/>
      <c r="AS23" s="51"/>
      <c r="AT23" s="50" t="s">
        <v>14</v>
      </c>
      <c r="AU23" s="50"/>
      <c r="AV23" s="50"/>
      <c r="AW23" s="51"/>
      <c r="AX23" s="50" t="s">
        <v>14</v>
      </c>
      <c r="AY23" s="50"/>
      <c r="AZ23" s="50"/>
      <c r="BA23" s="51"/>
      <c r="BB23" s="50" t="s">
        <v>14</v>
      </c>
      <c r="BC23" s="50"/>
      <c r="BD23" s="50"/>
      <c r="BE23" s="51"/>
      <c r="BF23" s="50" t="s">
        <v>14</v>
      </c>
      <c r="BG23" s="50"/>
      <c r="BH23" s="50"/>
      <c r="BI23" s="51"/>
      <c r="BJ23" s="50" t="s">
        <v>14</v>
      </c>
      <c r="BK23" s="50"/>
      <c r="BL23" s="50"/>
      <c r="BM23" s="51"/>
      <c r="BN23" s="50" t="s">
        <v>14</v>
      </c>
      <c r="BO23" s="50"/>
      <c r="BP23" s="50"/>
      <c r="BQ23" s="51"/>
      <c r="BR23" s="50" t="s">
        <v>14</v>
      </c>
      <c r="BS23" s="50"/>
      <c r="BT23" s="50"/>
      <c r="BU23" s="51"/>
      <c r="BV23" s="50" t="s">
        <v>14</v>
      </c>
      <c r="BW23" s="50"/>
      <c r="BX23" s="50"/>
      <c r="BY23" s="51"/>
      <c r="BZ23" s="50" t="s">
        <v>14</v>
      </c>
      <c r="CA23" s="50"/>
      <c r="CB23" s="50"/>
      <c r="CC23" s="51"/>
      <c r="CD23" s="50" t="s">
        <v>14</v>
      </c>
      <c r="CE23" s="50"/>
      <c r="CF23" s="50"/>
      <c r="CG23" s="51"/>
      <c r="CH23" s="50" t="s">
        <v>14</v>
      </c>
      <c r="CI23" s="50"/>
      <c r="CJ23" s="50"/>
      <c r="CK23" s="51"/>
      <c r="CL23" s="102" t="s">
        <v>14</v>
      </c>
      <c r="CM23" s="102"/>
      <c r="CN23" s="102"/>
      <c r="CO23" s="103"/>
      <c r="CP23" s="102" t="s">
        <v>14</v>
      </c>
      <c r="CQ23" s="102"/>
      <c r="CR23" s="102"/>
      <c r="CS23" s="103"/>
      <c r="CT23" s="50" t="s">
        <v>14</v>
      </c>
      <c r="CU23" s="50"/>
      <c r="CV23" s="50"/>
      <c r="CW23" s="51"/>
    </row>
    <row r="24" spans="1:101" s="31" customFormat="1" ht="29.25" customHeight="1" thickBot="1">
      <c r="A24" s="36" t="s">
        <v>12</v>
      </c>
      <c r="B24" s="52" t="s">
        <v>13</v>
      </c>
      <c r="C24" s="52"/>
      <c r="D24" s="52"/>
      <c r="E24" s="53"/>
      <c r="F24" s="52" t="s">
        <v>13</v>
      </c>
      <c r="G24" s="52"/>
      <c r="H24" s="52"/>
      <c r="I24" s="53"/>
      <c r="J24" s="64" t="s">
        <v>18</v>
      </c>
      <c r="K24" s="64"/>
      <c r="L24" s="64"/>
      <c r="M24" s="65"/>
      <c r="N24" s="83" t="s">
        <v>13</v>
      </c>
      <c r="O24" s="52"/>
      <c r="P24" s="52"/>
      <c r="Q24" s="53"/>
      <c r="R24" s="64" t="s">
        <v>18</v>
      </c>
      <c r="S24" s="64"/>
      <c r="T24" s="64"/>
      <c r="U24" s="65"/>
      <c r="V24" s="52" t="s">
        <v>13</v>
      </c>
      <c r="W24" s="52"/>
      <c r="X24" s="52"/>
      <c r="Y24" s="53"/>
      <c r="Z24" s="60" t="s">
        <v>18</v>
      </c>
      <c r="AA24" s="60"/>
      <c r="AB24" s="60"/>
      <c r="AC24" s="61"/>
      <c r="AD24" s="52" t="s">
        <v>13</v>
      </c>
      <c r="AE24" s="52"/>
      <c r="AF24" s="52"/>
      <c r="AG24" s="53"/>
      <c r="AH24" s="52" t="s">
        <v>13</v>
      </c>
      <c r="AI24" s="52"/>
      <c r="AJ24" s="52"/>
      <c r="AK24" s="53"/>
      <c r="AL24" s="52" t="s">
        <v>13</v>
      </c>
      <c r="AM24" s="52"/>
      <c r="AN24" s="52"/>
      <c r="AO24" s="53"/>
      <c r="AP24" s="52" t="s">
        <v>13</v>
      </c>
      <c r="AQ24" s="52"/>
      <c r="AR24" s="52"/>
      <c r="AS24" s="53"/>
      <c r="AT24" s="52" t="s">
        <v>13</v>
      </c>
      <c r="AU24" s="52"/>
      <c r="AV24" s="52"/>
      <c r="AW24" s="53"/>
      <c r="AX24" s="52" t="s">
        <v>13</v>
      </c>
      <c r="AY24" s="52"/>
      <c r="AZ24" s="52"/>
      <c r="BA24" s="53"/>
      <c r="BB24" s="60" t="s">
        <v>18</v>
      </c>
      <c r="BC24" s="60"/>
      <c r="BD24" s="60"/>
      <c r="BE24" s="61"/>
      <c r="BF24" s="64" t="s">
        <v>18</v>
      </c>
      <c r="BG24" s="64"/>
      <c r="BH24" s="64"/>
      <c r="BI24" s="65"/>
      <c r="BJ24" s="64" t="s">
        <v>18</v>
      </c>
      <c r="BK24" s="64"/>
      <c r="BL24" s="64"/>
      <c r="BM24" s="65"/>
      <c r="BN24" s="52" t="s">
        <v>13</v>
      </c>
      <c r="BO24" s="52"/>
      <c r="BP24" s="52"/>
      <c r="BQ24" s="53"/>
      <c r="BR24" s="52" t="s">
        <v>13</v>
      </c>
      <c r="BS24" s="52"/>
      <c r="BT24" s="52"/>
      <c r="BU24" s="53"/>
      <c r="BV24" s="52" t="s">
        <v>13</v>
      </c>
      <c r="BW24" s="52"/>
      <c r="BX24" s="52"/>
      <c r="BY24" s="53"/>
      <c r="BZ24" s="52" t="s">
        <v>13</v>
      </c>
      <c r="CA24" s="52"/>
      <c r="CB24" s="52"/>
      <c r="CC24" s="53"/>
      <c r="CD24" s="64" t="s">
        <v>18</v>
      </c>
      <c r="CE24" s="64"/>
      <c r="CF24" s="64"/>
      <c r="CG24" s="65"/>
      <c r="CH24" s="64" t="s">
        <v>18</v>
      </c>
      <c r="CI24" s="64"/>
      <c r="CJ24" s="64"/>
      <c r="CK24" s="65"/>
      <c r="CL24" s="72" t="s">
        <v>13</v>
      </c>
      <c r="CM24" s="72"/>
      <c r="CN24" s="72"/>
      <c r="CO24" s="73"/>
      <c r="CP24" s="72" t="s">
        <v>13</v>
      </c>
      <c r="CQ24" s="72"/>
      <c r="CR24" s="72"/>
      <c r="CS24" s="73"/>
      <c r="CT24" s="72" t="s">
        <v>13</v>
      </c>
      <c r="CU24" s="72"/>
      <c r="CV24" s="72"/>
      <c r="CW24" s="73"/>
    </row>
    <row r="25" spans="34:105" ht="12.75">
      <c r="AH25" s="25"/>
      <c r="AI25" s="25"/>
      <c r="AJ25" s="25"/>
      <c r="AK25" s="25"/>
      <c r="CX25" s="104"/>
      <c r="CY25" s="104"/>
      <c r="CZ25" s="104"/>
      <c r="DA25" s="104"/>
    </row>
    <row r="30" ht="12.75">
      <c r="A30" s="26"/>
    </row>
  </sheetData>
  <sheetProtection/>
  <mergeCells count="302">
    <mergeCell ref="CX25:DA25"/>
    <mergeCell ref="Z23:AC23"/>
    <mergeCell ref="Z18:AC18"/>
    <mergeCell ref="Z19:AC19"/>
    <mergeCell ref="Z20:AC20"/>
    <mergeCell ref="Z21:AC21"/>
    <mergeCell ref="Z22:AC22"/>
    <mergeCell ref="Z24:AC24"/>
    <mergeCell ref="CT18:CW18"/>
    <mergeCell ref="CP18:CS18"/>
    <mergeCell ref="Z7:AC8"/>
    <mergeCell ref="Z14:AC14"/>
    <mergeCell ref="Z15:AC15"/>
    <mergeCell ref="Z16:AC16"/>
    <mergeCell ref="Z17:AC17"/>
    <mergeCell ref="AD18:AG18"/>
    <mergeCell ref="AH18:AK18"/>
    <mergeCell ref="AL18:AO18"/>
    <mergeCell ref="BR18:BU18"/>
    <mergeCell ref="BZ18:CC18"/>
    <mergeCell ref="CL18:CO18"/>
    <mergeCell ref="CD18:CG18"/>
    <mergeCell ref="N18:Q18"/>
    <mergeCell ref="BZ20:CC20"/>
    <mergeCell ref="BZ21:CC21"/>
    <mergeCell ref="AX20:BA20"/>
    <mergeCell ref="AX21:BA21"/>
    <mergeCell ref="AP18:AS18"/>
    <mergeCell ref="AT18:AW18"/>
    <mergeCell ref="AX18:BA18"/>
    <mergeCell ref="BN18:BQ18"/>
    <mergeCell ref="R18:U18"/>
    <mergeCell ref="CP24:CS24"/>
    <mergeCell ref="CL24:CO24"/>
    <mergeCell ref="CP19:CS19"/>
    <mergeCell ref="CP20:CS20"/>
    <mergeCell ref="CP21:CS21"/>
    <mergeCell ref="CL20:CO20"/>
    <mergeCell ref="CL21:CO21"/>
    <mergeCell ref="CL22:CO22"/>
    <mergeCell ref="CL19:CO19"/>
    <mergeCell ref="CL23:CO23"/>
    <mergeCell ref="CP7:CS8"/>
    <mergeCell ref="CP14:CS14"/>
    <mergeCell ref="CP15:CS15"/>
    <mergeCell ref="CP16:CS16"/>
    <mergeCell ref="CP17:CS17"/>
    <mergeCell ref="CP22:CS22"/>
    <mergeCell ref="CP23:CS23"/>
    <mergeCell ref="BZ19:CC19"/>
    <mergeCell ref="BZ22:CC22"/>
    <mergeCell ref="BZ23:CC23"/>
    <mergeCell ref="BZ24:CC24"/>
    <mergeCell ref="CD19:CG19"/>
    <mergeCell ref="CD20:CG20"/>
    <mergeCell ref="CD21:CG21"/>
    <mergeCell ref="CD22:CG22"/>
    <mergeCell ref="CL7:CO8"/>
    <mergeCell ref="CL14:CO14"/>
    <mergeCell ref="CL15:CO15"/>
    <mergeCell ref="CL16:CO16"/>
    <mergeCell ref="CL17:CO17"/>
    <mergeCell ref="BZ7:CC8"/>
    <mergeCell ref="BZ14:CC14"/>
    <mergeCell ref="BZ15:CC15"/>
    <mergeCell ref="BZ16:CC16"/>
    <mergeCell ref="BZ17:CC17"/>
    <mergeCell ref="BR19:BU19"/>
    <mergeCell ref="BR20:BU20"/>
    <mergeCell ref="BR21:BU21"/>
    <mergeCell ref="BR22:BU22"/>
    <mergeCell ref="BR23:BU23"/>
    <mergeCell ref="BR24:BU24"/>
    <mergeCell ref="BR7:BU8"/>
    <mergeCell ref="BR14:BU14"/>
    <mergeCell ref="BR15:BU15"/>
    <mergeCell ref="BR16:BU16"/>
    <mergeCell ref="BR17:BU17"/>
    <mergeCell ref="BN19:BQ19"/>
    <mergeCell ref="BN20:BQ20"/>
    <mergeCell ref="BN21:BQ21"/>
    <mergeCell ref="BN22:BQ22"/>
    <mergeCell ref="BN23:BQ23"/>
    <mergeCell ref="BN24:BQ24"/>
    <mergeCell ref="AX22:BA22"/>
    <mergeCell ref="AX23:BA23"/>
    <mergeCell ref="AX24:BA24"/>
    <mergeCell ref="BN7:BQ8"/>
    <mergeCell ref="BN14:BQ14"/>
    <mergeCell ref="BN15:BQ15"/>
    <mergeCell ref="BN16:BQ16"/>
    <mergeCell ref="BN17:BQ17"/>
    <mergeCell ref="AX7:BA8"/>
    <mergeCell ref="AX14:BA14"/>
    <mergeCell ref="AX15:BA15"/>
    <mergeCell ref="AX16:BA16"/>
    <mergeCell ref="AX17:BA17"/>
    <mergeCell ref="AX19:BA19"/>
    <mergeCell ref="AT24:AW24"/>
    <mergeCell ref="AT19:AW19"/>
    <mergeCell ref="AT20:AW20"/>
    <mergeCell ref="AT21:AW21"/>
    <mergeCell ref="AT22:AW22"/>
    <mergeCell ref="AT23:AW23"/>
    <mergeCell ref="AT7:AW8"/>
    <mergeCell ref="AT14:AW14"/>
    <mergeCell ref="AT15:AW15"/>
    <mergeCell ref="AT16:AW16"/>
    <mergeCell ref="AT17:AW17"/>
    <mergeCell ref="AP22:AS22"/>
    <mergeCell ref="AP23:AS23"/>
    <mergeCell ref="AP24:AS24"/>
    <mergeCell ref="AL24:AO24"/>
    <mergeCell ref="AP7:AS8"/>
    <mergeCell ref="AP14:AS14"/>
    <mergeCell ref="AP15:AS15"/>
    <mergeCell ref="AP16:AS16"/>
    <mergeCell ref="AP17:AS17"/>
    <mergeCell ref="AP19:AS19"/>
    <mergeCell ref="AP20:AS20"/>
    <mergeCell ref="AP21:AS21"/>
    <mergeCell ref="AL19:AO19"/>
    <mergeCell ref="AL20:AO20"/>
    <mergeCell ref="AL21:AO21"/>
    <mergeCell ref="AL22:AO22"/>
    <mergeCell ref="AL23:AO23"/>
    <mergeCell ref="AH20:AK20"/>
    <mergeCell ref="AH21:AK21"/>
    <mergeCell ref="AH22:AK22"/>
    <mergeCell ref="AH23:AK23"/>
    <mergeCell ref="AH24:AK24"/>
    <mergeCell ref="AL7:AO8"/>
    <mergeCell ref="AL14:AO14"/>
    <mergeCell ref="AL15:AO15"/>
    <mergeCell ref="AL16:AO16"/>
    <mergeCell ref="AL17:AO17"/>
    <mergeCell ref="AH7:AK8"/>
    <mergeCell ref="AH14:AK14"/>
    <mergeCell ref="AH15:AK15"/>
    <mergeCell ref="AH16:AK16"/>
    <mergeCell ref="AH17:AK17"/>
    <mergeCell ref="AH19:AK19"/>
    <mergeCell ref="AD24:AG24"/>
    <mergeCell ref="AD19:AG19"/>
    <mergeCell ref="AD20:AG20"/>
    <mergeCell ref="AD21:AG21"/>
    <mergeCell ref="AD22:AG22"/>
    <mergeCell ref="AD23:AG23"/>
    <mergeCell ref="V21:Y21"/>
    <mergeCell ref="V22:Y22"/>
    <mergeCell ref="V23:Y23"/>
    <mergeCell ref="V24:Y24"/>
    <mergeCell ref="AD7:AG8"/>
    <mergeCell ref="AD14:AG14"/>
    <mergeCell ref="AD15:AG15"/>
    <mergeCell ref="AD16:AG16"/>
    <mergeCell ref="AD17:AG17"/>
    <mergeCell ref="V18:Y18"/>
    <mergeCell ref="R23:U23"/>
    <mergeCell ref="R24:U24"/>
    <mergeCell ref="V7:Y8"/>
    <mergeCell ref="V14:Y14"/>
    <mergeCell ref="V15:Y15"/>
    <mergeCell ref="V16:Y16"/>
    <mergeCell ref="V17:Y17"/>
    <mergeCell ref="V19:Y19"/>
    <mergeCell ref="V20:Y20"/>
    <mergeCell ref="R7:U8"/>
    <mergeCell ref="R14:U14"/>
    <mergeCell ref="R15:U15"/>
    <mergeCell ref="R16:U16"/>
    <mergeCell ref="R17:U17"/>
    <mergeCell ref="R19:U19"/>
    <mergeCell ref="R20:U20"/>
    <mergeCell ref="R21:U21"/>
    <mergeCell ref="N22:Q22"/>
    <mergeCell ref="N23:Q23"/>
    <mergeCell ref="N24:Q24"/>
    <mergeCell ref="N19:Q19"/>
    <mergeCell ref="N20:Q20"/>
    <mergeCell ref="N21:Q21"/>
    <mergeCell ref="R22:U22"/>
    <mergeCell ref="F20:I20"/>
    <mergeCell ref="F21:I21"/>
    <mergeCell ref="N7:Q8"/>
    <mergeCell ref="N14:Q14"/>
    <mergeCell ref="N15:Q15"/>
    <mergeCell ref="N16:Q16"/>
    <mergeCell ref="N17:Q17"/>
    <mergeCell ref="F18:I18"/>
    <mergeCell ref="J18:M18"/>
    <mergeCell ref="J22:M22"/>
    <mergeCell ref="J23:M23"/>
    <mergeCell ref="J24:M24"/>
    <mergeCell ref="F22:I22"/>
    <mergeCell ref="F23:I23"/>
    <mergeCell ref="F24:I24"/>
    <mergeCell ref="J15:M15"/>
    <mergeCell ref="J16:M16"/>
    <mergeCell ref="J17:M17"/>
    <mergeCell ref="J20:M20"/>
    <mergeCell ref="J21:M21"/>
    <mergeCell ref="J19:M19"/>
    <mergeCell ref="F7:I8"/>
    <mergeCell ref="F14:I14"/>
    <mergeCell ref="F15:I15"/>
    <mergeCell ref="F16:I16"/>
    <mergeCell ref="F17:I17"/>
    <mergeCell ref="F19:I19"/>
    <mergeCell ref="J7:M8"/>
    <mergeCell ref="J14:M14"/>
    <mergeCell ref="B24:E24"/>
    <mergeCell ref="B19:E19"/>
    <mergeCell ref="B20:E20"/>
    <mergeCell ref="B21:E21"/>
    <mergeCell ref="B22:E22"/>
    <mergeCell ref="B23:E23"/>
    <mergeCell ref="B18:E18"/>
    <mergeCell ref="B7:E8"/>
    <mergeCell ref="B14:E14"/>
    <mergeCell ref="B15:E15"/>
    <mergeCell ref="B16:E16"/>
    <mergeCell ref="B17:E17"/>
    <mergeCell ref="A7:A8"/>
    <mergeCell ref="CT15:CW15"/>
    <mergeCell ref="CT16:CW16"/>
    <mergeCell ref="CT17:CW17"/>
    <mergeCell ref="CT24:CW24"/>
    <mergeCell ref="CT19:CW19"/>
    <mergeCell ref="CT20:CW20"/>
    <mergeCell ref="CT21:CW21"/>
    <mergeCell ref="CT22:CW22"/>
    <mergeCell ref="CT23:CW23"/>
    <mergeCell ref="BB7:BE8"/>
    <mergeCell ref="BF7:BI8"/>
    <mergeCell ref="BJ7:BM8"/>
    <mergeCell ref="BV7:BY8"/>
    <mergeCell ref="CD7:CG8"/>
    <mergeCell ref="CH7:CK8"/>
    <mergeCell ref="CT7:CW8"/>
    <mergeCell ref="CT14:CW14"/>
    <mergeCell ref="BJ14:BM14"/>
    <mergeCell ref="BJ15:BM15"/>
    <mergeCell ref="BJ16:BM16"/>
    <mergeCell ref="BJ17:BM17"/>
    <mergeCell ref="BJ18:BM18"/>
    <mergeCell ref="BJ19:BM19"/>
    <mergeCell ref="BJ20:BM20"/>
    <mergeCell ref="BJ21:BM21"/>
    <mergeCell ref="BJ22:BM22"/>
    <mergeCell ref="BJ23:BM23"/>
    <mergeCell ref="BJ24:BM24"/>
    <mergeCell ref="BF23:BI23"/>
    <mergeCell ref="BF24:BI24"/>
    <mergeCell ref="BF14:BI14"/>
    <mergeCell ref="BF15:BI15"/>
    <mergeCell ref="BF16:BI16"/>
    <mergeCell ref="BF17:BI17"/>
    <mergeCell ref="BF18:BI18"/>
    <mergeCell ref="BB24:BE24"/>
    <mergeCell ref="BB14:BE14"/>
    <mergeCell ref="BB15:BE15"/>
    <mergeCell ref="BB16:BE16"/>
    <mergeCell ref="BB17:BE17"/>
    <mergeCell ref="BB18:BE18"/>
    <mergeCell ref="BV19:BY19"/>
    <mergeCell ref="BB19:BE19"/>
    <mergeCell ref="BB20:BE20"/>
    <mergeCell ref="BB21:BE21"/>
    <mergeCell ref="BB22:BE22"/>
    <mergeCell ref="BB23:BE23"/>
    <mergeCell ref="BF19:BI19"/>
    <mergeCell ref="BF20:BI20"/>
    <mergeCell ref="BF21:BI21"/>
    <mergeCell ref="BF22:BI22"/>
    <mergeCell ref="CH14:CK14"/>
    <mergeCell ref="BV21:BY21"/>
    <mergeCell ref="BV22:BY22"/>
    <mergeCell ref="BV23:BY23"/>
    <mergeCell ref="BV24:BY24"/>
    <mergeCell ref="BV15:BY15"/>
    <mergeCell ref="BV16:BY16"/>
    <mergeCell ref="BV17:BY17"/>
    <mergeCell ref="BV18:BY18"/>
    <mergeCell ref="CH21:CK21"/>
    <mergeCell ref="CH19:CK19"/>
    <mergeCell ref="CH20:CK20"/>
    <mergeCell ref="BV14:BY14"/>
    <mergeCell ref="CD14:CG14"/>
    <mergeCell ref="CD15:CG15"/>
    <mergeCell ref="CD16:CG16"/>
    <mergeCell ref="CD17:CG17"/>
    <mergeCell ref="BV20:BY20"/>
    <mergeCell ref="CH22:CK22"/>
    <mergeCell ref="CH23:CK23"/>
    <mergeCell ref="CH24:CK24"/>
    <mergeCell ref="CD23:CG23"/>
    <mergeCell ref="CD24:CG24"/>
    <mergeCell ref="CH15:CK15"/>
    <mergeCell ref="CH16:CK16"/>
    <mergeCell ref="CH17:CK17"/>
    <mergeCell ref="CH18:CK18"/>
  </mergeCells>
  <printOptions horizontalCentered="1" verticalCentered="1"/>
  <pageMargins left="0.7086614173228347" right="0.7086614173228347" top="0.4724409448818898" bottom="0.3937007874015748" header="0.31496062992125984" footer="0.31496062992125984"/>
  <pageSetup horizontalDpi="600" verticalDpi="600" orientation="landscape" scale="55" r:id="rId2"/>
  <colBreaks count="9" manualBreakCount="9">
    <brk id="9" max="65535" man="1"/>
    <brk id="21" max="65535" man="1"/>
    <brk id="33" max="65535" man="1"/>
    <brk id="45" max="65535" man="1"/>
    <brk id="57" max="65535" man="1"/>
    <brk id="69" max="65535" man="1"/>
    <brk id="81" max="32" man="1"/>
    <brk id="93" max="65535" man="1"/>
    <brk id="10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df</cp:lastModifiedBy>
  <cp:lastPrinted>2014-11-12T14:33:01Z</cp:lastPrinted>
  <dcterms:created xsi:type="dcterms:W3CDTF">2009-09-07T20:32:02Z</dcterms:created>
  <dcterms:modified xsi:type="dcterms:W3CDTF">2014-11-13T13:00:31Z</dcterms:modified>
  <cp:category/>
  <cp:version/>
  <cp:contentType/>
  <cp:contentStatus/>
</cp:coreProperties>
</file>