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155" activeTab="0"/>
  </bookViews>
  <sheets>
    <sheet name="PROPUESTA TECNICA Y ECONOMICA" sheetId="1" r:id="rId1"/>
  </sheets>
  <definedNames>
    <definedName name="_xlnm._FilterDatabase" localSheetId="0" hidden="1">'PROPUESTA TECNICA Y ECONOMICA'!$A$11:$G$189</definedName>
  </definedNames>
  <calcPr fullCalcOnLoad="1"/>
</workbook>
</file>

<file path=xl/sharedStrings.xml><?xml version="1.0" encoding="utf-8"?>
<sst xmlns="http://schemas.openxmlformats.org/spreadsheetml/2006/main" count="784" uniqueCount="527">
  <si>
    <t>VALOR TOTAL DE LA PROPUESTAS</t>
  </si>
  <si>
    <t>FI</t>
  </si>
  <si>
    <t>FMARN</t>
  </si>
  <si>
    <t>TUTTNAUER</t>
  </si>
  <si>
    <t>TOPCON</t>
  </si>
  <si>
    <t>GILSON</t>
  </si>
  <si>
    <t>FCE</t>
  </si>
  <si>
    <t>EP150</t>
  </si>
  <si>
    <t>Motorola</t>
  </si>
  <si>
    <t xml:space="preserve">LEYBOLD  </t>
  </si>
  <si>
    <t>LEYBOLD</t>
  </si>
  <si>
    <t>AZEHEB</t>
  </si>
  <si>
    <t xml:space="preserve">LEYBOLD </t>
  </si>
  <si>
    <t>ITEM</t>
  </si>
  <si>
    <t>FACULTAD</t>
  </si>
  <si>
    <t xml:space="preserve">NOMBRE EQUIPO </t>
  </si>
  <si>
    <t xml:space="preserve">DESCRIPCIÓN  Y/O  CARACTERÍSTICAS </t>
  </si>
  <si>
    <t>REFERENCIA DEL EQUIPO</t>
  </si>
  <si>
    <t>MARCAS SUGERIDAS</t>
  </si>
  <si>
    <t>CANTIDAD</t>
  </si>
  <si>
    <t>FT</t>
  </si>
  <si>
    <t>FASAB</t>
  </si>
  <si>
    <t>UNIVERSIDAD DISTRITAL FRANCISCO JOSE DE CALDAS</t>
  </si>
  <si>
    <t>CUADRO ANEXO No. 3 PROPUESTA ECONOMICA</t>
  </si>
  <si>
    <t>DESCRIPCION ITEM COTIZADO</t>
  </si>
  <si>
    <t>MARCA COTIZADA</t>
  </si>
  <si>
    <t xml:space="preserve">VALOR UNITARIO </t>
  </si>
  <si>
    <t>VALOR IVA</t>
  </si>
  <si>
    <t>VALOR TOTAL DEL ITEM</t>
  </si>
  <si>
    <t>GARANTIA OFERTADA  (EN AÑOS 2, 3, 4)</t>
  </si>
  <si>
    <t>SUMINISTRO DE RESPUESTOS POR 5 AÑOS  (RESPONDER SI O NO)</t>
  </si>
  <si>
    <t>TIEMPO DE RESPÚESTA A LA GARANTIA (RESPUESTA 24 Ó 48)</t>
  </si>
  <si>
    <t>EN FABRICA</t>
  </si>
  <si>
    <t>EN SITIO DE UBICACIÓN EQUIPOS</t>
  </si>
  <si>
    <t>CAPACITACION (MARCA CON UNA X EN LA CASILLA CORRECTA DE ACUERDO A  LA OFERTA PRESENTADA)</t>
  </si>
  <si>
    <t>PRENSA VERTICAL</t>
  </si>
  <si>
    <t>Dimensiones: Ancho 40cm. Largo 48 cm, altura util 45cm. Con borde en tuberia para desague. Placa fija con HR de 1/4 reforzada con tubo cuadrado. Placa movil en HR de 1/4 con pie amigo de 5/16. Tornillo de rosaca cuadrada de 1/4. Volante en eje de bronce de 1" con diametro de 40cm. Acabado total con pintura electrostatica.</t>
  </si>
  <si>
    <t>STEMI2000C</t>
  </si>
  <si>
    <t>CARL ZEISS</t>
  </si>
  <si>
    <t>ESPECTROFLUOROMETRO</t>
  </si>
  <si>
    <t>TALADRO FRESADOR</t>
  </si>
  <si>
    <t>RIGOL</t>
  </si>
  <si>
    <t>PROMAX</t>
  </si>
  <si>
    <t>Melt Temp, Schott, Thermo</t>
  </si>
  <si>
    <t>LEICA</t>
  </si>
  <si>
    <t>Varias</t>
  </si>
  <si>
    <t xml:space="preserve">PANEL SOLAR: Yingli Solar, Suntech, Canadian Solar. INVERSORES: Fronius, SMA, BATERIAS: Mtek, Trojan, Magna, Allpha Cell BOMBAS: Lorentz, Shurflo PLC Y PANTALLA: Mitsubishi, Xinje Electronics, Allen Bradley, BREAKERS DC: Outback, Midnite. CABLES: Porcables, Centelsa, Lapp. SOFTWARE: PV Syst. MEDIDOR DE ENERGIA: ABB, GE, Similar. ESTACION DE MEDICION SOLAR: Davis </t>
  </si>
  <si>
    <t>CONVOCATORIA PUBLICA  No. 008 DE 2014 “CONTRATAR LA ADQUISICIÓN, INSTALACION Y CONFIGURACION DE EQUIPOS DE LABORATORIO DEL GRUPO DE ROBUSTOS CON DESTINO A LOS LABORATORIOS DE LAS FACULTADES DE INGENIERÍA, TECNOLOGICA, CIENCIAS Y EDUCACIÓN, MEDIO AMBIENTE Y RECURSOS NATURALES  Y ARTES-ASAB DE LA UNIVERSIDAD DISTRITAL FRANCISCO JOSÉ DE CALDAS, DE ACUERDO CON LAS CONDICIONES Y ESPECIFICACIONES PREVISTAS.”</t>
  </si>
  <si>
    <t>CORTARRAMAS</t>
  </si>
  <si>
    <t>Cortarramas CONSELVA de 10 metros, con 5 tubos extendibles de un 1 metro en aluminio, Cerrucho adicional de 36 cm ref. Truper. Cuerda de 15 m de largo, forro de color naranja con bolsillo lateral</t>
  </si>
  <si>
    <t>Conselva</t>
  </si>
  <si>
    <t>ESTEREOMICROSCOPIO MODULAR DE INVESTIGACIÓN TRIOCULAR, CON CÁMARA, MONITOR</t>
  </si>
  <si>
    <r>
      <rPr>
        <u val="single"/>
        <sz val="10"/>
        <rFont val="Arial"/>
        <family val="2"/>
      </rPr>
      <t>Microscopio con Zoom Óptico Apocromático</t>
    </r>
    <r>
      <rPr>
        <sz val="10"/>
        <rFont val="Arial"/>
        <family val="0"/>
      </rPr>
      <t xml:space="preserve"> , lo que garantiza mayor Resolución. Zoom motorizado 0,8x – 10x, con aumentos de 8x – 100x . Con posibilidad de crecer a futuro hasta 875x.  Enfoque Macro y Micro, para mayor precisión en el enfoque de estructuras pequeñas. Zoom de Apertura Numérica 0,144, lo que permite alcanzar una resolución de 429 LP/mm, con objetivo de 1.0x y una resolución de 1000 LP/mm con óptica adicional. La resolución más alta del mercado ofrecida por Carl Zeiss.  Oculares de amplio campo visual extra amplio de 23 mm. </t>
    </r>
    <r>
      <rPr>
        <u val="single"/>
        <sz val="10"/>
        <rFont val="Arial"/>
        <family val="2"/>
      </rPr>
      <t>Cámara especializada</t>
    </r>
    <r>
      <rPr>
        <sz val="10"/>
        <rFont val="Arial"/>
        <family val="0"/>
      </rPr>
      <t xml:space="preserve"> para microscopía con sensor CCD de 2/3" y resolución básica de 5 MP (8,5 mm x 7,1 mm).  Tamaño de pixel de 3,45 um x 3,45 um. Ajuste de región de interés. </t>
    </r>
    <r>
      <rPr>
        <u val="single"/>
        <sz val="10"/>
        <rFont val="Arial"/>
        <family val="2"/>
      </rPr>
      <t>Estación de trabajo</t>
    </r>
    <r>
      <rPr>
        <sz val="10"/>
        <rFont val="Arial"/>
        <family val="0"/>
      </rPr>
      <t xml:space="preserve"> para control de la cámara con las siguientes especificaciones:  </t>
    </r>
    <r>
      <rPr>
        <u val="single"/>
        <sz val="10"/>
        <rFont val="Arial"/>
        <family val="2"/>
      </rPr>
      <t>Procesador Intel Core i3</t>
    </r>
    <r>
      <rPr>
        <sz val="10"/>
        <rFont val="Arial"/>
        <family val="0"/>
      </rPr>
      <t xml:space="preserve"> de 4 generación, </t>
    </r>
    <r>
      <rPr>
        <u val="single"/>
        <sz val="10"/>
        <rFont val="Arial"/>
        <family val="2"/>
      </rPr>
      <t>Memoria RAM:</t>
    </r>
    <r>
      <rPr>
        <sz val="10"/>
        <rFont val="Arial"/>
        <family val="0"/>
      </rPr>
      <t xml:space="preserve"> 4 Gb DDR3, </t>
    </r>
    <r>
      <rPr>
        <u val="single"/>
        <sz val="10"/>
        <rFont val="Arial"/>
        <family val="2"/>
      </rPr>
      <t xml:space="preserve">Board </t>
    </r>
    <r>
      <rPr>
        <sz val="10"/>
        <rFont val="Arial"/>
        <family val="0"/>
      </rPr>
      <t xml:space="preserve">Asus/Gigabyte con chipset H81, </t>
    </r>
    <r>
      <rPr>
        <u val="single"/>
        <sz val="10"/>
        <rFont val="Arial"/>
        <family val="2"/>
      </rPr>
      <t>Tarjeta Gráfica</t>
    </r>
    <r>
      <rPr>
        <sz val="10"/>
        <rFont val="Arial"/>
        <family val="0"/>
      </rPr>
      <t xml:space="preserve"> evga Gt 630 1GB o AMD Radeon R7 240 1 Gb, </t>
    </r>
    <r>
      <rPr>
        <u val="single"/>
        <sz val="10"/>
        <rFont val="Arial"/>
        <family val="2"/>
      </rPr>
      <t>Disco Duro 500 Gb</t>
    </r>
    <r>
      <rPr>
        <sz val="10"/>
        <rFont val="Arial"/>
        <family val="0"/>
      </rPr>
      <t xml:space="preserve">, </t>
    </r>
    <r>
      <rPr>
        <u val="single"/>
        <sz val="10"/>
        <rFont val="Arial"/>
        <family val="2"/>
      </rPr>
      <t>Tarjeta FireWire</t>
    </r>
    <r>
      <rPr>
        <sz val="10"/>
        <rFont val="Arial"/>
        <family val="0"/>
      </rPr>
      <t xml:space="preserve"> B / IEEE 1394b (800 Megabit/s), </t>
    </r>
    <r>
      <rPr>
        <u val="single"/>
        <sz val="10"/>
        <rFont val="Arial"/>
        <family val="2"/>
      </rPr>
      <t>Monitor Samsung/LG 22”</t>
    </r>
    <r>
      <rPr>
        <sz val="10"/>
        <rFont val="Arial"/>
        <family val="0"/>
      </rPr>
      <t xml:space="preserve"> Full HD, Windows 7 Pro 64 bits. </t>
    </r>
  </si>
  <si>
    <t xml:space="preserve">Discovery.V12 </t>
  </si>
  <si>
    <t>Carl Zeiss</t>
  </si>
  <si>
    <t>BALANZA DIGITAL</t>
  </si>
  <si>
    <t>Capacidad: Minima  4100g  Lectura: 0,1g Reproductibilidad: 0,1g Linealidad: 0.2 g Dimensiones en el carcasa (plato) 170x140. Carcasa de aluminio fundido. Bi-direccional RS232 interface para impresora o PC. Pantalla de cristal líquido con luz de fondo. Reloj de tiempo real (fecha y hora)</t>
  </si>
  <si>
    <t>BJ 4100D</t>
  </si>
  <si>
    <t>PRECISA</t>
  </si>
  <si>
    <t xml:space="preserve">CABINA DE FLUJO LAMINAR  PCR </t>
  </si>
  <si>
    <t>Alimentación 110-130VAC 60HZ.  Dimensiones máximas externas (Ancho x prof. x alto): 730 x 617x 950 mm.  Dimensiones minima Internas (Ancho x prof. x alto): 630 x 538 x 550 mm.  Velocidad de aire: 0,3 m/s (60 fpm). Con cubrimiento antimicrobiano  Con lámpara UV de mayor potencia, 253,7 nanometros, 15 watt ubicada detrás del panel frontal fuera de la línea de contacto directo con la vista del operador. Timer para la luz UV de facil acceso y ajustable de 0 a 60 minutos. Doble cubierta de la ventana de seguridad frontal construida en policarbonato mínimo 5 mm/0,2” resistente a la radicación beta.Con 2 posiciones: completamente abierta con soporte por imán y bisagras para condiciones de operación y completamente cerrada para procesos de descontaminación. Sistema de seguridad, que garantice que la luz UV sea activada solo cuando la cubierta está completamente cerrada, en el caso de abrirla accidentalmente la lámpara se desactiva automáticamente. Con prefiltros en poliuretano y filtros HEPA con eficiencia de 99.99% para tamaños de partícula de 0.3 micrones. Luz fluorescente de 5000k con balasto ofrece una excelente iluminación en la zona de trabajo. La lámpara ubicada fuera de la línea de circulación del aire. Frontal inclinado para mayor ergonomía en la operación y vidrios templados laterales que permiten mayor visibilidad en la zona de trabajo. Zona de trabajo en acero inóxidable , con zona frontal en reborde.</t>
  </si>
  <si>
    <t>SCR-2A2</t>
  </si>
  <si>
    <t>ESCO</t>
  </si>
  <si>
    <t>CAJAS MICROPREPARADOS PARA DOCENCIA: MITOSIS, MEIOSIS, TALLO, HOJA.</t>
  </si>
  <si>
    <t>Set de 20 micropreparados (Ancho/Largo: 2,5 x 7,5 mm) para observación de tejidos, distribuidos así: 5 micropreparados para observación de las fases de la mitosis, 5 micropreparados para observación de tejidos de raíz de plantas monocotiledoneas y dicotiledoneas, 5 micropreparados para observación de tejidos de hoja de plantas monocotiledoneas y dicotiledoneas y 5 micropreparados para observación de tejidos de tallo de plantas monocotiledoneas y dicotiledoneas.</t>
  </si>
  <si>
    <t>CAROLINA</t>
  </si>
  <si>
    <t>CORTARAMAS (DESJARRETADORAS)</t>
  </si>
  <si>
    <t>Cortarramas o trimer, extensible de 9.0  a 10 mts de longitud, con 6 (seis) módulos de aluminio redondo de 1 1⁄4 pulgada de diámetro, de 1.5 m de largo cada uno, con acoples de acetal, con un pin de seguridad de hierro con resorte de alambre acerado. Una tijera sencilla  con corte cruzado resorte externo inclinado; maniobrable a través de una cuerda. Un estuche para todo el equipo de tela impermeable.</t>
  </si>
  <si>
    <t>DESTILADOR DE AGUA</t>
  </si>
  <si>
    <t xml:space="preserve">Presión mínima del agua de alimentación 2 bar, Rendimiento 4,2 L/h, Conductividad del destilado (25°C) 1,5 µS/cm, Temperatura del destilado 96°C, Caudal de agua de refrigeración con agua de la red 45 L/h, Temperatura del agua de refrigeración 16°C (entrada). Manejo y limpieza sin desmontar el aparato. Construcción compacta. Calefactor de acero inoxidable. Conexiones separadas para agua de alimentación y agua de refrigeración. Desconexión automática de la calefacción en caso de falta de agua de alimentación Modelo de mesa, Dimensiones máximas de la base: 300 x 300 mm. Altura máxima: 750 mm. Peso máximo: 11 kg. Energía: 220V / 14. </t>
  </si>
  <si>
    <t>MONODEST 3000N</t>
  </si>
  <si>
    <t>BRAND</t>
  </si>
  <si>
    <t>GPS</t>
  </si>
  <si>
    <t>Dimensiones máximas (Ancho/Alto/Profundidad):1 x 11,4 x 3,3 cm, Tamaño de la pantalla máxima (Ancho/Alto): 3,8 ancho x 6,3 cm alto; 7,6 cm diagonal, Resolución de pantalla (Ancho/Alto): 240 x 400 píxeles, Pantalla táctil TFT en color transflectiva. Peso: 209,8 g con pilas.Batería NiMH recargable (incluida) o 2 pilas AA (no incluidas); se recomienda NiMH o litio. Duración de la batería: 16 horas. Resistente al agua (IPX7). Con receptor de alta sensibilidad. Compatible con USB de alta velocidad y NMEA 0183. Con mapa base y posibilidad de agregar mapas. Memoria interna: 3,5 GB. Admite tarjetas de datos: Tarjeta microSD™ (no incluida) Waypoints: 4000. Rutas: 200. Track log: 10.000 puntos, 200 tracks guardados. Con creación automática de rutas (giro a giro en carretera, con mapas opcionales con información detallada de las carreteras. Brújula electrónica de tres ejes con inclinación compensada. Altímetro barométrico. Cámera de 8 megapíxeles con enfoque automático; zoom digital y flash, con navegación con navegación hacia fotos y visor de imágenes. Custom maps compatible. Modo geocaching. Información astronómica. Predicción de mareas, con opcional BlueChart. Cálculo de áreas. Puntos de interés personalizables (posibilidad de agregar puntos de interés adicionales). Transferencia de unidad a unidad (comparte datos con unidades similares de forma inalámbrica, con imágenes y mapas personalizados. Compatible con Garmin Connect™ (comunidad online en la que puedes analizar, clasificar y compartir datos). 24 Canales. Accesorios Incluidos: Mapa base mundial, Batería NiMH, Cable USB/de alimentación, Adaptador de CA, Clip del mosquetón y Documentación</t>
  </si>
  <si>
    <t>Oregon® 650</t>
  </si>
  <si>
    <t>GARMIN</t>
  </si>
  <si>
    <t>HIGROTERMÓMETRO / REGISTRADOR DE DATOS</t>
  </si>
  <si>
    <r>
      <t xml:space="preserve">Pantalla   LCD multifunción, gráfica de barras e indicadores de estado Sensor tipo  Humedad: sensor de capacitancia; Temperatura: termistor Tiempo de respuesta Humedad: 45% a 95% &lt; 1 min; 95% a 45% &lt; 3 min. Temperatura: Aprox. 2 segundos para un cambio de 10 C Tasa de medición  2 lecturas por segundo Interfaz RS-232 para PC Conexión óptica con el cable de conexión. Software compatible con  sistemas Windows TM  XP, Vista, Windows 7 Almacena 99 juegos de datos en modo manual (15.000 en  auto) Intervalo de Muestreo 3 a 255 segundos (1 a 86.400 seg. con el software suministrado) Condiciones de operación 0 a 60oC (32 a 140 F); &lt; 95% RH sin condensación  uente de poder  6 baterías 'AAA' x 1,5V Apagado automático   Después de 30 minutos de inactividad. Vida de la batería   Aprox. 200 horas  Dimensiones / Peso 5,9 x 2,8 x 1,4" (150 x 72 x 35mm); 8,3 oz. (235g)   Humedad Escala 10,0 a 95,0% RH Resolución  ±3% RH (a 25C, 30 a 95% RH ) Precisión ±5% RH (a 25 C, 10 a 30% RH ) Temperatura*  Escala -20 a 60 C (-4 a 140º F) Resolución  ±1 oC (±1,8 F) </t>
    </r>
    <r>
      <rPr>
        <i/>
        <sz val="10"/>
        <rFont val="Arial"/>
        <family val="2"/>
      </rPr>
      <t xml:space="preserve">* Las temperaturas de punto de rocío y bulbo húmedo tienen la escala previamente indicada </t>
    </r>
  </si>
  <si>
    <t>EA25</t>
  </si>
  <si>
    <t>EXTECH INSTRUMENTS</t>
  </si>
  <si>
    <t>MICROPIPETAS</t>
  </si>
  <si>
    <t>Kit de seis micropipetas monocanal, autoclavables, de capacidades:0,1-1 µl, 0,5-10 µl, 2-20 µl, 10-100 µl, 20-200 µl, 100-1000 µl, con soporte de mesa.</t>
  </si>
  <si>
    <t>Transferpette S</t>
  </si>
  <si>
    <t>SISTEMA DE AISLAMIENTO DE ADN</t>
  </si>
  <si>
    <t>Sistema para aislamiento de ADN Y ARN de diversos materiales (incluyendo plantas e insectos), con 2 placas por puerto, volumen de procesamiento de placa de 96 y cabeza magnetica de 12 pines, con placas de microtitulacion de 96 y de 24 pozos, con temperaturas de calentamiento entre 10 y 75 grados centigrados, y de enfriamiento entre 4 y 75 grados centigrados, con memoria interna de almacenamiento de cerca de 200 protocolos, con cabezas magnéticas de hasta 6 y 12 pines, con interface USB, con pantalla LCD y máximo 40 cm de ancho.  Voltaje de 100-240.</t>
  </si>
  <si>
    <t>King Fisher duo</t>
  </si>
  <si>
    <t>THERMO SCIENTIFIC</t>
  </si>
  <si>
    <t>ANALIZADOR DE OZONO</t>
  </si>
  <si>
    <t>ANALIZADOR DE OZONO, PRINIPIO DE ABSORCIÓN UV..    RANGO 0-100 ppb ó o-10 ppm    Absorción ultravioleta de paso sencillo    Rango Dual y auto rango   Display gráfico a color    Puertos R232 y USB</t>
  </si>
  <si>
    <t>MODELO T400</t>
  </si>
  <si>
    <t>TELEDYNE APY</t>
  </si>
  <si>
    <t>CALIBRADOR DE PRECISIÓN</t>
  </si>
  <si>
    <t>CALIBRADOR PARA EL ANALIZADOR AUTOMÁTICO DE O3.    Debe poseer dos canales para fuente de gas    Control remoto con cierre de contactos    Sistemade control de flujo controlado por temperatura   Generador de ozono y GTP</t>
  </si>
  <si>
    <t>MODELO 702</t>
  </si>
  <si>
    <t>SOFTWARE DE GERENCIAMIENTO DE DATOS</t>
  </si>
  <si>
    <t>PUBLICACIÓN DE DATOS AMBIENTALES DE LA INFORMACIÓN OBTENIDA DE LA RED DE VIGILANCIA DE CALIDAD DEL AIRE DE LA UD EN PAGINA WEB PARA FACILIDAD DE LA COMUNIDAD UNIVERSITARIA. MODULO DE SERVICIO ENVSITA WEB</t>
  </si>
  <si>
    <t>MODELO ENVISTA WEB</t>
  </si>
  <si>
    <t>ENVITECH</t>
  </si>
  <si>
    <t>COLUMNAS Y GUARDA COLUMNAS PARA CROMATÓGRAFO IÓNICO MARCA METROHM</t>
  </si>
  <si>
    <r>
      <t>. Metrosep A Supp 16 250x4.0 Metrohm</t>
    </r>
    <r>
      <rPr>
        <vertAlign val="superscript"/>
        <sz val="10"/>
        <rFont val="Arial"/>
        <family val="2"/>
      </rPr>
      <t xml:space="preserve">            </t>
    </r>
    <r>
      <rPr>
        <sz val="10"/>
        <rFont val="Arial"/>
        <family val="0"/>
      </rPr>
      <t xml:space="preserve">. Metrosep A Supp 16 Guard 4 mm Metrohm     Columna Metrosep C4 250/4.0 para cationes Metrohm         . Guarda Columna Metrosep C4 Metrohm </t>
    </r>
  </si>
  <si>
    <t>61031430-61031500-61050430-61050500</t>
  </si>
  <si>
    <t>Metrohm</t>
  </si>
  <si>
    <t>MEDIDOR DE FLUJO DE SAVIA CON ACCESORIOS</t>
  </si>
  <si>
    <t>Sap Flow Meter      HRM Instaltion kit    Solar panel 11W    HRM30 Replacement Drill bits, pack of 10     Heat Ratio Sensor test block      Wireless USB Radio comunication device       Stem psychrometer for continuos logging of plant water potential       Stem psychrometer installation kit   Solar panel 11W     Psychrometer - Large clamp, 50 mm sten diameter</t>
  </si>
  <si>
    <t>ICT (Australia)</t>
  </si>
  <si>
    <t>MEDIDOR DE POTENCIAL HÍDRICO (CURVA DE RETENCIÓN DE HUMEDAD)</t>
  </si>
  <si>
    <t>Medidas de potencial hídrico en el rango 0 a -300 Mpa, con control interno de temperatura</t>
  </si>
  <si>
    <t>WP4C</t>
  </si>
  <si>
    <t>CORS  GNSS</t>
  </si>
  <si>
    <t>Antena y receptor de 220 canales con señales de satélite detectadas simultáneamente GPS:L1C/A, L1C, L2C, L2E, L5 GLONASS:L1C/A,L1P, L2C/A, L2P, L3 SBAS: WAAS, EGNOS, MSAS Galileo: E1, E5A, E5B (prueba) Beidou:B1, B2 (opcional) Avanzada tecnología de mitigación de recepción múltiple, ntrip, Medida de fase de portadora de bajo ruido con precisión &lt; 1mm en un ancho de banda de 1 Hz</t>
  </si>
  <si>
    <t>N72</t>
  </si>
  <si>
    <t>TRIMBLE, TOPCON, CHCNAV</t>
  </si>
  <si>
    <t>CHILLER DE ENFRIAMIENTO Y RECIRCULACIÓN DE AGUA</t>
  </si>
  <si>
    <t>CON BOMBA DE RECIRCULACIÓN, REDUCCIÓN DE CAUDAL, REGULACIÓN DE TEMPERATURA MINIMA DE 0 A 80ºC, ACOPLABLE A ROTAEVAPORADORES IKA Y HEIDOLPH, 115V/60Hz.</t>
  </si>
  <si>
    <t>AGITADOR ORBITAL</t>
  </si>
  <si>
    <r>
      <t>Tamaño de la plataforma (W x D) 18 x 18 in, Rango de velocidad 50-400 rpm. Con capacidad para: 109 Erlenmeyer de 10 ml, 64 Erlenmeyer de 25 ml, 45 Erlenmeyer de 50 ml, 21 Erlenmeyer de 125 ml, 18 Erlenmeyer de 250 ml, 14 Erlenmeyer de 500 ml, 8 Erlenmeyer de 1L, 5 Erlenmeyer de 2L, 4 Erlenmeyer de 2,8 L, 4 Erlenmeyer de 4 L, 4 Erlenmeyer de 5 L, 2 Erlenmeyer de 6 L. Dimensiones del equipo: 20,5x17,9x8,5 in. Peso màximo de £</t>
    </r>
    <r>
      <rPr>
        <sz val="9"/>
        <rFont val="Arial"/>
        <family val="2"/>
      </rPr>
      <t>85. El equipo debe incluir: S</t>
    </r>
    <r>
      <rPr>
        <sz val="10"/>
        <rFont val="Arial"/>
        <family val="0"/>
      </rPr>
      <t>ticky Tape  500 x 3.5 cm (cinta adhesiva), Sticky pad 20x20 cm (alfombrilla adhesiva), kit adaptador para sticky pad (juego de adapatador para alfombrillas), 18 ganchos para erlenmeyer de 250 ml con retenedor, 14 ganchos pra erlenmeyer de 500 ml con retenedor, 8 ganchos para erlenmeyer de 1 L con retenedor.</t>
    </r>
  </si>
  <si>
    <t xml:space="preserve">MARCA BRUNSWICK </t>
  </si>
  <si>
    <t xml:space="preserve">MODELO EXCELLA E 5 </t>
  </si>
  <si>
    <t>CENTRIFUGA DIGITAL NO REFRIGERADA CON ACCESORIOS</t>
  </si>
  <si>
    <r>
      <t xml:space="preserve">Centrífuga no refrigerada con rotor oxcilante de 4 plazas, con maxima velocidad 16000 rpm, máximo RCF de 24328 xg, máximo volumen de 4x750ml, con rango de velocidad 200-16000 rpm, con tiempo de corrida de 59 min 50 s/ 10 s de incrementos y 99 h 59 min 50 s/ 1 min de incrementos. Con rotor para tubos de 1,5 a 2 </t>
    </r>
    <r>
      <rPr>
        <sz val="9"/>
        <rFont val="Arial"/>
        <family val="2"/>
      </rPr>
      <t>m</t>
    </r>
    <r>
      <rPr>
        <sz val="10"/>
        <rFont val="Arial"/>
        <family val="0"/>
      </rPr>
      <t>L, con 4 portatubos de 15 ml, 4 bucket y 4 tapas para bucket. El equipo debe incluir: Un paquete de 50 tubos plàsticos tipo Falcon de 15 ml, 20 tubos de vidrio para centrífuga de 15 ml, 1 paquete x 500 tubos tipo eppendorf de 1.5 o 2 ml.</t>
    </r>
  </si>
  <si>
    <t xml:space="preserve">MODELO Z 446 </t>
  </si>
  <si>
    <t>HERMLE</t>
  </si>
  <si>
    <t>Kit de seis micropipetas monocanal, autoclaaavables, de capacidades:0,1-1 µl, 0,5-10 µl, 2-20 µl, 10-100 µl, 20-200 µl, 100-1000 µl, con soporte de mesa.</t>
  </si>
  <si>
    <t>MICROSCOPIO TRIOCULAR CON SISTEMA DE ILUMINACIÓN, CÁMARA Y PC TIPO 2</t>
  </si>
  <si>
    <r>
      <t xml:space="preserve">Microscopio triocular, con sistema de optica ICS (infinity color-corrected system) completamente plana, corregida al infinito, con técnica óptica de CAMPO CLARO, y con técnicas ópticas adaptables a Campo Oscuro, Contraste de fases y Polarización, con Objetivos de 5x, 10x, 40x y 100x, con revolver portaobjetivos de 6x, con fototubo binocular 20/23 con imagen endererzada, con posibilidad de ajuste de altura con movimiento de los oculares de hasta 50 mm, con portacondensador de regulación vertical bilateral, con carro mecánico ergonómico. Con </t>
    </r>
    <r>
      <rPr>
        <b/>
        <sz val="10"/>
        <rFont val="Arial"/>
        <family val="2"/>
      </rPr>
      <t>sistema de iluminación Halógena</t>
    </r>
    <r>
      <rPr>
        <sz val="10"/>
        <rFont val="Arial"/>
        <family val="0"/>
      </rPr>
      <t xml:space="preserve">. Con </t>
    </r>
    <r>
      <rPr>
        <b/>
        <sz val="10"/>
        <rFont val="Arial"/>
        <family val="2"/>
      </rPr>
      <t>Cámara especializada para microscopía</t>
    </r>
    <r>
      <rPr>
        <sz val="10"/>
        <rFont val="Arial"/>
        <family val="0"/>
      </rPr>
      <t xml:space="preserve"> con sensor CCD y resolución de 5 MP, con tiempo de exposición de 1 ms hasta 4 s, con el respectivo adaptador de cámara. Con Estación de trabajo para control de la cámara con </t>
    </r>
    <r>
      <rPr>
        <b/>
        <sz val="10"/>
        <rFont val="Arial"/>
        <family val="2"/>
      </rPr>
      <t xml:space="preserve">PC Tipo 2 </t>
    </r>
    <r>
      <rPr>
        <sz val="10"/>
        <rFont val="Arial"/>
        <family val="0"/>
      </rPr>
      <t>(de acuerdo a las normas de la UD).</t>
    </r>
  </si>
  <si>
    <t>AXIO SCOPE A1</t>
  </si>
  <si>
    <t>POTENCIOMETRO</t>
  </si>
  <si>
    <t xml:space="preserve">POTENCIOMETRO DE MESA. Especificaciones: pH: Rango 0 ... 14 pH, Resolución 0.01 pH, Precisión 0,2% ± 1 dígito, Calibración 1 ... 3 puntos, Buffers 11 pre-programados Compensación de temperatura 0 ... 100 ° C, ISO-pH 6 .. 8 pH, Pendiente 80 ... 120% Mv, Rango ± 1000 mV, Resolución 1 mV, Precisión 0,2% ± 1 dígito, Calibración 1 punto CONDUCTIVIDAD: Rango de conductividad (dependiente cc) 0 ... 100 mS / cm (C1010) 0 ... 1000 mS / cm (C1020), Resolución (cc dependientes)  0,1 microsiemens / cm (C1010) 0,01 S / cm (C1020), Precisión 1% fs del rango, Calibración de 1 punto, Normas 3 preprogramadas, Constante celular (cc)  1 cm-1 ± 30% (C1010) 0.1/1/10 cm-1 ± 30% (C1020), Compensación de temperatura 0 ... 100 ° C, Temperatura de referencia 20 ° o 25 ° C, Coeficiente de temperatura  de las aguas naturales (norma EN27888) SALINITY: (C1020 only),  Range 0.0...70.0, Reference temperature 15°C TDS (C1020 only), Range 0...100 g/l, Resolution 0.1 mg/l  oxígeno disuelto, Rango 0 ... 20 mg / l (0 ... 200%) Resolución 0,01 mg / l (0,1%) Precisión 1% ± 1 dígito, Rango 0 ... 14 pH, Resolución 0.01, la compensación de temperatura 0 ... 10 ° C, Compensación de salinidad 0 ... 40, Compensación de la presión del aire 800 ... 1200 hPa. TEMPERATURA Rango 0 ... 100 ° C, Resolución 0,1 ° C , Precisión 0,5 ° C, Calibración de 1 punto, ENTRADAS pH / mV, BNC, 1012 Ω, pH / Mv BNC, 1012 Ω, Conductividad / oxígeno disuelto BNC, Temperatura 2 plátano, para Pt1000, MEMORIAS (C1020 solamente) Conjuntos de datos 300   PANTALLA LCD 128x64 píxeles Blanco retroiluminación si, CONDICIONES AMBIENTALES Temperatura 0 ... 40 ° C, Humedad 0 ... 95%, sin condensación, FUENTE DE  ALIMENTACION, Red 100 ... 240 VAC, 50/60 Hz, Baja tensión 9 ... 15 VDC, DIMENSIONES WxDxH 13x18x10 cm, PESO Meter 600 g Meter 600 g  
</t>
  </si>
  <si>
    <t xml:space="preserve">CONSORT </t>
  </si>
  <si>
    <t>C1020</t>
  </si>
  <si>
    <t>EXTRACTOR AXIAL</t>
  </si>
  <si>
    <t xml:space="preserve">Extracto de vapores toxicos, con motor sellado, monofasico ( 110V ), 1/8 HP, 1400 rpm, diametro de 14", con pala remachas de 5 aspas plásticas, con rodamientos. </t>
  </si>
  <si>
    <t>EXTRACTOR AXIAL DE 14 " LI</t>
  </si>
  <si>
    <t>IMENS</t>
  </si>
  <si>
    <t>BAÑO ULTRASONICO MINI</t>
  </si>
  <si>
    <t>Capacidad: 600ml, Dimensiones del tanque: 64 x 165 x 89 mm, Peso:  2 lbs (1 kg),  Output Power:  35 Watts, Frecuencia Ulta sonica:  43,000 Hz, Tiempo de ciclo:  3 Min, Requeriimiento Electrico  AC 100/110V</t>
  </si>
  <si>
    <t xml:space="preserve">SPER SCIENTIFIC / FISHER SCIENTIFIC </t>
  </si>
  <si>
    <t>BATERIA GPS TOPCON</t>
  </si>
  <si>
    <t>Bateria para GPS Topcon  referencia GMS-2 Pro</t>
  </si>
  <si>
    <t xml:space="preserve">DESIONIZADOR: SISTEMA DE PURIFICACION DE AGUA CON TANQUE DE ALMACENAMIENTO  </t>
  </si>
  <si>
    <t>Capacidad: 10L. Incluye:  Tanque almacenamiento 30L, Filtros de pretratamiento, Sensor para el tanque. APLICACIÓN: HPLS,IC,GC,GC/MS,TOC Analysis,ICP y ICP/MS.  CARACTERISTICAS GENERALES: Sistema de purificación de agua permite conectarse directamente  al agua del grifo, que le proporciona comodidad óptima. Control por microprocesador: Sistema automático de control del microprocesador, consta de cartucho de pretratamiento de auto-diagnóstico, la membrana de ósmosis inversa, columna de purificación primaria, columna de purificación de ultra, micro filtración, ultra filtración,  lámpara UV y otras funciones de muting,  alarmas visual/audio y una condición de operación óptima. Display LCD: Muestra  el  estado  del  sistema,  temperatura,   indicación  de    conductividad, resistividad,  tanque  de  agua  de  nivel  de  líquido  y  un  recordatorio  de  consumo  de  cambiar a prevenir el deterioro de calidad del agua. Columna de purificación: Purificación doble procedimiento, columnas de diseño del  flujo de agua  lleva a cabo el proceso orgánico, por  lo  tanto  reduce  la carga orgánica de doble  lámpara UV de longitud  de  onda  y  la  columna  de  purificación  multifuncional.  Esto  puede  mejorar efectivamente  la calidad del agua y ampliar  la vida útil de  la  lámpara UV de  longitud de onda doble columna de purificación y multifuncional.</t>
  </si>
  <si>
    <t xml:space="preserve">NW10-UV </t>
  </si>
  <si>
    <t>HEAL FORCE</t>
  </si>
  <si>
    <t>ESTERILIZADOR - BACTICINERADOR</t>
  </si>
  <si>
    <t xml:space="preserve">Es un instrumento para anaerobios y aerobios.  Se requiere que esterilice  agujas, loops y microorganismos que utilizan el  calor de infrarrojos producidos por un elemento de núcleo de cerámica.  El elemento cerámico no debe contener amianto para garantizar la máxima esterilidad sin  salpicaduras de toda la superficie de trabajo.  La esterilización completa debe ocurrir dentro de 5-7 segundos.  La  temperatura de esterilización óptima debe ser de 1.500º F (815,6ºC).   Debe estar compuesto por tubo de  cerámica cerrado,  perforado, en acero inoxidable y pie  de  apoyo.  ESPECIFICACIONES TECNICAS: 
El centro de alta temperatura:  825° C ± 50°C.  Standby favorece el mantenimiento de la temperatura: 480°C.  El diámetro máximo: 14mm.  La longitud del esterilizador: 150mm.   Dimensiones:  150x102x180mm      Potencia: 170w    Peso neto: 1.3kg     Opera:  220V 50/60 Hz </t>
  </si>
  <si>
    <t>HM-3000 A</t>
  </si>
  <si>
    <t>OBJETIVO 40X</t>
  </si>
  <si>
    <t xml:space="preserve">Objetivo A-Plan 40X / 0,65 Ph2 </t>
  </si>
  <si>
    <t>441051-9922-000</t>
  </si>
  <si>
    <t xml:space="preserve">REFRIGERADOR DE LABORATORIO </t>
  </si>
  <si>
    <t xml:space="preserve">Refrigerador de laboratorio forma value-labrine. Volumen Ft3/L-20/566. Voltaje/Hz:120/60. Puerta:Sencilla, con llave. Nº Bandejas:4. Tº Pre-ajustada:(+) 2 ºC a 10 ºC. Preajustada a 4 ºc. Dimensiones Interiores, HxWxD, cm:142 x 43 x 60. Dimensiones Exteriores HxWxD, cm.178 x 81 x 72. </t>
  </si>
  <si>
    <t>3766A</t>
  </si>
  <si>
    <t>THERMO</t>
  </si>
  <si>
    <t>SET DE MICROPIPETAS</t>
  </si>
  <si>
    <r>
      <t xml:space="preserve">Set de 6  MICROPIPETAS MONOCANALES AUTOCLAVABLES. Se requieren de construcción robusta, manejo con una sola mano, posibilidad de esterilización en autoclave, alta precisión y técnica Easy Calibración. Tambien deben tener las siguientes caracteristicas:
*Pulsador de pipeteado grande en posición central y expulsor separado.  
*Estribo ergonómico.
*Ajuste del volumen con una sola mano - para diestros y zurdos.  
*Protección contra cambio del volumen.  
*Esterilizacion en autoclave a 121°C (2 bar), según DIN EN 285.  
*Indicación de volumen de 4 dígitos para maximizar la precisión.
*Técnica Easy Calibración: ajuste sin herramientas - cambio del ajuste de fábrica bien visible exteriormente.  
*Corto recorrido del émbolo (de sólo 12,5 mm) 
*Émbolo y expulsor resistentes a la corrosión.  
*Marcado CE según la directiva IVD 98/79 CE. </t>
    </r>
    <r>
      <rPr>
        <b/>
        <sz val="10"/>
        <rFont val="Arial"/>
        <family val="2"/>
      </rPr>
      <t xml:space="preserve">VOLUMENES REQUERIDOS </t>
    </r>
    <r>
      <rPr>
        <sz val="10"/>
        <rFont val="Arial"/>
        <family val="0"/>
      </rPr>
      <t xml:space="preserve">(microlitros): 0.1-1, 0.5-10, 2-20, 10-100, 20-200, 100-1000. </t>
    </r>
    <r>
      <rPr>
        <b/>
        <sz val="10"/>
        <rFont val="Arial"/>
        <family val="2"/>
      </rPr>
      <t>SE REQUIERE SOPORTE PARA LAS 6 MICROPIPETAS.</t>
    </r>
  </si>
  <si>
    <t>TRAMPA WINLKLER</t>
  </si>
  <si>
    <t xml:space="preserve">Trampa Winkler, 3 sacos, para nuestros de insectos en hojarasca </t>
  </si>
  <si>
    <t>SISTEMA SOLAR  FOTOVOLTAICO INTELIGENTE.</t>
  </si>
  <si>
    <t xml:space="preserve">EL sistema fotovoltaico inteligente debera generar 2,8 KWp a traves de paneles solares policristalinos de 240W, los cuales deben ser instalados con angulos de inclinacion variables minimo tres, sobre pilotes concreto, la estructura debe ser en aluminio  desmontable. Los paneles deberan ser instalados para realizar pruebas en serie y en paralelo. el sistema electrico debera conetarse en forma independiente a la instalcion electrica del laboratorio de servicios publicos. el banco de baterias de 120 AH 12VDC AGM con capacidad de 11.5kW de acumulacion debera suplir combinaciones de 12, 24, 48 VDC. el sistema debera interconectar a una interfaz grafica intouch adaptado a un PLC. El sistema debera tener inversor de 3000W monofasico, elementos de comunicacion, dos bombas fotovoltaicas con un caudal minimo de 3,6 GPM y una HDT de 20 m como minimo. debe tener la caja de control, el sistema debera tener un tablero didactico de instalacion y de pruebas de 1,5m x 1,2 m como minimo , un sensor de radiacion solar y dataloger. Medidor Bidireccional. Se debe realizar la instalacion total del sistema solar fotovoltaico. debera tener un poste con una luminaria solar minimo de 30W y una altura minima de 3m con su respectiva bateria independiente del sistema general. El sistema de bombeo, el cual debe contemplar una instalacion hidraulica desde el piso del laboratorio hasta los tanques en la parte superior del laboratorio(plancha)con todos los elementos de seguridad con  llegada a un tanque de 1000 litros , con sus respectivos controladores de nivel de mercurio, instalado sobre la plancha del laboratorio de servicios publicos. el proveedor entregara catalogos y software  de cada uno de los componentes del sistema solar fotovoltaico inteligente. El proveedor debera realizar minimo tres (3) capacitaciones. Toda la instalacion del sistema fotovoltaico inteligente sera realizada por el proveedor.el sistema sera entregado llave en mano.Se requiere visita previa al laboratorio. Debe venir con Software PV Syst. Debe incluir minimo cuatro capacitaciones aun grupo de docentes y estudiantes. Toda la adecuacion civil,hidraulica y electrica debe ser realizada por la empresa.                             </t>
  </si>
  <si>
    <t xml:space="preserve">TELEFONIA Y TECNICAS DE COMUNICACIÓN </t>
  </si>
  <si>
    <t xml:space="preserve">Es un sistema de enseñanza multimedia interactivo de telefonia. El equipo ofrece introducción profunda a los sistemas de conmutación telefónica en redes locales e interurbanas, la conmutación digital según el principio TST (tiempo-espcacio-tiempo), el establecimiento de servicios y la señalización de la voz. Sistema completo con capacitación multimedia en español que guía paso a paso el aprendizaje desde la teoría hasta la práctica. Los equipos deben interactuar con el software en español en tiempo real, permitiendo explorar las acciones tomadas sobre los equipos de  telefonía e indicar su concordancia en el software con lo planteado en la teoría.  Adicionalmente, los equipos deben permitir libre experimentación para realizar prácticas Reales de una red telefónica entre varios módulos y además deberá poderse conectar externamente equipos reales, incluso los diseñados por el mismo estudiante, y evaluar dichos dispositivos. Cada solución debe estar compuesta de 4 módulos deconmutación telefónica, 4 equipos telefónicos analógicos RJ12, acoplador para línea de abonado, receptor multifrecuencia, multiplexor / demultiplexor, red de conmutación,unidad de control. Cada equipo debe incluir una maleta. Debe incluir minimo tres (3) capacitaciones en el sitio de instalacion. </t>
  </si>
  <si>
    <t>Ref 735800</t>
  </si>
  <si>
    <t>MEDIDOR DE FOTOSÍNTESIS Y FLUORESCENCIA DE CLOROFILA</t>
  </si>
  <si>
    <t>Incluye los dispositivos con las siguientes referencias: CRS300, CRS301, CRS306, ACS025-C3, ACS026, CRS307, ACS092-C3, STD030, STD551, STD524, STD525, STD526, STD527,</t>
  </si>
  <si>
    <t>CIRAS 3</t>
  </si>
  <si>
    <t>PP SYSTEMS</t>
  </si>
  <si>
    <t>PRENSA HIDRAÚLICA PARA EXTRACCIÓN DE SAVIA DE LA PLANTA</t>
  </si>
  <si>
    <t>Hydraulic plant sap press</t>
  </si>
  <si>
    <t>Spectrum</t>
  </si>
  <si>
    <t>TDR PARA MEDICIÓN DE HUMEDAD DEL SUELO</t>
  </si>
  <si>
    <t>Incluye los elementos con las siguientes referencias: 6430FS, 6432FS, 6430PH, 2950CV5, 7250</t>
  </si>
  <si>
    <t>TDR 300</t>
  </si>
  <si>
    <t>AUTOCLAVE</t>
  </si>
  <si>
    <t>Autoclave automática capacidad 28 litros  serie D line. Conexión USB.  Panel de control  de microprocesador  avanzado, con almacenamiento  de los últimos 200 ciclos, graficas de los datos del ciclo, con códigos de contraseñas  para el control de accesos por nivel, control de presión DIP, alto control de temperatura para esterilización de líquidos, con dos sensores PT100, sistema de monitoreo de control de agua, cierre de puerta patentado,  válvulas para evitar sobrepresión en la cámara, aislamiento térmico para protección del usuario  y ahorro de energía, alarmas de temperatura , presión y falla eléctrica. Cámara interna  y puerta de acero inoxidable (316L o 316 Ti) resistente  a la corrosión  con acabado electro pulido, cámara interna de alta calidad y resistencia  fabricada en una sola pieza  para evitar  fuga. Debe cumplir con las directivas  y normas internacionales.APLICACIONES:   Esterilización líquidos y preparados de agar-agar    Esterilización de pipetas y material de vidrio   Esterilización de residuos y desechos biológicos peligrosos</t>
  </si>
  <si>
    <t>SERIE D – LINEREF. 2840EL-D</t>
  </si>
  <si>
    <t>BARRENOS</t>
  </si>
  <si>
    <t>Barrenos  para extraccion muestras de madera. Consta de una barrena de acero con longitudes que varían de 150 a 800 mm en incrementos de 50 mm,  en el caso de las barrenas pressler de  HAGLOF de 4,35 mm (1 und)- 5,15  mm (3 und)  y  12,00 mm (1 und).    El instrumento se completa con una empuñadura para ayudar a la perforación y con una saca muestras o extractor para obtener la muestra.</t>
  </si>
  <si>
    <t xml:space="preserve">Refrigerador de laboratorio forma value-labrine. Volumen Ft3/L-20/566. Voltaje/Hz:120/60. Puerta:Sencilla, con llave. Nº Bandejas:4. Tº Pre-ajustada:(+) 2 ºC a 10 ºC. Preajustada a 4 ºc. Dimensiones Interiores minmas, HxWxD, cm:142 x 43 x 60. Dimensiones Exteriores maximas   HxWxD, cm.178 x 81 x 72. </t>
  </si>
  <si>
    <t xml:space="preserve">BOMBA DE CALOR TERMOELÉCTRICA </t>
  </si>
  <si>
    <t>Deberá ser un accesorio de banco diseñado para permitir a los estudiantes investigar experimentalmente el rendimiento de un módulo refrigerador termoeléctrico. El dispositivo tendrá que utilizar una corriente eléctrica directa para transferir calor desde una cara del dispositivo a la otra. El equipo debe incluir un recinto aislado que permita ser examinado por los estudiantes y minimizar las ganancias/pérdidas de calor del sistema. El módulo también debe actuar a la inversa y generan una pequeña cantidad de energía eléctrica si una cara se mantiene a una temperatura superior a la otra. Debe incluir  minimo dos (2) capacitaciones en el  sitio de instalacion.</t>
  </si>
  <si>
    <t>H112Q</t>
  </si>
  <si>
    <t>P.A. Hilton Ltd</t>
  </si>
  <si>
    <t xml:space="preserve">CONDUCCIÓN DE CALOR LINEAL </t>
  </si>
  <si>
    <t>Este módulo  permitirá  la  investigación  experimental  de  la  conducción  de  calor lineal y la medición de la conductividad térmica de diversos conductores sólidos y aislantes. Debe poseer una sección  de calentamiento y una de enfriamiento sujetas con abrazaderas o ensambladas con una de las cuatro secciones intermedias aisladas o muestras de ensayo entre  las interfaces. Cada uno de  los extremos tanto de calefacción como de enfriamiento deben estar equipados con tres termopares en intervalos de 15 mm para medir los gradientes de temperatura.  Debe incluir  minimo dos (2) capacitaciones en el  sitio de instalacion.</t>
  </si>
  <si>
    <t>H112A</t>
  </si>
  <si>
    <t>CONDUCCIÓN DE CALOR RADIAL</t>
  </si>
  <si>
    <t>Este módulo  permitirá investigar  experimentalmente  los principios  básicos  de  la  conducción  de  calor  radial  y  la determinación de la conductividad térmica del disco de metal sólido. La periferia del disco debe ser enfriada por agua que pasa  a  través  de  un  tubo  de  cobre  unido  al  disco. Debera tener seis termopares  de  tipo K  que estarán  colocados  en  incrementos  de  10 mm radial desde el centro hacia afuera.  Debe incluir  minimo dos (2) capacitaciones en el  sitio de instalacion.</t>
  </si>
  <si>
    <t>H112B</t>
  </si>
  <si>
    <t>KIT DIDACTICO PARA EL MANEJO DE LA ENERGÍA</t>
  </si>
  <si>
    <t>El kit didáctico para el manejo de energía deberá incluir un kit de energía solar y electricidad, un kit de energía eólica y un kit de baterías.  Cada kit tendra una unidad de alimentación CA/CO 12 V/3 A, multimetro digital, par de cables 25 cm (rojo/azul), cables de 50 cm, cable de seguridad, 50 cm. Debera incluir guias de práctica.  Debe incluir  minimo dos (2) capacitaciones en el  sitio de instalacion.</t>
  </si>
  <si>
    <t>5800100              5800200          5800300</t>
  </si>
  <si>
    <t>LUXÓMETRO 1</t>
  </si>
  <si>
    <t>Deberá tener datalogger para almacenamiento de 16.000 lecturas con función de racall para 99 lecturas, rango hasta 4000 Fc o 40.000 Lux, mediciones de coseno y color corregido, utiliza un fotodiodo de alta precisión construido en silicona y cuenta con filtro de respuesta espectral, modo "pico" (10mS) para lecturas de alto valor, modo "relativo" en donde se indicaran cambios en los niveles de luz, almacenamiento de datos MAX/MIN, display LCD con graficas en barra de 40 segmentos, construcción en material reforzado para trabajo pesado, puerto USB. Debe incluir sensor con cable de 1 metro, funda protectora, software compatible con windows, cable USB, maletín de transporte y batería de 9V. Debe incluir  como minimo una (1) capacitaciones en el  sitio de instalacion.</t>
  </si>
  <si>
    <t xml:space="preserve"> HD450</t>
  </si>
  <si>
    <t>EXTECH</t>
  </si>
  <si>
    <t>LUXÓMETRO 2</t>
  </si>
  <si>
    <t>Deberá tener Pantalla LCD de 12 mm y la luz de fondo, 270° de giro para el sensorde luz para mediciones de luz óptimas. La unidad debe disponer de ajuste automático del punto cero. Rangos 0… 100.000 Lux; ± 4%. Voltaje de la operación 3 x 1,5 V micro pilas (AAA/UM-4). Debe incluir: estuche, pilas, manual de instrucciones. Debe incluir  como minimo una (1) capacitaciones en el  sitio de instalacion.</t>
  </si>
  <si>
    <t>MULTIMETRO</t>
  </si>
  <si>
    <t>El multímetro digital de mano deberá incorporar una amplia pantalla LCD y gráfico de barras para una mejor interpretación de la medición. Apagado automático e indicación de batería baja Seguridad: EN 61010-1; CAT III 1000 V Rangos: DCV 200 mV/2/20/200/1000 V, ACV 200 mV/2/20/200/750 V;  Freq. Rango: 40 - 400 Hz, Resolución 100μV/1mV/10mV/100mV/1V, DCA 2/20/200 mA/20 A, ACA 2/20/200 mA/20 A, Resistencia 200 Ω/2/20/200 kΩ/2/20/2000 MΩ., Capacitancia 20/200 nF/2/20/200 μF, Inductancia 2/20/200 mH/2/20 H, Frecuencia 2/20/200/2000 kHz/10 MHz, Temperatura -20 -1000 ° C, 1 ° C, + / - 1,0% + 4 dgt., Impedancia de entrada  de 10 MΩ, Protección de sobrecarga y sobretensión, Apagado automático, Prueba de diodos, continuidad, transistores. Debe incluir: estuche de transporte, puntas de prueba, termopar tipo K y manual.Debe incluir  como minimo una (1) capacitaciones en el  sitio de instalacion.</t>
  </si>
  <si>
    <t>P2005</t>
  </si>
  <si>
    <t xml:space="preserve">MULTIMETRO </t>
  </si>
  <si>
    <t>El multímetro de pinza deberá permitir mediciones de corriente sin contacto y contar con una carcasa de molde robusto a prueba de fuego y ergonómico. Rangos: DCV  400 mV/4/40/400/600 V; ± 0,8% + 3 dgt. - 100 mV, ACV  400 mV/4/40/400/600 V; ± 1,8% + 5 dgt. - 100 mV, DCA  Un 40/400/1000; ± 2,8% + 5 dgt. - 10 mA, ACA  Un 40/400/1000; ± 3,0% + 5 dgt. - 10 mA, Ohm  400 Ω/4/40/400 kΩ/4/40 MΩ; ± 1,0% + 4 dgt. - 100 mΩ, Cap.  40/400 nF/4/40/100 mF; ± 3% + 5 dgt. - 10 pF, Freq.  5/50/500 Hz/5/50/100 kHz; ± 1,2% + 2 dgt. - 1 mHz, Temperatura -20... 1000 ° C; ± 3% + 5 dgt. - 1 ° C. Debe incluir: sonda tipo K-temperatura, funda de transporte, cables de prueba, pila de 9V y manual.Debe incluir  como minimo una (1) capacitaciones en el  sitio de instalacion.</t>
  </si>
  <si>
    <t xml:space="preserve">SONÓMETRO </t>
  </si>
  <si>
    <t>Este medidor de nivel de sonido digital con 4 dígitos, deberá contar con una pantalla multifunción LCD (58 x 44 mm) de gráfico de barras y registro de datos. Además el medidor de nivel de sonido P8005 debe proporcionar una interfaz USB con el fin de iniciar las mediciones durante un largo tiempo. El adaptador de CA tendrá que garantizar una fuente de alimentación y el trípode para los valores de medición estables. La unidad se debe poder seleccionar para los tiempos de respuesta rápidos y lentos y A-y C-ponderación. El equipo debe aplicar Estándar  IEC-61672-1, tipo 2, ANSI S1.4 Typ 2, tener una precisión  ± 1,4 Db, Rango de frecuencia  31,5 Hz - 8 kHz, Rango dinámico  50 dB, Los rangos de nivel: 30 dB ~ 80 dB, Med: 50 dB ~ 100 dB, Alto: 80 dB ~ 130 dB, Auto: 30 dB ~ 130 dB, Ponderación de tiempo  rápidas: 125 ms / lento: 1s, Micrófono  Micrófono de condensador electret de ½ pulgada, Resolución  0,1 dB. Actualización de la pantalla  2 x veces / seg. Salida analógica  AC / DC-salidas, AC: 1 Vrms = 10 mV / dB. Voltaje de la operación  9 V-batería o 9 V-adaptador de CA. Debe incluir: cable de extensión del micrófono 3m, cable de interfaz USB, software para Windows 95/98/NT/2000/XP/VISTA/7, trípode, adaptador de 9V, pila de 9V y manual.Debe incluir  como minimo una (1) capacitaciones en el  sitio de instalacion.</t>
  </si>
  <si>
    <t>ESTACIÒN TOTAL</t>
  </si>
  <si>
    <t>Precisión de 3 segundos, Pantalla LCD a color QVGA y teclas iluminadas en ambos lados de la unidad, con procesador de 400MHz y sistema operativo Windows CE, batería (5000mAh). Tipo A, de memoria USB y puerto compact Flash, luz guía LED, distanciómetro sin prisma.  Compensador de doble eje, lectura absoluta, lectura de 3”, aumento de 30X, mínima distancia de enfoque 1.3m, unidad de computo integrada Microsoft Windows CE NET 4.2, procesador Intel PXA255 400Mhz, memoria RAM ROM 64 Mbyte, 2MB (flash ROM) + 128Mb (tarjeta SD), pantalla dual</t>
  </si>
  <si>
    <t>TOPCON ES 103</t>
  </si>
  <si>
    <t>GPS de doble frecuencia tiempo real CHC X91, con tecnología wireles, con memoria interna y recepción de tarjetas externas, con antena Rubber Duck, cargador, base nivelante, cable de datos tipo serial RS-232 y cable de datos tipo USB, bastón, bracket, con controlador GPSFC.250, trípode, maleta y software de post proceso CGO Office</t>
  </si>
  <si>
    <t>CHC NAV X91</t>
  </si>
  <si>
    <t>GPS NAVEGADOR</t>
  </si>
  <si>
    <t>Sensor GPS, 12 canales, 200 rutas, memoria 4,0GB, 10,000 puntos track, waypoints 5,000, auto routing, mapa base, cálculo de área, antena alta sensibilidad, comunicación USB, altímetro barométrico y compás electrónico.</t>
  </si>
  <si>
    <t>GPS Map 62s</t>
  </si>
  <si>
    <t xml:space="preserve">NIVEL ELECTRONICO  DIGITAL </t>
  </si>
  <si>
    <t>Telescopio de 28X, apertura del objetivo 36mm, poder de resolución 3,5”, campo visual de 1°20”, enfoque mínimo de 1,5m, imagen erecta, compensador de péndulo con sistema de amortiguación magnético de +-15, desviación estándar para 1Km de nivelación de dos pasadas, programa de medición (simplemente continua-promedio-elevación-diferencia de altura, cortar y rellenar – distancia de disposición); memoria interna de 2000 puntos, formato de salida de datos csv, interfaz RS-232C, precisión de 0,8mm.</t>
  </si>
  <si>
    <t>TOPCON DL-503</t>
  </si>
  <si>
    <t>NIVEL OPTICO MECÀNICO</t>
  </si>
  <si>
    <t>Compensador magnético, telescopio sellado con gas nitrógeno seco, grado de protección IPX6, objetivo de 32mm, aumento de 24X, enfoque mínimo 0,3m, margen de compensación de +-15, precisión en doble nivelación en 1Km sin micrómetro de 2mm, con micrómetro de 1,0mm, plataforma de centrado, micrómetro óptico.</t>
  </si>
  <si>
    <t>NIVEL TOPCON AT-B4</t>
  </si>
  <si>
    <t>RECEPTOR GNSS RTK Y CONTROLADOR PDA DE DOBLE FRECUENCIA</t>
  </si>
  <si>
    <t>Receptor GNSS y controlador PDA de doble frecuencia, receptor de satélite interno L1 + L2 GNSS (GPS + Glonass), módem GSM interno de cuatro bandas, procesador XScale a 806 MHz, Windows® Mobile 6.5, cámara de 5.0 megapíxeles, lector de código de barras, brújula magnética interna y función de lectura de códigos de barras, tarjeta de memoria SD, módem GSM interno y conectividad inalámbrica a través de la tecnología WiFi™ y Bluetooth®.</t>
  </si>
  <si>
    <t>CHC NAV LT400HS</t>
  </si>
  <si>
    <t>GRS-1</t>
  </si>
  <si>
    <t>TEODOLITO ELECTRONICO LÀSER</t>
  </si>
  <si>
    <t>Mediciòn de àngulos, precisiòn 5", sistema incremental, doble horzontal, aumneto de lente 30x, diametro del objetivo 45mm, imagen recta, campo visual 1º 30', plomada optica con aumneto 3x, rango de enfoque +/- 5mm, tipop de pantalla LCD, compensador vertical</t>
  </si>
  <si>
    <t>TOPCON DT-205</t>
  </si>
  <si>
    <t>RADIOS</t>
  </si>
  <si>
    <t>Cobertura de hasta 13 pisos, un rango de frecuencia de 150, 8-160 MHz, una potencia de 1 o 2 W, una batería tiene una duración de hasta 12 horas y 8 canales.</t>
  </si>
  <si>
    <t>APARATO DE VIBRACIÓN EN CUERDAS</t>
  </si>
  <si>
    <t>DISPOSICIÓN COMPACTA, CON MOTOR Y DINAMÓMETRO PARA LA DEMOSTRACIÓN CUALITATIVA Y ESTUDIOS CUANTITATIVOS SOBRE LA PROPAGACIÓN DE ONDAS TRANSVERSALES A LO LARGO DE CUERDAS SOMETIDAS A TENSIÓN. COMPLETO CON UN SOPORTE DE ALTURA AJUSTABLE, DINAMÓMETRO RODILLO GUÍA, CUERDA, INTERRUPTOR DE ENCENDIDO Y APAGADO, LÁMPARA DE CONTROL DE LA RED Y CABLE DE ALIMENTACIÓN DE LA RED. FRECUENCIA : APROX. 44 HZ, RANGO MÍNIMO DE MEDICIÓN DE FUERZAS: 1 N</t>
  </si>
  <si>
    <t>CUBETA DE ONDAS CON MOTOR ESTROBOSCOPICO</t>
  </si>
  <si>
    <t>PARA ILUSTRAR LA PROPAGACIÓN,LA REFLEXION, LA REFRACCIÓN, LAS INTERFERENCIAS, LA DISTORSIÓN Y EL EFECTO DOPPLER EN EL EJEMPLO DE LAS ONDAS DE AGUA. DEBE INCLUIR MÍNIMO: CUBETA CON ESPEJO Y PANTALLA, ESTROBOSCOPIO, APARATO DE ALIMENTACIÓN (PARA GENERACIÓN DE LAS ONDAS, SE DEBEN TRASMITIR A LA SUPERFICIE DEL AGUA, A TRAVÉS DE VARIACIONES DE LA PRESIÓN DEL AIRE, LAS OSCILACIONES DE UNA MEMBRANA INCLUÍDA EN LA UNIDAD DE ALIMENTACIÓN) , (GAMA DE FRECUENCIAS MÍNIMAS: 8 HASTA 80 HZ), JUEGO DE DIAFRAGMA CON SOPORTE, JUEGO DE OBJETOS DEL REFRACTOR Y ACCESORIOS DIVERSOS, CONEXION: 115 V, 50-60 HZ</t>
  </si>
  <si>
    <t>TUBO DE KUNDT</t>
  </si>
  <si>
    <t>PARA EL REGISTRO SIMPLE DE LAS ONDAS ACUSTICAS Y PARA MEDIR LAS LONGITUDES DE ONDA EN EL AIRE; CON SOPORTES DE APOYO, POLVO DE CORCHO, PITO (APROX. 2400 HZ) Y TOLVA. DIMENSIONES DEL TUBO: LONGITUD = 60 CM, 2 CM Ø</t>
  </si>
  <si>
    <t>TUBO DE RESONANCIA</t>
  </si>
  <si>
    <t>PARA LA DEMOSTRACIÓN ACUSTICA DE LAS ONDAS ACUSTICAS ESTACIONARIAS Y PARA MEDIR LAS LONGITUDES DE ONDA EN EL AIRE; TUBO DE VIDRIO VERTICAL UNIDO POR UN TUBO FLEXIBLE CON UN RECIPIENTE DE NIVEL; SOBRE PLACA DE MONTAJE PARA LA SUJECIÓN. TUBO: LONGITUD MÍNIMA = 84 CM, Ø 2,5 CM,</t>
  </si>
  <si>
    <t>GENERADOR DE FUNCIONES DE ALTAS PRESTACIONES</t>
  </si>
  <si>
    <t xml:space="preserve">GENERADOR DE SEÑALES SINUSOIDALES/TRIANGULARES/RECTANGULARES CON POTENCIA MÁXIMA DE SALIDA MÍNIMA DE 22,5 W; POSIBILIDAD DE BARRIDO CON TENSIÓN EXTERNA; DE GRADUACIÓN CONTINUA EN SEIS RANGOS DE DÉCADAS. POSIBLES MODOS DE OPERACIÓN: CONTADOR DE FRECUENCIAS O AMPLIFICADOR. ESPECIFICACIONES TÉCNICAS DEL GENERADOR DE FUNCIONES DE ALTAS PRESTACIONES: RANGO DE FRECUENCIA MÍNIMO:   0,1 HZ ... 100 KHZ             6 DÉCADAS,  FORMAS DE CURVAS:   SINUSOIDAL, TRIANGULAR, RECTANGULAR, CC,     EXTERNA. TENSIÓN DE SALIDA MÍNIMA:  100 MVPP ... 30 VPP,   10,6 VEF (SINUSOIDAL)      DC OFFSET; DESCONECTABLE: 0 HASTA ± 10V,   RL: &gt; 5 Ω,   A PRUEBA DE TENSIONES EXTERIORES HASTA,   TENSIÓN DE RED; (&gt; 120 V), CORRIENTE DE SALIDA:,   3 AP, 2,12 AEF (SINUSOIDAL);   A PRUEBA DE CORTO CIRCUITO, TIERRA,   FLOTANTE, ENTRADAS: WOBBEL (BARRIDO),   ENTRADA DE CONTADOR,  ENTRADA WOBBEL, UWOBBEL &lt; 5 V, AMPLIFICADOR (C.C. HASTA 100 KHZ),   AMPLIFICA 6 VECES,   TENSIÓN DE ENTRADA 0V...5V, CONTADOR INTERNO DE FRECUENCIA:   10 HZ HASTA 30 MHZ,   RANGO DE MEDICIÓN ADAPTADO AL RANGO DE   FRECUENCIA DEL GENERADOR, HEMBRILLAS: HEMBRILLAS DE SEGURIDAD DE 4 MM (SIBUS),   1 HEMBRILLA BNC (OUTPUT), FUNCIÓN DE PROTECCIÓN ELÉCTRICA, LA SALIDA ES A PRUEBA DE CORTOCIRCUITO Y ES ESTABLE SIN CARGA, Y ESTÁ PROTEGIDA CONTRA TENSIONES AJENAS DE HASTA MÁX. ± 120 V; PROTECCIÓN POR FUSIBLE DE LA SALIDA PRINCIPAL CON FUSIBLE RÁPIDO DE 4 A. FUNCIONES DE PROTECCIÓN TÉRMICA. EL AMPLIFICADOR DE LA SALIDA ESTÁ PROTEGIDO TÉRMICAMENTE CONTRA SOBRECARGAS; AL REACCIONAR LA PROTECCIÓN TÉRMICA CONTRA SOBRECARGAS LA SALIDA SE DESCONECTA Y EN EL VISUALIZADOR SE MUESTRA EL MENSAJE "TEMP."
</t>
  </si>
  <si>
    <t>52263NA</t>
  </si>
  <si>
    <t xml:space="preserve">MECHERO DE GAS  </t>
  </si>
  <si>
    <t>CON VALVULA Y CONTROL DE AIRE CON 2 CARTUCHOS DE GAS DE REPUESTO C/UQUEMADOR CON REGULADOR DE AIRE Y GRIFO, INCLUYE SOPORTE.   ALTURA 220 MM, PESO 0,3 KG, INCLUYE TAMBIÉN JUEGO DE 3 CARTUCHOS DE GAS BUTANO, 190 G</t>
  </si>
  <si>
    <t>666711, 666712ET3</t>
  </si>
  <si>
    <t>OLLA A PRESIÓN</t>
  </si>
  <si>
    <t>PARA MEDIR LA RELACIÓN ENTRE LA PRESION Y TEMPERATURA DE EBULLICIÓN.  EJECUCIÓN ESPECIAL CON TERMOMETRO Y MANOMETRO FIJAMENTE MONTADOS. ESPECIFICACIONES MÍNIMAS: • VOLUMEN: 2,5 L , • GAMA DE TEMPERATURA: 0 - 160°C, • GAMA DE PRESIONES: 0 - 2,5 BAR</t>
  </si>
  <si>
    <t xml:space="preserve">JUEGO DE MUELLES HELICOIDALES </t>
  </si>
  <si>
    <t>COMPUESTO POR:  (1) PAR DE RESORTES HELICOIDALES 10N/m, (1) PAR DE RESORTES HELICOIDALES 25 N/m, (1) PAR DE RESORTES HELICOIDALES 3 N/m</t>
  </si>
  <si>
    <t>35207ET2, 35208ET2, 35210</t>
  </si>
  <si>
    <t>CONJUNTO PARA ESTUDIO DE LANZAMIENTO HORIZONTAL CON RAMPA</t>
  </si>
  <si>
    <t>RAMPA PARA TIPO PARABOLICO.  PARA EL ESTUDIO DE LANZAMIENTO CON PROYECTIL .RELACIÓN ENTRE EL ALCANCE Y LA ALTURA DEL LANZAMIENTO. VELOCIDAD DEL LANZAMIENTO CONOCIENDO EL ALCANCE. CONSERVACIÓN DE LA ENERGÍA MECÁNICA Y DE LA VELOCIDAD DEL LANZAMIENTO. CONCERVACIÓN DE LA CANTIDAD DE MOVIMIENTO EN UN CHOQUE FRONTAL.  INCCLUYE BASE TRIPODE CON BOTON DE AJUSTE, VARILLA MACHO DE 405 mm, VARILLA EMBRA DE 405 mm, CINTA METRICA DE 2 m, ESFERA DE ACERO DE 15 mm DE DIAMETRO, DOS ESFERAS DE ACERO DE 20 mm DE DIAMETRO, RAMPA DE LANZAMIENTO CON RIEL DE ALUMINO FIJADO A PANEL METALICO CON GRADUACIÓN DE ALTURAS (6, 8, 10 Y 12 cm) Y PLOMADA.</t>
  </si>
  <si>
    <t xml:space="preserve">ESFERA CON SUSPENCIÓN DE PENDULO </t>
  </si>
  <si>
    <t>PARA ENSAYOS DE PÉNDULOS SEGUN FOUCAULT Y OTROS Y PARA EXPERIMENTOS DE INERCIA. CONTENIDO MÍNIMO: 1 ESFERA DE PÉNDULO, 60 MM Ø, MASA 0,8 KG, 1 GANCHO DE TORNILLO CON ALOJAMIENTO DE APOYO, 1 ANILLO DE METAL CON ESPIGA DE ACERO PUNTIAGUDO Y TALADRO PARA LA FIJACIÓN DE HILO. 1 HILO DE ACERO, LONGITUD = 20 M</t>
  </si>
  <si>
    <t>CONDENSADOR DE PLACAS</t>
  </si>
  <si>
    <t xml:space="preserve">CONDENSADOR PARA ESTUDIAR LA RELACIÓN EXISTENTE ENTRE LA CARGA ELÉCTRICA, LA TENSIÓN Y LA CAPACIDAD Y PARA MEDIR LAS CONSTANTES DE INFLUENCIA Y DIELÉCTRICAS DE DIVERSOS MATERIALES. DISTANCIA DE LAS PLACAS: REGULABLE DESDE 0 HASTA 70 MM, AJUSTE DE PRECISIÓN: HASTA 1/10 MM A LO LARGO DE 20 MM, PLACAS: ESPESOR 7 MM, DIAMETRO 25,5 CM. DEBE INCLUIR TAMBIÉN CONMUTADOR DE INVERSIÓN EN CAJA DE PLASTICO CON ESQUEMA DEL CIRCUITO Y RESISTENCIA DE MEDIDA DE 100 MOhms EN CAJA CON CLAVIJEROS DE SEGURIDAD DE 4 MM.  </t>
  </si>
  <si>
    <t>54422, 50448, 536221</t>
  </si>
  <si>
    <t>CONDENSADOR DESMONTABLE</t>
  </si>
  <si>
    <t xml:space="preserve">CONDENSADOR DESMONTABLE PARA ESTUDIAR LA RELACIÓN EXISTENTE ENTRE LA CARGA ELÉCTRICA, LA TENSIÓN Y LA CAPACIDAD Y PARA MEDIR LAS CONSTANTES DIELÉCTRICAS DE DIVERSOS MATERIALES. CONTENIDO MÍNIMO: 2 PARES DE PLACAS SOBRE JINETILLO DE APRIETE,   A = 28,3 CM X 28,3 CM CADA UNA Y 20 CM X 20 CM
1 RIEL METALICO DE PRECISIÓN CON DIVISIÓN EN CM Y MM, 2 JUEGOS DE 10 DISTANCIADORES CON GRADUACIÓN DE 1/2/3/4/6 MM, 2 DIELÉCTRICOS: VIDRIO, POLIESTIRENO,   A = 30 CM X 30 CM CADA UNO. DEBE INCLUIR TAMBIÉN CONMUTADOR DE INVERSIÓN EN CAJA DE PLASTICO CON ESQUEMA DEL CIRCUITO. </t>
  </si>
  <si>
    <t>54423, 50448</t>
  </si>
  <si>
    <t>IMAN CON CAPERUZA Y MARCAS POLARES</t>
  </si>
  <si>
    <t>CON APOYO DE CUCHILLO PARA COLOCAR SOBRE PIE CON PUNTA DE AGUJA.
DIMENSIONES MÍNIMAS: 70 mm X 19 mm X 6 mm</t>
  </si>
  <si>
    <t>IMAN PERFORADO</t>
  </si>
  <si>
    <t>PARA EXPERIMENTOS DE MAGNETISMO Y DE INDUCCIÓN; TALADRO: DIAMETRO = 6 mm; DIMENSIONES MÍNIMAS: 70 mm • 19 mm • 6 mm</t>
  </si>
  <si>
    <t xml:space="preserve"> RUEDA DE MAXWEL. CONSERVACIÓN DE LA ENERGÍA. </t>
  </si>
  <si>
    <t xml:space="preserve">PARA EL ESTUDIO DE LA CONSERVACIÓN DE LA ENERGÍA EN LA RUEDA DE MAXWELL. COMO MÍNIMO INCLUIR: (1) RUEDA DE MAXWELL PARA LA DEMOSTRACIÓN E INVESTIGACIÓN DE LA TRANSFORMACIÓN DE LA ENERGIA POTENCIAL EN ENERGIA CINÉTICA; CON BARRA DE SOPORTE Y SUSPENSIÓN REGULABLE. (1)  BARRERA LUMINOSA DE PRECISIÓN CON FUENTE DE LUZ INFRARROJA . FIJACIÓN MEDIANTE MANGUITO O IMÁN DE RETENCIÓN. TOPE PARA SUJECIÓN EN ÁNGULO RECTO EN PERFILES CUADRADOS. INDICACIÓN DE SERVICIO (LED). PRECISIÓN DE MEDIDA (RESOLUCIÓN LOCAL): 0,1 MM FRECUENCIA DE CONMUTACIÓN: MÁX. 5 KHZ. (1)  CABLE DE UNIÓN DE 6 POLOS 1,5m. (1)  CABLE ADAPTADOR PARA SUMINISTRO Y DISPARO DE UN IMÁN DE RETENCIÓN  SUMINISTRO DE TENSIÓN: A TRAVÉS DE CONTADOR O INTERFACE, RESISTENCIA EN SERIE: 100 Ω. (1) REGLA CON MANECILLAS , 1m. (1) PIE CILINDRICO CON TORNILLO DE FIJACIÓN PARA SUJETAR VARILLAS Y PLACAS. (2) VARILLA DE SOPORTE DE 50 cm DE ACERO MACIZO RESISTENTE A LA CORROSIÓN. (2) VARILLA DE SOPORTE DE 100 cm DE ACERO MACIZO RESISTENTE A LA CORROSIÓN.
</t>
  </si>
  <si>
    <t>P1.4.6.1</t>
  </si>
  <si>
    <t>JUEGO DE APARATOS ELECTROQUÍMICA</t>
  </si>
  <si>
    <t>PARA LA REALIZACIÓN DE EXPERIMENTOS DE ELECTROQUÍMICA CON ALUMNOS.   CONTENIDO: 1 CÉLULA ELECTROLÍTICA, 1 PLACA DE COBRE, 1 PLACA DE ZINC, 1 PLACA DE HIERRO, 2 PLACAS DE NIQUEL, 1 PLACA DE ALUMINIO, 2 PLACAS DE CARBON ELECTROLÍTICO</t>
  </si>
  <si>
    <t>BAROMETRÍA</t>
  </si>
  <si>
    <t>EQUIPO PARA DEFINICIÓN DE LA PRESIÓN Y ESTUDIO DE LA PRESIÓN HIDROSTÁTICA COMO MAGNITUD OMNIDIRECCIONAL. COMO MÍNIMO INCLUIR: (1) JUEGO DE DOS PROBETAS CON EMBOLO CON SOPORTE, PARA PRESENTAR LA NOCIÓN DE LA PRESIÓN, PARA LA GENERACIÓN DE SOBREPRESIÓN Y SUBPRESIÓN ASI COMO PARA ENSAYOS SOBRE LA COMPRESIBILIDAD DE GASES; SOBRE PLACA DE MONTAJE PARA LA FIJACIÓN DE LA VARILLA DE SOPORTE, CON PLATILLOS PARA LA COLOCACIÓN DE LAS PESAS, OJETES PARA COLOCAR UN DINAMOMETRO, UNIONES DE TUBOS DE GOMA, ELEMENTO T Y PINZA PARA EL TUBO; VOLUMENES/GRADUACIÓN: 25 ml/0,5 ml Y 100 ml/1 ml. (6) PESA RANURADA 100g. (1) TRÍPODE EN FORMA DE V 20cm. (1) VARILLA DE SOPORTE 47 cm EN ACERO MACIZO. (1) CINTA MÉTRICA l=2m. (1) CÁPSULA DE PRESIÓN CON MANÓMETRO DE TUBO EN U PARA ESTUDIAR EL AUMENTO DE LA PRESIÓN EN UN LIQUIDO EN FUNCIÓN DE LA PROFUNDIDAD CRECIENTE Y PARA DEMOSTRAR LA DEPENDENCIA DE LA DIRECCIÓN DE LA PRESIÓN HIDROSTATICA. (1) RECIPIENTE DE VIDRIO CON MANGUITO PARA FIJACIÓN EL CAPSULA DE PRESIÓN EN PROFUNDIDADES DE INMERSIÓN DIFERENTES</t>
  </si>
  <si>
    <t>P1.8.1</t>
  </si>
  <si>
    <t>JUEGO DE CINCO BOLAS DE ACERO (PENDULO DE  NEWTON)</t>
  </si>
  <si>
    <t>PARA EXPERIMENTOS SOBRE CHOQUES ELASTICOS O NO ELASTICOS; PROVISTAS DE OJETES Y CORDONES PARA LA SUSPENSIÓN BIFILAR EN EL MATERIAL DE SOPORTE. DEBE INCLUIR ADEMÁS: (2) TRÍPODE EN FORMA DE V 28cm, (4) VARILLA DE SOPORTE 75cm EN ACERO MACIZO,  (2) VARILLA DE SOPORTE 47cm EN ACERO MACIZO. (6) MORDAZA MÚLTIPLE</t>
  </si>
  <si>
    <t>35253, 30001, 30043, 30042, 30101</t>
  </si>
  <si>
    <t>TERMOMETRO INFRAROJO</t>
  </si>
  <si>
    <t>TERMÓMETRO INFRARROJO INNOVADOR Y EFICIENTE QUE PERMITE MEDICIONES SIN CONTACTO DE TEMPERATURAS DE LA SUPERFICIE. EL OBJETIVO SE PUEDE MARCAR FÁCILMENTE CON LA AYUDA DEL HAZ DE LÁSER; POR LO TANTO ES POSIBLE HACER MEDICIONES DESDE UNA DISTANCIA SEGURA, INCLUSO EN OBJETOS DIFÍCILES O EN MOVIMIENTO. ADEMÁS, SE PROPORCIONA UNA ENTRADA ADICIONAL PARA EL SENSOR DE TEMPERATURA DE TIPO K PARA MEDICIONES DE CONTACTO DIRECTO DE LAS SUPERFICIES Y LAS MEDICIONES DE TEMPERATURA DIFERENCIAL. PANTALLA LCD CON LUZ DE FONDO, LO QUE TAMBIÉN PERMITE LA LECTURA DE LOS NIVELES DE LUZ BAJAEMISIVIDAD AJUSTABLE 0,1 ... 1,0 AUTO-HOLD, APAGADO AUTOMÁTICO, ACTIVAR EL FUNCIONAMIENTO DE MEASURMENTS ÚNICA O DE DURACIÓN, MIN, MAX, DIF, AVG-REGISTRO, ALTO / FUNCIÓN DE ALARMA DE BAJO CON SEÑAL DE ALARMA AUDIBLE DE VALORES ALTOS Y BAJOS, ELEGIDO LIBREMENTE AJUSTABLE EN EL RANGO DE MEDICIÓN COMPLETA , MEMORIA INTERNA PARA HASTA 20 VALORES , SEGURIDAD: EN 60825-1, ACCESORIOS: CASO, SONDA TIPO K-TERMOPAR, 9-V DE LA BATERÍA Y MANUAL</t>
  </si>
  <si>
    <t>PEAK TECH</t>
  </si>
  <si>
    <t>MEDIDOR LCR-ESR-Meter, 100 Hz - 100 kHz, CON USB</t>
  </si>
  <si>
    <t>ESTE MEDIDOR LCR DIGITAL RECIENTEMENTE DESARROLLADO CON ESR (RESISTENCIA SERIE EQUIVALENTE) ESTÁ EQUIPADO CON MUCHAS FUNCIONES Y ES, POR SU DISEÑO COMPACTO, IDEALES TANTO PARA LAS PRUEBAS DE COMPONENTES EN EL LUGAR DE TRABAJO, ASÍ COMO PARA EL SERVICIO Y MANTENIMIENTO. LA PANTALLA MULTIFUNCIÓN ILUMINADO CON GRÁFICO DE BARRAS Y UNA ALTA MEDIDA DE FRECUENCIA DE HASTA 100 KHZ PERMITE UN TRABAJO DE ALTA PRECISIÓN. CON EL SOFTWARE PARA PC INCLUIDO, ES POSIBLE ALMACENAR Y EVALUAR LOS VALORES MEDIDOS. 4 ½ DÍGITOS PANTALLA MULTIFUNCIÓN CON GRÁFICA DE BARRAS, MEDICIÓN DE ESR (RESISTENCIA SERIE EQUIVALENTE)        PRECISIÓN BÁSICA: 0,3% A UNA RESOLUCIÓN DE 0,01% ,       DETECCIÓN AUTOMÁTICA LCR     PASE FUNCIÓN DEL COMPONENTE DE CLASIFICACIÓN / RECHAZO       MEDICIÓN DEL VALOR RELATIVO, FUNCIÓN DE RETENCIÓN DE DATOS       FRECUENCIA DE MEDICIÓN CONMUTABLE 100/120 HZ, 1/10/100 KHZ       AUTO-POWER-OFF (EN MODO BATERÍA)       FUNCIÓN DE AUTO-CALIBRACIÓN     INTERFAZ USB Y SOFTWARE DE PC     ACCESORIOS: CABLE DE INTERFAZ USB, SOFTWARE PARA WINDOWS 2000/NT/XP/VISTA/7, KELVIN CLIPS, ESTUCHE, BATERÍA Y MANUAL</t>
  </si>
  <si>
    <t>SONDA, BNC/BANANA PLUG ON BNC, 1M</t>
  </si>
  <si>
    <t>CABLE DE MEDICIÓN DE  LONGITUD 1M BNC A 4 MM BANANA PLUG; IMPEDANCIA DE ENTRADA: 50 Ω CAPACITANCIA DE LA ENTRADA: 105 PF; MÁX. TENSIÓN DE MEDIDA: 50 V CA O 75 V DCSONDAS PARA LOS OSCILOSCOPIOS</t>
  </si>
  <si>
    <t>MKS-1</t>
  </si>
  <si>
    <t>PINZA VOLTIAMPERIMETRICA 4 DIGIT, 750 KW, CON USB</t>
  </si>
  <si>
    <t>PINZA DE MEDIDA DE ALIMENTACIÓN PARA LAS MEDICIONES DE CONSUMO DE ENERGÍA, ASÍ COMO EL CONSUMO DE ENERGÍA EN UNA SOLA FASE - O SISTEMAS TRIFÁSICOS. ADEMÁS DE OTRAS FUNCIONES DE MEDICIÓN, ES DECIR, VOLTAJE DE CA - Y, ÁNGULO DE FASE O FACTOR DE POTENCIA ES ESTA METROS ABRAZADERA DE POTENCIA CAPAZ DE DURANTE UNA MEDICIÓN DE LA TENSIÓN PARA DETERMINAR LA POTENCIA ABSORBIDA REAL. CARCASA RESISTENTE, DE GOMA Y DE FORMA ERGONÓMICA QUE GARANTIZA UN MANEJO SEGURO DURANTE LA MEDICIÓN Y TAMBIÉN ES ADECUADO PARA SU USO EN APLICACIONES INDUSTRIALES. 4 DÍGITOS PANTALLA LCD (MAX 9999) CON LUZ DE FONDO Y GRÁFICO DE BARRAS DE 42 SEGMENTOS INTERFAZ USB 2.0 . RANGOS ACV 15/100/300/750 V +/- 1,2 % + 5 DGT. ACA 40/100/400/1000 A +/- 2,0 % + 5 DGT</t>
  </si>
  <si>
    <t>JUEGO DE 6 PINZA COCODRILO</t>
  </si>
  <si>
    <t>PARA LA CONEXIÓN DE CLAVIJAS DE 4 MM A ALAMBRES DESNUDOS; LONGITUD = 50 MM</t>
  </si>
  <si>
    <t xml:space="preserve">CONGELADOR VERTICAL </t>
  </si>
  <si>
    <t>PUERTA ELIPTICA CON BORDES REDONDEADOS Y MANIJA INTEGRADA; LAMINA EXTERNA PINTADA DE ALTA DURABILIDAD Y RESTENCIA; CONDENSADOR OCULTO, PATAS NIVELADORAS AJUSTABLES, CONTROL DE TEMPERATURA FRONTAL, BAJO CONSUMO DE ENERGIA, 52.5 x 95 x 57 cms (Ancho / Alto / Fondo)   130LTS GRIS</t>
  </si>
  <si>
    <t xml:space="preserve">CV425 </t>
  </si>
  <si>
    <t>CHALLENGER</t>
  </si>
  <si>
    <t>EQUIPOS Y ACCESORIOS COMPLEMENTO Y OPTIMIZACIÓN DEL APARATO DE RAYOS X</t>
  </si>
  <si>
    <t>COMPLEMENTO PARA EL EQUIPO DE RAYOS QUE PERMITA REALIZAR PRÁCTICAS EN EFECTO COMPTON CON RAYOS X,  ESTRUCTURA DE ESPECTROS DE RAYOS X, ATENUACIÓN DE RAYOS X, TOMOGRAFÍA COMPUTARIZADA PROFESIONAL CON RAYOS X,  DIAGRAMAS DE LAUE EN VIVO CON SENSOR DE IMÁGENES DE RAYOS X. DEBE INCUIR COMO MÍNIMO: ACCESORIO COMPTON PARA EL ESTUDIO DEL EFECTO COMPTON MEDIANTE LA TRANSMISIÓN EN FUNCIÓN DE LA LONGITUD DE ONDA SEGÚN EL POSICIONAMIENTO DEL FILTRO DE CU ANTES O DETRÁS DEL DISPERSOR DE ALUMINIO CON CUERPO DISPERSOR DE ALUMINIO Y LÁMINA-FILTRO DE COBRE EN MONTURA. ACCESORIO COMPTON PARA ESTUDIAR EL EFECTO COMPTON EN RAYOS X UTILIZANDO EL DETECTOR DE ENERGÍA DE RAYOS X. CRISTAL DE KBr PARA REFLEXIÓN DE BRAGG. TUBO DE RAYOS X DE Fe.  CRISTAL DE LiF PARA REFLEXIÓN DE BRAGG. TUBO DE RAYOS X DE W. JUEGO DE ABSORBENTES DE RAYOS X GRADUACIÓN EN ESPESOR DEL ABSORBENTE DE ALUMINIO: 0,5/ 1,0/ 1,5/2,0/ 2,5 Y 3,0 mm.  JUEGO DE LÁMINAS ABSORBEDORAS. CRISTAL DE NaCl PARA REFLEXIÓN DE BRAGG. PAQUETE TOMOGRAFÍA COMPUTARIZADA PRO (QUE INCLUYA SENSOR DE IMÁGENES DE RAYOS X  CMOS SIN DEFECTOS DE LÍNEA DE PIXEL (PREMIUM), AREA: 49.2 MM X 48.0 MM, RESOLUCION: 1024 PIXEL X 1000 PIXEL, TAMAÑO DE PIXEL: 48 µm X 48 µm,  RIEL DE PRECISIÓN, SOFTWARE Y ACCESORIOS). COLIMADOR CON CON DIAFRAGMA PIN Y CRISTALES DE LAUE  (NaCl Y LiF, DISTANCIA INTERPLANAR * NaCl: 282 pm * LiF: 201 pm)</t>
  </si>
  <si>
    <t>554836,5548371,554791,554863,55477,554864,554834,554832,55478,554820P,5548381</t>
  </si>
  <si>
    <t>SIERRA DE BANCO</t>
  </si>
  <si>
    <t xml:space="preserve">10" 3Hp - 15A - 3650RPM - IndustrialTensión (Voltaje): 24 V.  Velocidad: 3,600 rpm. Profundidad de corte a: Bisel 45 ̊/inglete 0 ̊: 103/89 mm. Bisel 0 ̊/inglete 0 ̊: 147/89 mm. Bisel máximo izq./der.: 48 ̊. Diámetro disco de sierra: 10” (260 mm). Arbor: 1 5/32” (30 mm).  Espesor máximo disco: 1.7 mm. Peso con batería: 14.4 kg. Base con extensión: Si. Soft. Rendimiento de corte por batería: 140 cortes (pino)Grip/cubierta antiderrapante: Si.  0 de corte: 30 mm.  Incluye: Cargador, 1 batería.. </t>
  </si>
  <si>
    <t>0601 B30 5D0</t>
  </si>
  <si>
    <t>Bosh</t>
  </si>
  <si>
    <t>CEPILLO ELECTRICO DE BANCO</t>
  </si>
  <si>
    <t xml:space="preserve"> 304mm 1650W 7.5A 8500Rpm cepillo en el mercado que incorpora de origen dos cabezales: uno para cuchilla helicoidal y otro para rodillo lijador, pasa de ser cepillo eléctrico de corte a un cepillo lijador en segundos. El cabezal dotado con una cuchilla helicoidal es una sola cuchilla en posición helicoidal, proporciona un excelente acabado evitando el temido repelo en la madera, sin dejar marcas y es menos ruidoso, gracias a las ventajas del corte oblicuo. Ideal para trabajos de rehabilitación, el cabezal lijador del CE223X DUO puede usarse para extraer pinturas o barnices, cepillados sobre piezas compuestas de varias capas de diferentes materiales y de diferente dureza y textura, como módulos aislantes, la reparación de tablas de surf y embarcaciones,</t>
  </si>
  <si>
    <t>2012NB</t>
  </si>
  <si>
    <t>Makita</t>
  </si>
  <si>
    <t xml:space="preserve">LIJADORA DE BANDA </t>
  </si>
  <si>
    <t>Lijadora de banda con diseño ergonómico, con empuñadora frontal ajustable, estabilizador para evitar rasguños y nivelar superficies a la perfección.Sistema electrónico de velocidad y estabilizador para ajustar superficies. 900W 76 X 533 MM</t>
  </si>
  <si>
    <t>SKU:  163308</t>
  </si>
  <si>
    <t>Skyl</t>
  </si>
  <si>
    <t xml:space="preserve">PULIDORA </t>
  </si>
  <si>
    <t xml:space="preserve">9 PULGADAS 2200W 6500RPM  Pulidora de potente motor, mango auxiliar de 2 posiciones, traba de eje para un sencillo cambio de disco, ventana para fácil acceso y cambio de carbones. Uso: Pulir superficies de diferentes materiales mediante movimientos rotatorios </t>
  </si>
  <si>
    <t>SKU:  105953</t>
  </si>
  <si>
    <t>Dewalt</t>
  </si>
  <si>
    <t>4-1/2 PULGADAS 850W Pulidora con sistema anti-lock para los flanges, asegura el disco permitiendo que pueda cambiarse sin llave, escobillas con desconexión automática que apagan la herramienta cuando es necesario cambiarlas, interruptor con bloqueo.</t>
  </si>
  <si>
    <t>SKU:  102102</t>
  </si>
  <si>
    <t> MOTOTOOL</t>
  </si>
  <si>
    <t xml:space="preserve"> 460W 25000RPM 1/4 PULGADA  Mototool con cabezal fabricado en aluminio totalmente protegido, útil para el acabado de trabajos de desbaste y rectificación en metal ligero.</t>
  </si>
  <si>
    <t>SKU:  67441</t>
  </si>
  <si>
    <t xml:space="preserve">TALADRO </t>
  </si>
  <si>
    <t>1/2 PULGADA PERCUTOR 700W. SOPORTE  Taladro de 1/2 percutor de velocidad variable, tiene reversa y maneja 700 w de potencia de 0 a 260 RPM</t>
  </si>
  <si>
    <t>SKU:  135697</t>
  </si>
  <si>
    <t>CORTADOR DE PLASMA TIPO CNC</t>
  </si>
  <si>
    <t>Área útil de corte: 600 mm x 600mm     Tamaño de la maquina: 36.205x36.705 pulgadas     Potencia en eje Y: Motor paso a paso de 264 oz a 2.5 amperios     Potencia en eje X: Dos motores paso a paso de 264 oz a 2.5 amperios     Material de Fabricación: Acero al carbón     Resolución Posicionamiento: Aproximadamente 0.0015¨     Rango de velocidad: Hasta 200 ipm en movimiento libre Hasta 150 ipm en velocidad de corte    Sistema de guía: eje X y Y.   Caja de control USB     Software version Full y Controladores: incluidos   Conexión electrica: 15amp, 110 V</t>
  </si>
  <si>
    <t>2X2</t>
  </si>
  <si>
    <t>Torchmate</t>
  </si>
  <si>
    <t>Tipos de Placas: Placas de  6 a 1536 pozos. Selección Longitud de Onda Monocromadores de doble excitación y doble. emisión. Rango de Longitud de Onda de Excitación  200 – 1000 nm. Rango de Longitud de Onda de Emisión 270 – 840 nm. Ancho de Banda Excitación/emisión 5 nm y 12 nm/12 nm. Fuente de Luz  Lámpara Flash  de Xenón. Sensibilidad/Rango dinámico (Placas de 384 pozos) Intensidad.Fluorescente, lectura superior: &amp;lt; 0.4 fmol/pozo, &amp;gt; 6 décadas. Intensidad Fluorescente, lectura inferior: &amp;lt; 4 fmol/pozo, &amp;gt; 5.5 décadas. Time-resolved fluorescente, lectura superior: &amp;lt; 120 amol Europium/pozo,
&amp;gt; 6 décadas. Luminometría: Tipos de Placas: Placas de 6 – 1536 pozos, scanning espectral de placas de 6 – 384 pozos. Selección Longitud de Onda Todas las longitudes de onda, filtros y monocromadores dobles. Rango Longitud de Onda  360 – 670 nm, scanning espectral 270 – 840 nm. Sensibilidad/Rango dinámico  &amp;lt; 7 amol ATP/pozo, &amp;gt; 7 décadas, reacción flash ATP, placas de 384 pozos. Fotometría: Tipos de Placas: Placas de 6 – 384 pozos. Selección Longitud de Onda Monocromadores dobles. Rango Longitud de Onda: 200 – 1000 nm. Ancho de Banda : 5 nm. Fuente de Luz Lámpara  Xenón flash 
Rango Lineal de Medición: 0 – 4 Abs (placas de 96 pozos) a 450 nm, ± 2%. 0 – 3 Abs (placas de 384 pozos) a 450 nm, ± 2%. Exactitud: ± 2% o 0.003 Abs, lo que sea mayor, a  200 – 399 nm (0 – 2 Abs).± 1% o 0.003 Abs, lo que sea mayor, a 400 – 1000 nm (0 – 3 Abs). Precisión : SD &amp;lt; 0.001 Abs o CV &amp;lt; 0.5%, lo que sea mayor, a 450 nm (0– 3 Abs). Dispensador: Hasta 3. Control de posición, dispensado automático. Tipos de Placas: Placas de 6 – 384 pozos Tamaño de la Jeringa  1 ml (estándar), 5 ml (solo bajo requerimiento). Volumen de Dispensado: 1 – 10 000 ul, con incrementos de 1 ul (jeringa de 1 ml). Control de seguridad automático basado en volumen máximo de pozo. Exactitud: &amp;lt; 0.2 ?l o 2%, lo que sea mayor, 5 – 10000 ?l (jeringa de 1 ml, punta de 0.40 mm). Precisión : 5 – 19 ?l &amp;lt; 5%, 20 – 10000 ?l &amp;lt; 2% (jeringa de 1 ml, punta de 0.40 mm). Velocidad de Dispensado 30 s, placa de 96 pozos. 80 s, placa de 384 Pozos. (5 ul/pozo, jeringa de 1 ml, punta de 0.40 mm). Rango Tº Incubadora Desde ambiente + 4°C a 45°C,  a Tº  ambiente de 25°C. Agitador:  Orbital con velocidad y diámetro ajustable. Características Generales: Velocidad de Medición: Placas de 96 pozos en 15s, placas de 384 pozos en 45s y placas de 1536 pozos en 135s (intervalo de tiempo cinético mínimo desde A1 hasta A1). Velocidad Espectral Scanning : &amp;lt; 2 s/pozo, 400 – 500 nm, 1 flash, pasos de 2 nm. Dimensiones, WxDxH: 540 x 580 x 500 mm. GARANTIA POR CINCO AÑOS Y ENTRENAMIENTO. Consumibles para dos años, cien placas /año. Reactivos de consumo: 1. Ref. M4U x 25mg x 4 al año. Fabricante: Moscerdam. 2. Ref. G5160-25KU al año. Fabricante : Sigma.</t>
  </si>
  <si>
    <t xml:space="preserve">SPECTRA MAX I3 
VARIOSKAN FLASH </t>
  </si>
  <si>
    <t>MOLECULAR DEVICE, THERMO SCIENTIFIC</t>
  </si>
  <si>
    <t>DETECTOR DE INDICE DE  REFRACCION CON CAMARA DE CALENTAMIENTO PARA COLUMNAS Y DOS COLUMNAS (SUGAR PAK Y DEXTRO PAK)</t>
  </si>
  <si>
    <t xml:space="preserve">Rango de Índice de Refracción:  1.00 a 1.75 RIU 
Rango de Medida: 5.0 x 10-4, RIU a 7.0 x10-9 RIU 
Rango Dinámico Lineal:  ≤5.0% ±5.0x10-4 RIU 
Ruido: ±1.5x10-9 modo RIU (2s FTH Hamming 1.0 ml/min, 100 % H2O 
Deriva: 2.0x10-7 RIU/hora 
Constante de tiempo: 0.0 a 5.0 s (Hamming)  0.0 a 10.0 s (RC) 
Velocidad de flujo: 0.1 a 10.0 mL/min 
Ajustes de atenuación: 1 a 500 x 10-6 RIU 1 a 1024 máximo en modo emulación 
Control de Temperatura: Horno Interno: 30 a 55°C ±0.5°C , ajustable en incrementos de 1°C Un calentador externo de columnas, acero: temperatura ambiente a 150°C±1.0°C, ajustable en incrementos de 1°C. 
Salida: ± 2.0 V, escala completa. 
Especificaciones del Componente Óptico: 
Celda de flujo:                                      cuarzo fundido 
Volumen de Celda:                              10 uL 
Límite de Presión de la celda:              ≤100 psi 
Fuente LED:                                         880 nm 
Materiales en contacto con la humedad: acero inoxidable 316, PTFE, PEEK, cuarzo 
Rango de Voltaje:                                 100-240V/50-60Hz 
Frecuencia:                                           47-63 Hz 
Consumo:                                             145 VA </t>
  </si>
  <si>
    <t>WATERS</t>
  </si>
  <si>
    <t>EQUIPO PARA DETERMINACION LIQUIDO - VAPOR POR VACIO DESDE 1MBAR HASTA 4BAR</t>
  </si>
  <si>
    <t>Aparato para determinación del equilibrio Liquido Vapor  
Accesorios para operación a vacío y sobrepresión 
Calibración del sensor Pt-100 de temperatura del vapor
Calibración del sensor de presión (0 … 1,013 mbar abs) 
Software de presentación MINITRON “UNI-TOP”
PC con impresora a color  
Instalación y Entrenamiento en Sitio 
CALENTAMIENTO POR INMERSION DE 350W
AGITADOR MAGNETICO
RESERVORIOS (10)
1 filling funnel CON PTFE
2 SOLENOIDES
SENSOR DETEMPERATURA PT 100 CON CONEXION 
SENSOR DE TEMPERATUIRA DE VAPOR PT100 CALIBRADO
1 CONTROLADOR DE EQUILIBRIO DE FASE
CAJA DE CONTROL ELECTRONICO CON OPCION DE CONEXION A PC
INSTALACION LINEA DE NITROGENO A CERO (0) METROS Y CILINDRO PARA PROPIEDAD DE LA UNIVERISDAD</t>
  </si>
  <si>
    <t>FISCHER LABODEST VLE 602</t>
  </si>
  <si>
    <t xml:space="preserve">i-Fischer Engineering </t>
  </si>
  <si>
    <t>CAJAS CORNELL</t>
  </si>
  <si>
    <t>Cajas Cornell de 460 mm de frente por 470mm de fondo por 78 mm de altura, con tapa de vidrio en marco de madera, hechas en madera de pino.</t>
  </si>
  <si>
    <t>ENTHOS</t>
  </si>
  <si>
    <t>ESTEREOCOPIO</t>
  </si>
  <si>
    <t>Un Estereomicroscopio modular, diseñado en base a greenough, con aumento en zoom continuo o en pasos predeterminados. Rango total de aumentos 6.5x a 40x. Ampliable hasta 250x. Sistema de iluminación led reflejada y transmitida. Cuerpo ergonómico de microscopio Stemi 2000. Oculares de campo amplio WPl 10x/23 Br. Enfocables. Estativo Tipo C, con lámparas halógenas de iluminación LED reflejada y transmitida. Intensidad luminosa controlada electrónicamente.</t>
  </si>
  <si>
    <t>ESTEREOCOPIO CON CAMARA INTEGRADA</t>
  </si>
  <si>
    <t>Estereomicroscopio con camara integrada en el cuerpo del equipo. Sistema óptico: Greenough 10°, parfocal. Oculares fijos: 10x/20. Ángulo de observación: 60°. Distancia de trabajo: 100mm. Rango de aumentos: 8x a 35x. Distancia interpupilar: 50-75mm. Sistema de iluminación: LED integrados, con activación de episcopía y diascopía independiente o combinada. Método de episcopía: 3 métodos: brillo máximo con 5 LED, episcopía oblicua luz rasante con 2 LED. Auto OFF: despues de 2 horas. Vida de los diodos luminosos: 25000 horas aprox. Alimentación eléctrica: universal de 100 V a 240 V, sensible al voltaje, integrada. Cámara digital: Cámara CMOS integrada de 3.0 megapixeles. Salida digital: USB 2.0. Puerto HDMI: Salida de alta definición (HD) para escritorio o pantallas HD grandes. Ranura integrada: SD, incluye memoria de 4GB. Fotografía: Interruptor para la captura de imágenes. Software: Para PC/mMAC. Incluye cable USB2,0, Cable HDMI, Cable de poder.</t>
  </si>
  <si>
    <t>EZ4 HD</t>
  </si>
  <si>
    <t>CAMARA DIGITAL ESPECIALIZADA EN MICROSCOPÍA ICC50 HD</t>
  </si>
  <si>
    <t>Complemento para microscopio Leica modelo DM500. Tiempo de exposición: 2 mseg – 2 seg. Imagen directa: 45 fps (1256 × 720 Px)  –  20 fps (1920 × 1080 Px), en función del brillo. Captura de imágenes formato completo: 2048 × 1536 píxeles, 3.1 megapíxeles. Video: 720 × 480 píxeles (MP4). Tamaño del sensor: 6.55 mm × 4.92 mm. Tipo de sensor: Aptina 1/2" CMOS. Intensidad del color: 24-bit. Formato de registro: JPEG / TIFF / BMP / MP4. Sistemas operativos: Windows XP, Windows Vista, Windows 7, Macintosh OS X. Incluye cable de poder USB, Control remoto. cable HDMI, Memoria SD de 4GB minimo.</t>
  </si>
  <si>
    <t>ICC 50 HD</t>
  </si>
  <si>
    <t>DESHUMIDIFICADORES</t>
  </si>
  <si>
    <t>INSTALACIÓN A CERO METROS Y PUESTA EN MARCHA DE DESHUMIDIFICADOR CON CAPACIDAD DE 24 LITROS/DIA, CONEXIÓN ELECTRICA A 120 VAC, 60Hz. RANGO DE HUMEDAD 35-80%. TANQUE CON CAPACIDAD MINIMA DE 10 LITROS. CON DESCONGELACIÓN AUTOMATICA. INCLUIR CABLE DE ALIMENTACIÓN DE 2,5MTS.</t>
  </si>
  <si>
    <t>SD-65E</t>
  </si>
  <si>
    <t>GENERAL ELECTRIC, DAYTON O SPT.</t>
  </si>
  <si>
    <t xml:space="preserve">SONDAS DIFERENCIALES </t>
  </si>
  <si>
    <t>Atenuación    50X / 500X     Voltaje Diferencial   500X: ±1300     V50X: ±130 V          Voltaje en modo común   ±1300 V       Máxima Entrada Voltaje a Tierra 1000 V CAT II       Ancho de Banda    50 MHz     Impedancia Diferencial de Entrada  10 MΩ || 2 pF    Impedancia de Entrada Entre cada entrada y tierra 5 MΩ || 4 pF      CMRR (típico)    DC: &gt;80 dB    100 kHz: &gt;60 dB     3.2 MHz: &gt;30 dB     50 MHz: &gt;26 dB"    Medida del Cable    1.8 m</t>
  </si>
  <si>
    <t>TECTRONIK P5200</t>
  </si>
  <si>
    <t>KIT DE BOBINAS ACOPLADAS MAGNÉTICAMENTE*</t>
  </si>
  <si>
    <t>1 Núcleo en forma de U con yugo       1 Dispositivo de sujeción con pinza de resorte      1 Bobina 250 espiras     1 Bobina 500 espiras     1 Bobina 1000 espiras     1 Bobina 10000 espiras     1 Bobina de red 500 espiras</t>
  </si>
  <si>
    <t>REÓSTATO*</t>
  </si>
  <si>
    <t>De cursor 100 Ohmios  Corriente  Máxima 1,8 A</t>
  </si>
  <si>
    <t>De cursor 100 Ohmios   Corriente  Máxima 1,0 A</t>
  </si>
  <si>
    <t>KIT DE ELECTRICIDAD BÁSICA*</t>
  </si>
  <si>
    <t>1 Equipo completo CC/CA/EL   2 Tablero de conexiones 297 x 300    2 conectores puente, juego de 10   1 Cables de experimentación, 19 A, juego de 30</t>
  </si>
  <si>
    <t>TELURÓMETRO</t>
  </si>
  <si>
    <t>Prueba de bucle de resistencia de tierra con el método de caída de potencial de 3 y 4 hilos   .   Medición de la resistividad de suelos de 4 hilos   Medición de resistencia de tierra de varilla selectiva con 1 pinza     Medición de resistencia de tierra de varilla sin picas con 2 pinzas     Clasificación IP56 para uso en exteriores     Robusto maletín de transporte    Control Automático de Frecuencia (CAF) - identifica cualquier interferencia existente y selecciona la frecuencia de la señal de medida para minimizar su efecto y ofrecer así unos valores más precisos.    Límites ajustables: para una más rápida comprobación de los resultados.</t>
  </si>
  <si>
    <t>FLUKE MEGGER</t>
  </si>
  <si>
    <t>MÓDULO DE ELECTRÓNICA DE POTENCIA*</t>
  </si>
  <si>
    <t>1 Carga para electrónica de potencia      1 Convertidor conmutado por la red    1 Unidad de control para convertidores     1 Filtro antiparasitario, control de fase 3X4,5A       2 Sensor-CASSY 2       1 Bastidor T-130, dos niveles     1 Transformador 45/90, 3N     2 Juego de 10 Conectores puente de seguridad, negros   1 Cables de seguridad para experimentación, 32 A, juego de 32     1 Cables de seguridad para experimentación, verdes/amarillas, juego de 10    1 LIT: E2.4.2.1 Static Converter Valves (German)    1 Electrónica de potencia y sistemas de mando, T 12.2.1   1 Simulador de fallos de control de fase    1 Portalamparas E14, triple    2 Lamparas, 230 V/40 W, E14, juego de 2      1 LIT: Simulador de fallos de control de fase (en ingles)     1 Generador de voltaje de referencia   1 Diodo 1000V/10A    1 Fusibles triples super rapidos    1 Rectificador B6, 3x400V/10A   1 Condensador 2x1000µF; 385V     1 Unidad de control PWM/PFM    1 MOSFET 500V/10A     1 Tiristor con circuito de extinción 230V/8A     1 IGBT 1000V/10A     1 Fuente de alimentación de c.c. ± 15 V/3 A    1 Reóstato de cursor 100 ohmios
1 Reóstato de cursor 330 ohmios    1 LIT: Electrónica de potencia y sistemas de mando, T     3 Diodo 1000V/10A      1 Trasformador de potencia    2 IGBT 1000V/10A     1 LIT: Electrónica de potencia y sistemas de mando, T     1 Software: Leylab.control Lite     1 Function Generator 200 kHz    1 Amplificador de adaptamiento     1 IGBT 1000V/10A     1 LIT: Electrónica de potencia y sistemas de mando, T    1 Convertidor universal 3 X 230V    1 Entrada/salida de convertidor
1 Unidad de control PWM     1 Unidad de conexión monofasica con protección    1 LIT: Electrónica de potencia y sistemas de mando, T 12.4.3   1 Computador</t>
  </si>
  <si>
    <t>CONTROL DE TEMPERATURA*</t>
  </si>
  <si>
    <t>1 Controlador PID digital   1 Generador de voltaje de referencia      1 Syst. Dig. Control de temperatura     1 Controlador de dos estados     1 Profi - CASSY    1 Bastidor T-130, dos niveles
1 Fuente de alimentación de c.c. ±15 V/3 A     1 Juego de 10 Conectores puente de seguridad, negros     10 conectores puente de seguridad con cursor    3 Cable de seguridad, 100cm, rojo
3 Cable de seguridad, 100, azul    3 Cable de seguridad, 100, negro     1 LIT: Control de plantas técnicas I   1 Win FACT Licencia LD, inglés</t>
  </si>
  <si>
    <t>CONTROL DE NIVEL Y FLUJO DE LÍQUIDOS*</t>
  </si>
  <si>
    <t>1 Generador de Voltaje de referencia     1 Controlador PID digital    1 Digital Liquid Control System     1 Profi-CASSY     1 Bastidor T-130, dos niveles     1 Fuente de alimentación de c.c. ±15 V/3 A    2 Juego 10 conectores puente de seguridad, negros    10 conectores puente de seguridad con cursor    3 Cable de seguridad, 100cm, rojo    10 conectores puente de seguridad con cursor    3 cable de seguridad, 100cm, azul   3 cable de seguridad, 100cm, negro</t>
  </si>
  <si>
    <t>CONTROL DE FLUJO DE GAS*</t>
  </si>
  <si>
    <t xml:space="preserve">1 Generador de Voltaje de referencia     1 Controlador PID digital     1 Ventilador    1 anemómetro de rueda de aletas    1 Profi-CASSY     1 Bastidor T-130, dos niveles    1 Fuente de alimentación de c.c. ±15 V/3 A    2 Juego 10 conectores puente de seguridad, negros    10 conectores puente de seguridad con cursor    3 Cable de seguridad, 100cm, rojo    1 LIT: Medición de flujo de gases T 8.1.3.4    3 cable de seguridad, 100cm, azul    3 cable de seguridad, 100cm, negro  </t>
  </si>
  <si>
    <t>CONTROL DE INTENSIDAD*</t>
  </si>
  <si>
    <t>1 Generador de Voltaje de referencia     1 Controlador PID digital    1 Sistema controlada con haz de luz    1 Profi-CASSY    1 Bastidor T-130, dos niveles    1 Fuente de alimentación de c.c. ±15 V/3 A    1 Juego 10 conectores puente de seguridad, negros    10 conectores puente de seguridad con cursor    3 Cable de seguridad, 100cm, rojo    3 cable de seguridad, 100cm, azul
3 cable de seguridad, 100cm, negro</t>
  </si>
  <si>
    <t>CONTROL DE VOLTAJE Y VELOCIDAD*</t>
  </si>
  <si>
    <t>1 Generador de Voltaje de referencia    1 Controlador PID digital     1 Conjunto de máquinas 10 W    1 Profi-CASSY     1 Bastidor T-130, dos niveles     1 Fuente de alimentación de c.c. ±15 V/3 A    1 Juego 10 conectores puente de seguridad, negros    10 conectores puente de seguridad con cursor     3 Cable de seguridad, 100cm, rojo    3 cable de seguridad, 100cm, azul
3 cable de seguridad, 100cm, negro</t>
  </si>
  <si>
    <t>CONTROL DE ESCORAJE*</t>
  </si>
  <si>
    <t>1 Par de imanes
1 Generador de Voltaje de referencia
1 Controlador PID digital
1 Sistema controlado de escoraje
1 Profi-CASSY
1 Bastidor T-130, dos niveles
1 Fuente de alimentación de c.c. ±15 V/3 A
1 Juego 10 conectores puente de seguridad, negros
10 conectores puente de seguridad con cursor
3 Cable de seguridad, 100cm, rojo
3 cable de seguridad, 100cm, azul
3 cable de seguridad, 100cm, negro</t>
  </si>
  <si>
    <t>CONTROL DIFUSO*</t>
  </si>
  <si>
    <t>18 Juego 10 conectores puente de seguridad, negros
6 LIT: Fundamentos de los sitemas automáticos de control
6 Controlador de dos estados</t>
  </si>
  <si>
    <t>CONTROL DE LÍNEAS ELECTRÓNICAS*</t>
  </si>
  <si>
    <t>12 Sistema controlado digital
6 Elemento de tiempo muerto
6 Elemento transferencia segundo orden
6 LITerauta</t>
  </si>
  <si>
    <t>MÓDULOS Y TRANSFERENCIA DE ELEMENTOS*</t>
  </si>
  <si>
    <t>6 Controlador tipo P
6 Controlador tipo I
6 Controlador tipo D
6 Nodo de suma, dos entradas
6 Nodo de suma, cinco entradas
6 LIT; Fundamentos de los sistemas automáticos de control</t>
  </si>
  <si>
    <t>CONTROL DIGITAL*</t>
  </si>
  <si>
    <t>6 Dispositivo de muestreo y retención
6 Digital control</t>
  </si>
  <si>
    <t>GRABACIÓN DE RESPUESTA DE FRECUENCIA*</t>
  </si>
  <si>
    <t>6 Elemento transferencia segundo orden</t>
  </si>
  <si>
    <t>ESTABILIDAD Y OPTIMIZACIÓN*</t>
  </si>
  <si>
    <t>12 amplificador de potencia
6 computadores 
6 Muebles</t>
  </si>
  <si>
    <t>MÁQUINAS ELÉCTRICAS CON ROTORES INTERCAMBIABLES*</t>
  </si>
  <si>
    <t>1 estator trifásico
1 Rotor de jaula de ardilla
1 Rotor de anillos colectores
1 rotor de polos salientes
1 Rotor de polos lisos
1 Rotor de reluctancia
1 stator en derivación de c.c.
1 rotor de una máquina C.C.
1 efficiency rotor</t>
  </si>
  <si>
    <t xml:space="preserve">ANALIZADOR DE IMPEDANCIAS </t>
  </si>
  <si>
    <t xml:space="preserve">Modos de LCR continuo y de barrido
De 4Hz a 5MHz y de 5mV a 5V
Precisión de ±0.08%
Medición de bias en CD, comparador, guardar / cargar panel, memoria, modo DCR
Prueba elementos piezoeléctricos (barrido y LCR), capacitores funcionales de polímero, (C-D y bajo ESR), bobinas y transformadores (DCR y L-Q)
Alta velocidad y pruebas de doble parámetro son ideales para líneas de produción
Pantalla a color LCD 5.7” con auto apagado para ahorro de energía 
USB, GP-IB, E/S Externas, RS-232C
Pruebas de 0.5ms 
</t>
  </si>
  <si>
    <t>HIOKI</t>
  </si>
  <si>
    <t>GRAVÍMETRO</t>
  </si>
  <si>
    <t>Tipo de sensor: cuarzo fundido utilizando anulación electrostática. Resolución de Lectura: 1 microGal; Campo de repetición estándar: &lt;5 microGal;  Rango de operación: 8,000 m Gal sin reestablecer. Desvío residual de largo plazo: menor a 0.02 mGal/dia (estático)  compensación de inclinación automática: ±200 arc sec;   Tares: Normalmente menos de 5 microGals para choques de hasta 20 G;  Correcciones automatizadas: Marea, Instrumento de inclinación, temperatura, desvío, cerca terreno, Muestra Noisy, filtro de ruido sísmico. Temperatura de operación: -40°C to +45°C (-40°F to 113°F); coeficiente de temperatura ambiente: 0.2 microGal/°C (típica); Coeficiente de presión: 0.15 microGal/kPa (típico); Coeficiente de campo magnético: 1 microGal/Gauss (típico);  Memoria Flash (seguridad de datos); Batería de iones de litio recargable; Baterías inteligentes. Todo un día de operación en condiciones normales con dos baterías completamente cargadas.</t>
  </si>
  <si>
    <t>SCINTREX CG-5 
AUTOGRAV GRAVITY METER</t>
  </si>
  <si>
    <t>ESPECTRORADIÓMETRO</t>
  </si>
  <si>
    <t>Sensores ubicados hacia arriba y hacia abajo para medir tanto la radiación entrante como la reflejada casi simultáneamente, lo que permite lecturas de reflectancia útiles en condiciones ligeramente nubladas de menos de 300 vatios por metro cuadrado de irradiación incidente. Un controlador de registro de datos multicanal (se comunica con la computadora portátil a través del puerto RS232). Peso ligero y totalmente portátil. Fácil de cargar de un lugar a otro o de ser usado sin vigilancia permanente. Con capacidad para 16 bandas, entre 450 - 1750 nm, para medir la radiación incidente y la radiación reflejada. Se puede pedir solamente con sensores hacia abajo, si va a ser utilizado con un panel de referencia blanca (requiere condiciones de cielo despejado). El difusor cubre sensores de medición de irradiancia incidente. La carcasa está conectada a un módulo multiplexor de 32 canales (Caja del adaptador del cable MSR - MSRCAB), por 25 cables conductores. El MSRCAB está conectado a la DLC por cables de cinta.</t>
  </si>
  <si>
    <t>The CROPSCAN, Inc. Multispectral Radiometers (MSR)</t>
  </si>
  <si>
    <t>RESISTIVIDAD DEL SUELO EQUIPO DE MEDICIÓN DIGITAL</t>
  </si>
  <si>
    <t>Medidor de resistividad del suelo. Incluye software Pro CP, rango 0.01 ohmios a 10 mega-ohms. Caja de plastico IP67, peso 10 libras. Es una solución integral para el Kit de resistividad del suelo marca GILSON almacenado en el laboratorio de suelos.</t>
  </si>
  <si>
    <t>HM-944</t>
  </si>
  <si>
    <t>CORTADORA DE PRECISIÓN</t>
  </si>
  <si>
    <t>Capacidad de corte 6¨x2¨x0,5¨o 2¨de diámetro, Motor de 1,25 HP (950 W) con velocidad de hasta 5000 rpm, Avance lineal, Velocidad de hoja 200-5000 rpm en incrementos de 50 rpm, Longitud de corte programable con apagado automático 0,01 a 8 ¨: 0,01¨incrementos (0,25 a 200mm, 0,25 mmm incrementos), Exactitud de posicionamiento 0,002 mm, Precisión lineal completamente automática, Posicionamiento muestra 1 um y pantalla LCD, Acción lineal, Aumento de automatización, Posicionamiento automático de la muestra a través de 2um, 55 métodos de programación, Avance de alimentación lineales y retraer, solución integral para microscopio electrónico, es una solución integral, para el microscopio electrónico</t>
  </si>
  <si>
    <t>ISOMED 5000</t>
  </si>
  <si>
    <t>BUEHLER</t>
  </si>
  <si>
    <t>CABINA DE EXTRACCIÓN</t>
  </si>
  <si>
    <t xml:space="preserve"> Estructura externa metálica con filtro de carbón activado, incluye lámpara UV para esterilización. Vidrio de ventana frontal  controlado electrónicamente,  Exteriores de la equipo: Acero laminado en frio, revestidos de pintura anti-bacterialExteriores de la equipo: Acero laminado en frio, revestidos de pintura anti-bacterialcon superficie de trabajo removible.Dimensiones internas 1320 * 670 * 750 mm, Dimensiones externas 1500 * 800 * 2200 mm,  Pantalla LCD, Vidrio eléctrico controlado.Tipo de protección IP 20, Fuente de alimentación 110-220V/50-60Hz, Accesorios estándar Grifo de agua: 1 bacha: 1 llave del gas: 2 tomas de corriente a prueba de agua: 2, Exteriores de la equipo: Acero laminado en frio, revestidos de pintura anti-bacterial</t>
  </si>
  <si>
    <t>FH 1200 X</t>
  </si>
  <si>
    <t>BIOBASE</t>
  </si>
  <si>
    <t>RHEOMETRO</t>
  </si>
  <si>
    <t>Equipo de lectura digital, con valores en porcentaje de: torque, viscosidad en cP o mPas, temperatura en grados centígrados o farenhait, auto-cero, auto-rango, advertencias de bajo o sobre rangos de medición. Desviación de exactitud de más o menos 1 por ciento del rango y receptibilidad de más o menos 0.2 por ciento. Equipado con 7 agujas medidoras para 2600 velocidades seleccionadas en el rango 0.01 a 250 rpm. Medida de velocidad en el rango de 100 a 40.000.000 cP. Equipado con salida terminal de impresora y a puerto RS-232 A COMPUTADORA, software de aplicación  y EZ YIELD adecuado para leer tensión y rompimiento. 110 v, 60 Hz, monofasico. Incluye aguja RVNo. 1, software , accesorio THERMOSEL/CONTROLADOR PROGRAMABLE</t>
  </si>
  <si>
    <t>RVD3T</t>
  </si>
  <si>
    <t>BROOKFIELD</t>
  </si>
  <si>
    <t>SISTEMA PARA ENSAYO COMBINADO DE DUREZA ROCKWELL/BRINELL Y ESPECIMENES DE ENSAYO DE DUREZA</t>
  </si>
  <si>
    <t xml:space="preserve">Medidor de dureza combinado para medir la dureza de metales y aleaciones de todos los tipos, duras y blandas. Los especímenes pueden ser planos, rededondos o de forma irregular. Incluye set de probetas para el ensayo de dureza.    El equipo para ensayo de dureza es una unidad para montaje en banco. El principio de funcionamiento se basa en una palanca y un conjunto de cargas. Las cagas se aplican al extremo libre de una palanca, el cual  después transmite la presión sobre el émbolo, que luego marca la muestra bajo prueba. Las cargas, son automáticamente seleccionadas. Un reloj de medición controla la carga, mientras que un fuelle de goma protege del ingreso de polvo y suciedad al tornillo de elevación. 15 escalas Rockwell están disponibles para elegir. </t>
  </si>
  <si>
    <t>HSM51 y HSM51a</t>
  </si>
  <si>
    <t>HILTON</t>
  </si>
  <si>
    <t>MODULO PLC</t>
  </si>
  <si>
    <t>Módulo PLC compuesto por: Fuente  de  alimentación  con una entrada de  110 – 240 VAC, 50-60 Hz  AC y salida de 24 – 28.8 VDC  a  2.3 A. ;Pantalla táctil  monocromática LCD  de  mínimo 3.8”(pulgadas)  con resolución QVGA 320x240 con una entrada de voltaje 24V DC a  28.8V DC, debe contar con mínimo 12 entradas discretas y 8 salidas digitales   programable en lader con conexión a pc mediante  un conector usb tipo A debe constar tambien con un módulo externo  con 2 entradas análogas ( 0-10V, 4-20mA) de 12 Bits de resolución compatible con el terminal.</t>
  </si>
  <si>
    <t>Marca:Traco Power</t>
  </si>
  <si>
    <t>Ref :TPC 055-124</t>
  </si>
  <si>
    <t>Taladro fresador con capacidad mínima de perforado de 30mm, capacidad mínima de escareado de 25mm, capacidad  mínima de planeado de 70mm, capacidad mínima de roscado de 10mm, recorrido mínimo del husillo de 100 mm, distancia del husillo a la columna de mínimo 250mm, distancia mínima entra la punta del husillo y la mesa de 400mm, cono del husillo morse 3, rango de velocidades del husillo entre  95 – 1500 RPM como mínimo, el número de velocidades que  debe tener el husillo debe ser de  6, área de la mesa de trabajo de mínimo 700 x 240mm, recorrido longitudinal de mínimo 550 mm, recorrido transversal de minimo120 mm, potencia del motor de mínimo 1 H.P (750W), base con gabinete, suministro eléctrico de 220 V /60 HZ /3 fases. Accesorios incluidos: mandril capacidad 1/2”, cono para mandril, prensa giratorio No.5, dos juegos de boquillas una en milímetros y otra en pulgadas, juego de bridas de sujeción.</t>
  </si>
  <si>
    <t>MODELO : ZY-7032G</t>
  </si>
  <si>
    <t>LUNAN</t>
  </si>
  <si>
    <t>EQUIPO DE SOLDADURA ELECTRICA SMAW</t>
  </si>
  <si>
    <t>Equipo para soldadura de electrodo revestido tipo inversor (SMAW)  con tensión de alimentación  110 / 220Vac, frecuencia de alimentación 60 Hz, factor de Potencia 0,73, Clase de protección IP 23, Clase térmica H (180 °C),  Características operacionales 110V: Rango de Corriente 5 - 110A , Carga Permitida 110A / 24,4V @ 35%, 60A / 22,4V @ 100%, Tensión en Vacío 80V. Características operacionales 220 V: Rango de Corriente 5 - 160A, Carga Permitida 160A / 26,4V @ 35%, 88A / 23,5V @ 100%, Tensión en Vacío 80V. Debe incluir: cables pinza masa y portaelectrodo , 3 cajas de soldadura 6013 en 1/8 y 2 cajas 7018 en 1/8.</t>
  </si>
  <si>
    <t>MiniArc 161LTS</t>
  </si>
  <si>
    <t>ESAB</t>
  </si>
  <si>
    <t>SOLUCIÓN INTEGRAL, ESTUDIO DEL ELECTRÓN (4 PORTATUBOS, 4 FUENTES DE ALTO VOLTAJE, 2 PAR DE BOBINA DE HELMHOLZ)</t>
  </si>
  <si>
    <t>Incluye tres (3) tubos para desviación de electrones Ref. 555624 (Consumo), Cuatro (4) portatubos Ref. 555600, Tres (3) tubos para difracción de electrones Ref. 555626 (Consumo), Cuatro (4) Fuentes de alto voltaje 10KV Ref. 52170NA, Dos (2) Pares de bobinas de helmholtz Ref. 555604 incluye dos par de zócalos imantados, Un (1) juego de cuatro conductores de corriente Ref. 516235. Estos equipos y elementos deben ser compatibles con los equipos LD Didactic existentes en el Laboratorio de Fisca - Facultad Tecnologica.</t>
  </si>
  <si>
    <t>LD DIDACTIC</t>
  </si>
  <si>
    <t>SOLUCIÓN INTEGRAL, ONDAS MECÁNICAS (1 MICRÓFONO UNIVERSAL, 5 APARATO DE VIBRACIÓN DE CUERDA)</t>
  </si>
  <si>
    <t>Incluye Un (1) micrófono universal Ref. 58626, Cinco (5) aparato para onda estacionaria a 115 v Ref. 40103 NA. Estos equipos y elementos deben ser compatibles con los equipos LD Didactic existentes en el Laboratorio de Fisca - Facultad Tecnologica.</t>
  </si>
  <si>
    <t>SOLUCIÓN INTEGRAL EQUIPOS PARA ÓPTICA ONDULATORIA (3 LÁSER HE-NE, 3 BANCO ÓPTICO PEQUEÑO, 3 TRÍPODE EN FORMA DE V 28CM)</t>
  </si>
  <si>
    <t>Incluye tres (3) Láser He-Ne de 0,2mW (Máx. 1mW) Ref. 471830NA, Tres (3) Banco óptico pequeño de 0,75m Ref. 46043, Tres (3) Soporte con muelle, Ref. 46022, Diecisiete (17) mordaza múltiple Leybold Ref. 30101, Tres (3) Trípode en forma de V de 28 Cm Ref. 30001. Estos equipos y elementos deben ser compatibles con los equipos LD Didactic existentes en el Laboratorio de Fisca - Facultad Tecnologica.</t>
  </si>
  <si>
    <t>SOLUCIÓN INTEGRAL DE FÍSICA MODERNA (INTERFERÓMETRO DE MICHELSON-MORLEY)</t>
  </si>
  <si>
    <t>Un (1) Interferómetro de Michelson-Morley (Incluye: Un (1) Portaláser ref. 473411, Cinco (5) pie óptico ref. 473421, Un (1) divisor de haz 50 % Ref. 473432, un (1) soporte para divisor de haz  ref. 473431, dos (2) espejo plano de ajuste fino  Ref. 473461, una (1) Lente esférica f=2,7mm Ref. 473471, Un (1) Mecanismo de ajuste micrometrico Ref. 47348). Estos equipos y elementos deben ser compatibles con los equipos LD Didactic existentes en el Laboratorio de Fisca - Facultad Tecnologica.</t>
  </si>
  <si>
    <t>SOLUCIÓN INTEGRAL DE FÍSICA MODERNA (EQUIPO PARA DETERMINAR LA VELOCIDAD DE LA LUZ)</t>
  </si>
  <si>
    <t>Un (1) Equipo para determinar la Velocidad de la luz (Incluye: un (1) espejo giratorio con motor de 115 V Ref. 47640NA, Un espejo óptico Ref. 46320, Un (1) lente en montura , f= +5m Ref. 46012, Un (1) Divisor de haces Ref. 47188, una (1) regla de vidrio graduada 5cm Ref. 31109, Un Transformador variable de 0 a 250 V Ref. 52140NA, Un (1) detector de semiconductor Ref. 559921, Un (1) Cable BNC 1m Ref. 50102, Una (1) Unión recta BNC Ref. 50110, Una (1) mordaza doble S Ref. 30109). Estos equipos y elementos deben ser compatibles con los equipos LD Didactic existentes en el Laboratorio de Fisca - Facultad Tecnologica.</t>
  </si>
  <si>
    <t>SOLUCIÓN INTEGRAL DE FÍSICA ELECTROMAGNÉTICA (1 SENSOR DE FUERZA, 1 FUENTE DE ALIMENTACIÓN ALTO VOLTAJE 25KV, 1 NÚCLEO EN FORMA DE U CON YUGO, 2 BOBINA DE 500 ESPIRAS, 1 DISPOSITIVO ADICIONAL DE ZAPATA POLAR, 1 UNIDAD DE 30A)</t>
  </si>
  <si>
    <t>Un (1) equipo para el estudio de la ley de Coulomb (incluye: un (1) Juego de cuerpos eléctricos Ref. 314263, Un (1) Jinetillo con pinzas set x5 Ref. 46095ET5, Un (1 ) Sensor de fuerza S +-1N Ref. 524060, Una (1) fuente de alimentación de alta tensión 25 KV Ref. 521721 NA, Un (1) Cable para alto voltaje 1.5m Ref. 501051, Un (1) Varilla de soporte taladrada, 25 cm Ref. 59013, Un (1) Soporte con muelle prensor set x2 ref. 59002ET2, Tres (3) Cable de experimentación 200 cm amarillo /verde Ref. 50143). 
Un (1) equipo para interacción magnética (Incluye: Un (1) Núcleo en forma de U con yugo Ref. 56211, Dos (2) bobina 500 espiras Ref. 56214, Uno (1) Dispositivo adicional de zapata polar Ref. 56225, Uno (1) Soporte de espira conductora Ref. 314265, un (1) Bucle conductor para la medición de fuerzas Ref. 51634, Un (1) Unidad 30 A Ref. 524043, Dos (2) Cable de experimentación 50 cm azul Ref. 50126, Dos (2) cable de experimentación 100cm rojo Ref. 50130, Dos (2) Cable de experimentación 100 cm azul Ref. 50131). Estos equipos y elementos deben ser compatibles con los equipos LD Didactic existentes en el Laboratorio de Fisca - Facultad Tecnologica.</t>
  </si>
  <si>
    <t>PLANCHAS DE CALENTAMIENTO CON AGITADOR MAGNETICO</t>
  </si>
  <si>
    <t>El agitador magnetico con calefaccion (Plancha de calentamiento) debe tener placa solida en ceramica blanca altamente resisitente a la corrosion. 
Debe incluir (16) agitadores magnéticos, de las siguientes medidas (4) 6x20mm; (4) 6x25mm; (4) 7x30mm; (4) 8x40mm.   Control electrónico de la temperatura con Display Digital y diales de control analógicos para velocidad y temperatura.   Debe contar con los sistemas de seguridad para la operacion del equipo.  Debe suministarse con las siguientes especificaciones tecnicas:   Volumen de agitacion (agua) minima de 15L,  Rango de velocidades: hasta 1500 rpm   Rango de temperaturas: hasta 550ªC   Potencia minima de 800 W   La alimentacion del equipo debe ser de 115V (60Hz).</t>
  </si>
  <si>
    <t>Heidolph, VELP</t>
  </si>
  <si>
    <t>TERMOREACTOR</t>
  </si>
  <si>
    <t>Termoreactor con capacidad minima de 25 muestras en tubos de ensayo con tapa que soporten 300ºC como mìnimo, soportar corrosión y vapores. Debe incluir la cubierta adecuada para su funcionamiento.
Debe tener minimo cinco (5) temperaturas ajustables (70, 100, 120, 150 y 160 ºC) con estabilidad de temperatura minima de +,- 0,5ªCy precision minima de +,- 1ªC. Se debe poder programar con tiempos de analisis de (30, 60, 120 minutos y operacion en contìnuo).
Incluir señal acustica para indicar el final del análisis y posteriormente el instrumento se apagará automáticamente.
La alimentaciòn del equipo debe ser de 115V / (50-60 Hz).
El Termoreactor debe incluir los siguientes accesorios:
- Cinco (5) sets cada uno con 20 tubos de vidrio con tapa.
- Dos (2) extractores de tubos compatible con el equipo.
Se debe entregar funcionando y con todos los accesorios necesarios en el Laboratorio de Quimica de la Facultad Tecnologica. Se debe incluir capacitacion minima de seis(6) horas con ensayos para DQO, nitrogeno y fosforo.
Entregar catalogos de programacion y funcionamiento en ESPAÑOL.</t>
  </si>
  <si>
    <t>VELP SCIENTIFIC
ó HACH</t>
  </si>
  <si>
    <t>BOMBAS DE VACIO</t>
  </si>
  <si>
    <t>Bomba de vacío para laboratorio , apta para filtración por membrana en análisis microbiológico con vacuometro y regulador de presión  Debe ser de diseño ultra pequeño y compacto, producir bajo nivel de ruido y ahorrar espacio para uso en las cabinas de bioseguridad, 
Se debe entregar con su respectiva conexión y todos los accesorios necesarios para el funcionamiento con el equipo de análisis microbiologico con el que cuenta el laboratorio de Química de la Facultad Tecnológica.  
Especificaciones:   - Nivel de ruido menor a 50dB.    - Rata de flujo: Mayor a 22 L/min    - Vacio minimo: 100mBar    - Potencia entre130W y 160W    - Libre de aceite
- Alimentación de: 110 V -115 V / 60 Hz   Cada bomba debe incluir:    - Trampa de Agua Especialmente diseñada para la protección de bombas de vacío, con membrana de     PTFE. Tamaño de poro de 0,45 µm   - Manguera de Caucho para Sistemas de Filtración al vacío (2 m)   - Membrana de neopreno, de alto desempeño. Diseñada para filtraciones recurrentes de 3 y 6 puestos</t>
  </si>
  <si>
    <t>SARTORIUS , FISHER</t>
  </si>
  <si>
    <t>SOLUCION INTEGRAL EN REDES  INALAMBRICAS Y  REDES DE ALTA VELOCIDAD..</t>
  </si>
  <si>
    <t>,-8  Two-port Voice Interface Card - FXO (Universal)   -8 Four-Port Voice Interface Card - FXS and DID   -8 CABLE V.35, DCE, HEMBRA, 10 PIES - RS -232     -10 Telefono IP Cisco SB,  -3 lineas, - 2 ports Ethernet, Pantalla Grafica Mono cromatica (Incluye Fuente de Poder)     -4 2-Port 3rd Gen Multiflex Trunk Voice/WAN Int. Card - T1/E1   -2 2504 Wireless Controller with 5 AP Licenses    -10 LIN E2500-LA  ADVANCED DUAL-BAND N ROUTER 4 ANTENAS INTERNAS    -2  APC Smart-UPS On-Line, 4000 Watts / 5000 VA,Entrada 208V / Salida 120V, 208V, Interface Port Smart-Slot, Extended runtime model, Altura del rack 3 U  // Incluye: DC con software, Rieles de apoyo para Rack-mount, Pies desmontables, Cable RS-232 de señalización Smart del UPS, Manual del usuario   -8  Security E-Delivery PAK for Cisco 2901-2951   -8 licencias para VoIP: Cisco 2901-2951   -6 Catalyst 2960 Plus 24 10/100 + 2T/SFP LAN Base  -10 Arduino I   -10 Arduino II  -2 patch panel de 24 puertos cat 6A    -30 jack cat  6A  - 6 Bandeja de Fibra  -8 puertos   -10 conectoes de fibra Lc-Lc   -6 patch Cord Fibra lc-lc 3 mts  -6 patch Cord Fibra lc-lc 6 mts  - 6 Organizador cable para Rack 60x 60   -6 GAB. PISO DYNAMIC 6.5 FT X 24" X 42" 42 Multitoma, ventiliadores y dos bandejas   -1 CAPACITACION PARA 6  PERSONAS Y CONFIGURACION DE TODA LA SOLUCION   -2 2-Port 3rd Gen Multiflex Trunk Voice/WAN Int. Card - G.703   -2 2504 Wireless Controller with 5 AP Licenses  -2 CON-SNT-CT255 SMARTNET 8X5XNBD 2504 Wireless LAN Co    INCLUYE          AIR-CT2504-K9 2504 Wireless Controller with 0 AP Licenses  AIR-CT2504-SW-7.6 2504 Wireless Controller SW Rel. 7.6 with WLAN Express Setup  CAB-AC2 AC Power cord North America   AIR-CT2504-CCBL 2504 Wireless Controller Console Cable  LIC-CT2504-5 5 AP License for 2504 WLAN Controller 2    LIC-CT2504-BASE Base Software License   - 6 Cisco RV220W Wireless-N Network Security Firewall      EQUIPOS PARA PRÁCTICAS DE INGENIERIA TELEMATICA, COMPLEMENTO A LOS YA EXISTENTES. LOS EQUIPOS DEBEN DEMOSTRAR  COMPATIBILIDAD CON LOS SISTEMAS DE ADQUISICIÓN DE DATOS Y SOFTWARE YA EXISTENTES EN EL LABORATORIO</t>
  </si>
  <si>
    <t xml:space="preserve">VIC2-2FXO=
VIC3-4FXS/DID=
CAB-V35FC=
SPA303-G1
VWIC3-2MFT-T1/E1=
AIR-CT2504-5-K9
E2500-LA
SURTD5000RMXLP3U
L-SL-29-SEC-K9=
SL-29-UC-K9
WS-C2960+24TC-L
Arduino I
Arduino II
AIR-CT2504-5-K9
</t>
  </si>
  <si>
    <t>ALMACENAMIENTO CONECTADO EN RED</t>
  </si>
  <si>
    <t>PowerVault NX3200 con 12 discos NL-SAS de 2TB a 7.2K en RAID 5, 4 puertos 1GbE. S.O : Windows Storage Server 2012 Standard, instalación y 3 años de servicio ProSupport Misión Crítica 7x24x4</t>
  </si>
  <si>
    <t>PowerVault  NX3200</t>
  </si>
  <si>
    <t>SOLUCION DE TELEFONIA IP BASADO EN ASTERIX ·</t>
  </si>
  <si>
    <t>Para poder conectar  Asterisk hasta 16 líneas analógicas: TDM2404B / TDM2404E      Linksys SPA3102 (Cisco SPA3102) VoIP Adapter - One FXS + One FXO Port + WAN - Unlocked conexión telefonos analogos -  6 telefonos IP Grandstream Gxp 1400</t>
  </si>
  <si>
    <t>Asterisk</t>
  </si>
  <si>
    <t>ANALIZADOR DE CALIDAD DE ENERGÍA</t>
  </si>
  <si>
    <t>Analizador de calidad de potencia trifásico, clase A, portátil, voltaje 3f+N+T; Corriente 3F+N. Capacidad de almacenamiento hasta de 32GB (memoria externa) y pantalla a color. Voltaje (precisión): Vrms (CA+CC) 1 V a 1000 V fase a neutro (± 0,1%), Factor de cresta (CF) de voltaje 1,0 &gt; 2,8 (± 5%). Corriente (precisión sin incluir precisión de pinza): Irms (CA+CC) (± 0,5%), Factor de cresta (CF) de amperios 1 a 10 (± 5%). Frecuencia límite (precisión): a 50 Hz nominal - 57,500 Hz (± 0,01 Hz), a 60 Hz nominal - 69,000 Hz (± 0,01 Hz). Potencia (precisión sin incluir precisión de lads pinzas): Vatios (VA, var) max. 6000 MW (± 1%), Factor de potencia (Cos j/DPF) 0 a 1 (± 0,1% con condiciones de carga nominal). Energía (precisión sin incluir precisión de lads pinzas): kWh (kVAh, kvarh) Según escala de la pinza de corriente y V nominal (± 1%). Armónicos: Orden de armónicos e interarmónicos (n) CC, agrupamiento de 1 a 50: Grupos de armónicos e interarmónicos de acuerdo con la norma IEC 61000-4-7. Plt, Pst, Pst (1min) Pinst (precisión): 0,00 a 20,00 (± 5%). 4 Pinzas amperimétricas AC a 1000Arms o más (± 1% precisión), ancho de banda 10Hz a 7kHz. Accesorios incluidos: Estuche rígido de transporte impermeable con ruedas, Adaptador eléctrico, batería de ion litio recargable (duración 7 horas o más), Juego de puntas de prueba y pinzas cocodrilo, Tarjeta SD de 8 GB, Software en CD (incluye manuales de instrucciones en formato PDF), cable USB de comunicación PQA - PC. Con 4 Sonda de corriente i310s para realizar mediciones tanto de corriente CC como CA, con rangos de corriente: Valor eficaz 30 A y 300 A CA o ±45 A y 450 A CC con rangos de medida: ±45 A y 450 A, con sensibilidad de salida: de 10 mV/A (40 A) a 1 mV/A (400 A), con resolución: de ±50 mA (40 A) a ±100 mA (400 A), con impedancia de carga: &gt; 10 k ohmios y ≤ 100 pF, con rango de frecuencias (señal pequeña): CC a 20 kHz (- 3 dB), con coeficiente térmico: ±0,1% de lectura / °C, con alimentación eléctrica: alcalina de 9 V.</t>
  </si>
  <si>
    <t>Fluke</t>
  </si>
  <si>
    <t>IMPRESORA 3D</t>
  </si>
  <si>
    <t>Impresora 3D Makergear M2 (ABS y PLA). Rollo PLA Blanco, Olb americanas. Rollo ABS Natural 2, Olb americanas. Kit de accesorios para nivelado y mantenimiento de máquina. Marco de acero inoxidable con recubierta antipolvo. Monturas de aluminio hechas cortadas con máquina CNC de precisión. Rieles X  y Y lineales de precisión. Motores Nema 17. Extrusor Plastruder Makergear, que funcione con ABS, PLA y materiales que trabajen a temperaturas inferiores a 230°C. Tamaño de impresión de 20 cm x 20 cm x 25,4 cm. Cama caliente incluida. Electrónica recubierta. 1 kg de PLA. Resolución de 80 micras (0.08 mm por capa)</t>
  </si>
  <si>
    <t>M2</t>
  </si>
  <si>
    <t>MarkerGear</t>
  </si>
  <si>
    <t>OSCILOSCOPIO DE ALMACENAMIENTO DIGITAL (USO INTERACTIVO)</t>
  </si>
  <si>
    <t>Osciloscopio para uso interactivo con 2 canales 200 MHz. Hasta 2 GS / s de frecuencia de muestreo en todos los canales. 2.5k punto de longitud de registro en todos los canales. Disparadores avanzados incluyendo pulso y disparadores de vídeo de línea seleccionable WVGA de 7 pulgadas (800 X 480) Activo Display TFT Color. Nuevos asequibles 50 MHz TPP0051 sondas pasivas. Doble ventana de FFT, supervisa simultáneamente los dominios de tiempo y frecuencia. Característica integrada Courseware. USB del panel frontal de puerto de host / Panel posterior Puerto USB Device. Tamaño reducido y ligero - 4,9 pulgadas (124 mm) de profundidad y 4,4 libras (2 kg). Automatizado, función de registro de datos ampliada. Contador de frecuencia de canal dual Función de zoom. Autoconfiguración y las funciones de rango automático. 34 mediciones automáticas. De 10 mV/div to 5 V/div. Máximo voltaje de entrada 300 VRMS Impedancia de entrada 1 MΩ en paralelo con 20 pF. Incluye: Sondas TPP0201, cable de potencia, certificado de calibración trazable a NIST, Manual de usuario, CD con documentación, Software CourseWare PC, ejemplos de laboratorio para uso de CourseWare, notas de aplicación de la puntas de prueba y XYZ del Osciloscopio,, Garantía: Cinco (5) años.</t>
  </si>
  <si>
    <t>TBS1202B-EDU</t>
  </si>
  <si>
    <t>TEKTRONIX</t>
  </si>
  <si>
    <t>SISTEMA INTEGRADO DE PLC</t>
  </si>
  <si>
    <t>2711 panel View plus 6 terminal, 600 color model, touch screen, Ethernet and RS-232 comunicación, ac input, windows ce 6.0, control logix 2MB controller, módulo de 16 e. a 24 vcc (20 pines), módulo de 16 s. aisladas por relé N.A. (36 pines), módulo de 8 E. analógicas de corriente o voltaje (36 pines), módulo de 8 S. analógicas de corriente o voltaje (20 pines), controllogix high capacity Ethernet/IP module – TP, control logix 16 point Hart analog input, analog output w/Hart 8pt (20 pin), fuente de alimentación para control logix a 110/220 VCA,(10a@5v), RLogix5000 pro edición . Inglés, cable de programación RS232/logix5000, chasis control logix 10 slop, 3 Bloques de terminales con sujecion por tornillos 20 pines, 3 Bloques de terminales con sujecion por tornillos 36 pines, conectores y manuales.</t>
  </si>
  <si>
    <t>2711P-T6C20A8, 1756-L71</t>
  </si>
  <si>
    <t>ALLEN BRADLEY</t>
  </si>
  <si>
    <t>SISTEMA INTEGRADO DE REDES DE DATOS</t>
  </si>
  <si>
    <t xml:space="preserve">2911-SEC/K9 Cisco 2911 Security Bundle w/SEC license PAK    El router modular de servicios integrados CISCO2911 instalación de entornos WAN de alta  velocidad. Con sus completos servicios de datos y conexión inalámbrica, así como la compatibilidad con conexiones VPN, el CISCO291 es ideal para pymes, así como sucursales. - 3 puertos Ethernet 10/10/100 (RJ-45), 1 ranura módulo de servicio,  4 ranuras tarjetas de interfaz High-Sped WAN, 2 ranuras onboard Digital Signal Procesor (DSP), Licencia de seguridad , Contrato SmartNet 8x5xNBD para CISCO291-SEC/K9 (1 año), Catalyst 3560V2 24 10/10 PoE + 2 SFP + IPS (Enhanced) Image, 24 puertos ethernet 10/10. 2 puertos gigabit ethernet SFP.
IPv6. Software de IP básico (IPB). Estas son las características del Cisco WS-C3560V2-24PS-E Catalyst 3560V2 24 10/10 PoE + 2 SFP + IPS, (Enhanced) Image Control de flujo, conmutación Layer 3, auto-sensor por dispositvo, soporte de DHCP, negociación automática, soporte ARP, equilbrio de carga, soporte VLAN, señal ascendente automática (MDI/MDI-X, automático), snooping IGMP, limitación de tráfico, filtrado de direción MAC, soporte IPv6, log de eventos, snooping DHCP, soporte de Dynamic Trunking Protocol (DTP), soporte de Trivial File Transfer Protocol (TFTP), soporte de Aces Control List (ACL), Quality of Service (QoS), compatibildad con Jumbo Frames, Dynamic ARP Inspection (DAI),  Contrato SmartNet 8x5xNBD para WS-C3560V2-24PS-E (1 año), SG 30-10 10-port Gigabit Managed SFP Switch (8 SFP + 2 Comb) Conmutación Layer 3, conmutación Layer 2, soporte de DHCP, soporte BOOTP, soporte VLAN, snooping IGMP, soporte para Syslog, prevención contra ataque de DoS (denegación de servicio), copia de puertos, soporte DifServ, Cola Round Robin (WRR) ponderada, Broadcast Storm Control, soporte IPv6, Multicast Storm Control, Unicast Storm Control, actualizable por firmware, admite Spaning Tre Protocol (STP), admite Rapid Spaning Tre Protocol (RSTP), admite Multiple Spaning Tre Protocol (MSTP), soporte de Trivial File Transfer Protocol (TFTP), soporte de Aces Control List (ACL), Quality of Service (QoS), compatibildad con Jumbo Frames, rastreador MLD, sin ventilador, Contrato SBS 8x5xNBD Smal Busines Support (3 años), GABINETE
</t>
  </si>
  <si>
    <t>CISCO 2911‐SEC/K9 WS‐C3560V2‐24PS‐E SG300‐10SFP‐K9‐NA</t>
  </si>
  <si>
    <t>CISCO</t>
  </si>
  <si>
    <t>SISTEMA DE CAPTURA DE MOVIMIENTO</t>
  </si>
  <si>
    <t>1 Tech‐HUB V.3.0, 6 Tech‐IMU CAN V.3.0, 1 Software Tech‐MCS Studio V.3.9, 1 Micro SD 8 GB HD ‐ Class 6, 1 maleta mediana de gama alta, 6 Correa de sujeción para cuerpo humano, 1 cinturón para el HUB, 6 Cable CAN, 1 Cable USB (alta velocidad), 1 Adaptador de corriente 5V 3ª, 4 baterías recargables AA, 1,2 V, 2450 mAh, Módulo de Comunicación Bluetooth.MCS Studio,</t>
  </si>
  <si>
    <t>Versión 3.0. (Tech- MCS V.3.0.), Para 6 puntos de medida</t>
  </si>
  <si>
    <t>TECH</t>
  </si>
  <si>
    <t>SOLUCION INTEGRAL PARA CERTIFICACION DE FIBRA OPTICA, COBRE, TDT Y COAXIAL.</t>
  </si>
  <si>
    <t>Cable tester ic-032 con características técnicas para medir: voz: mide en usoc (3 pares), rj11 y rj12 (6 posiciones). Datos: medición de cables apantallados y sin apantallar según t568a/b (rj45). Vídeo: medida del cable coaxial con informe de circuitos abiertos, cruces y longitud con conector f.  Generador de señales de test para certificación ICT en todas las bandas de utilización del cable coaxial: catv y smatv  modelo rp-110:  kit medidor selectivo de potencia óptica y fuente de láser de  triple longitud de onda luz  modelo pl-675: minifusionadora de fibra óptica, incluye cleaver,  fibras aplicables : SM, MM, DS y NZDS, diámetro de la fibra: diámetro recubrimiento: 125 μm, diámetro revestimiento: 250 μm ~ 900 μm,  tecnología de alineación óptica del núcleo.  Almacenamiento de resultados de fusión: 5000 resultados. Tiempo de vida de la batería recargable: 180 ciclos de fusión + hornillo calefactor ajuste de fibras accionado por cuatro motores  compatible para aplicaciones fttx, sino también para líneas troncales de sistemas de telecomunicaciones.  fusión: 7 s fusión, 30 s calentamiento con fibra estándar SM, incluir accesorios: protector anti-golpes, peladora de cable de acometida, peladora de fibra óptica, cortadora, pera sopladora, dispensador de alcohol isopropílico, pinzas, soportes de fibra intercambiables, adaptador AC, maleta de transporte. Incluir kit de fusión modelo op-040: tijeras de kevlar, depósito de fibras, toallas limpiadoras alcohol (100 uds),  limpiador de conectores formato lápiz / bolígrafo, kit conectores (20 uds),  espalmador mecánico (10 uds), microscopio,  linterna,  frontal led.</t>
  </si>
  <si>
    <t>IC-032, RP-110B, PL 675, PROLITE 67, PROLITE 41, CP-040</t>
  </si>
  <si>
    <t>FUENTE TRIPLE PROGRAMABLE RIGOL</t>
  </si>
  <si>
    <t>3 salidas, Max. Potencia hasta 195W, CH1 0-30V/0-3A, CH2 0-30V/0-3A, CH3 0-5V/0-3A • Bajo ruido en Ripple: &lt;350 uVrms/2mVpp• Programación desde de 10mV• Excelente Regulación lineal y Regulación de carga • Transitorio rápido, tiempo de respuesta: &lt;50us• Aislamiento de canales: CH1 | | CH2, CH3• Funciones de protección estándar OVP / OCP / OTP• Función de sincronización estándar• Visualización a color de V, A, W, mediciones y visualización de forma de onda• Soporte de retardo de salida, Análisis, Monitor, funciones predefinidas• Control independiente para cada canal• 3,5 pulgadas de pantalla TFT• Conectividad: USB Host y Device,• Incluye: Cable de alimentación, software, manual y certificado de Calibración.</t>
  </si>
  <si>
    <t>DP832A</t>
  </si>
  <si>
    <t>MAQUINA DE COSER</t>
  </si>
  <si>
    <t xml:space="preserve">MAQUINA DE COSER FILETEADORA INDUSTRIAL </t>
  </si>
  <si>
    <t>GEM757F</t>
  </si>
  <si>
    <t>GEMSY</t>
  </si>
  <si>
    <t>MAQUINA DE COSER PLANA INDUSTRIAL</t>
  </si>
  <si>
    <t xml:space="preserve">  20U-109</t>
  </si>
  <si>
    <t>SINGER</t>
  </si>
  <si>
    <t xml:space="preserve">MAQUINA DE COSER COLLARÍN  INDUSTRIAL TRÁFICO LIVIANO </t>
  </si>
  <si>
    <t xml:space="preserve"> GEM500B-02</t>
  </si>
  <si>
    <t>PLANCHA</t>
  </si>
  <si>
    <t>Plancha a vapor suela antiadherente auto apagado</t>
  </si>
  <si>
    <t>LAMPARA</t>
  </si>
  <si>
    <t>lámpara de escritorio con brazo movil</t>
  </si>
  <si>
    <t>LAVADORA</t>
  </si>
  <si>
    <t>Lavadora 16 kilos</t>
  </si>
  <si>
    <t>Lavadora secadora a vapor 13,2 kilos gris</t>
  </si>
  <si>
    <t>MOTORTOOL</t>
  </si>
  <si>
    <t>Motor tool 130W 5,000-30,000RPM incluye accesorios dremel</t>
  </si>
  <si>
    <t>TALADRO</t>
  </si>
  <si>
    <t>TALADRO PERCUTOR INALAMBRICO angulo recto 3/8" 12V NQ incluye cargador, bateria y maletin con set de brocas</t>
  </si>
  <si>
    <t xml:space="preserve">TALADRO PERCUTOR DE 1/2" - 5,3A 650W - Velocidad .Variable - PROFESIONAL </t>
  </si>
  <si>
    <t>TALADRO PERCUTOR INALAMBRICO DE 1/2" - 18V ION DE LITIO CON 2 BATERIA Y CARGADOR</t>
  </si>
  <si>
    <t>COMPRESOR</t>
  </si>
  <si>
    <t>COMPRESOR DE DE 3,1/2 HP - TANQUE DE 25LT - 150PSI - ACEITE - 3450RPM - 4.4CFM A 40PS INCLUYE PISTOLA DE BAJA + MANGUERA DE 200LB 5mTS</t>
  </si>
  <si>
    <t>PISTOLA</t>
  </si>
  <si>
    <t>PISTOLA PARA PINTAR DE BAJA USO RUDO CONTIENE 4 BOQUILLAS (ABANICO, CHORRO, PUNTO Y 45°)</t>
  </si>
  <si>
    <t>CALADORA</t>
  </si>
  <si>
    <t xml:space="preserve">CALADORA 500W VEL. VAR 3200RPM PESADO INDUSTRIAL INCLUYE 3 SEGUETAS para lamina metal gruesa 14TPI </t>
  </si>
  <si>
    <t>POSETA</t>
  </si>
  <si>
    <t>Poseta en acero inoxidable calibre 16 terminado mate, con cuatro ruedas ANCHO : 1:30 X 0,75X1,02 ALTURA DE POSETA 0,75 ALERO A LA PARED 8 CM. DESFOGUE</t>
  </si>
  <si>
    <t>TAMICES</t>
  </si>
  <si>
    <t>Fabricación y suministro de 2 tamices de pliego con malla inoxidable 304 y marcos en tubo inoxidable 304 calibre 16</t>
  </si>
  <si>
    <t>Fabricación y suministro de 2 tamices para cuarto de pliego con malla inoxidable 304 MESH 30,  y marco en lámina inoxidable 304 calibre 16 y contramarco removible en tubo inoxidable cuadrado de 19 mm.</t>
  </si>
  <si>
    <t>Fabricación y suministro de 2 tamices para octavo de pliego con malla inoxidable 304 MESH 30,  y marco en lámina inoxidable 304 calibre 16 y contramarco removible en tubo inoxidable cuadrado de 19 mm.</t>
  </si>
  <si>
    <t>Fabricación y suministro de 2 tamices para tamaño oficio con malla inoxidable 304 MESH 30,  y marco en lámina inoxidable 304 calibre 16 y contramarco removible en tubo inoxidable cuadrado de 19 mm.</t>
  </si>
  <si>
    <t>Fabricación y suministro de 2 tamices para tamaño media carta con malla inoxidable 304 MESH 30,  y marco en lámina inoxidable 304 calibre 16 y contramarco removible en tubo inoxidable cuadrado de 19 mm.</t>
  </si>
  <si>
    <t xml:space="preserve">Fabricación y suministro de 2 tamices coladores de 300 mmx 300 mm x 50mm de altura con malla inoxidable 304 MESH 20,  y marco en lámina inoxidable 304 calibre 16 </t>
  </si>
  <si>
    <t xml:space="preserve">Fabricación y suministro de 2 tamices coladores de 400 mmx 400 mm x 50mm de altura con malla inoxidable 304 MESH 20,  y marco en lámina inoxidable 304 calibre 16 </t>
  </si>
  <si>
    <t>TINA ( PILA ) HOLANDESA</t>
  </si>
  <si>
    <t>Fabricada en lámina de Acero Inoxidable 316L calibre 14 (2 mm de espesor)    • Dimensiones Tina: largo 900 mm, ancho 450 mm, altura 250 mm.    • Válvula de salida de 1” en acero inoxidable 316 L para desocupar la tina.   • Estructura en tubo cuadrado inoxidable 304 de 1-1/2” calibre 14.   • Tambor de 300 mm de diámetro con altura ajustable y guarda superior desmontable en  acero inoxidable 316 L.    • Moto reductor trifásico de 1HP a 220 VAC.   • Variador electrónico de frecuencia para regulación manual de velocidad motor del tambor giratorio.  • Sistema eléctrico con paro de emergencia, contactor y micros de seguridad.</t>
  </si>
  <si>
    <t>SERVINGENIERIA INDUSTRIAL</t>
  </si>
  <si>
    <t>SOLUCION INTEGRAL TALLER DE GRABADO</t>
  </si>
  <si>
    <t>Prensa Hidráulica Manual de 10 toneladas de Presión con Bombas de Paletas. Medidas de 700 mm X 900 mm para Papel. Escurridor de desagüe. Sistema de seguridad. Hidráulica Vertical y un Pistón Hidráulico. 3 carpas de proteccion impermeable en lona impermeable para prensa de grabado 
1 mesa de luz profesional con regulacion de altura estructura en metal robusta y estable
1 Mueble de almacenamiento de muestras en madera prensada del 2mts de lato, 70cm de ancho y 60cm de fondo, con entrepaños, rieles, chapas y rueda con freno.
1 Caja de Colofonia elabrada en madera de cedro de 1,80mt de alto x 1mt de fondo, con 5 cajones, motoventilador electrico, ruedas con freno y chapas de seguridad y camara de luz fria.
2 cubetas en acero inoxidable, rebordes pulidos dimensiones 100x70x15cm
1 Poseta en acero inoxidable calibre 16 terminado mate, con cuatro ruedas ANCHO : 1:30 X 0,75X1,02 ALTURA DE POSETA 0,75 ALERO A LA PARED 8 CM. Desague</t>
  </si>
  <si>
    <t>SFM1    HRM30-IK1    SP11    HRM30-55    HRM30-TB    MCC1    PSY1     PSY1-IK    SP11    PSY-LC</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</si>
</sst>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0.00\ _€_-;\-* #,##0.00\ _€_-;_-* &quot;-&quot;??\ _€_-;_-@_-"/>
    <numFmt numFmtId="181" formatCode="_-* #,##0\ &quot;€&quot;_-;\-* #,##0\ &quot;€&quot;_-;_-* &quot;-&quot;??\ &quot;€&quot;_-;_-@_-"/>
    <numFmt numFmtId="182" formatCode="[$$-240A]\ #,##0;[Red][$$-240A]\ #,##0"/>
    <numFmt numFmtId="183" formatCode="#,##0;[Red]#,##0"/>
    <numFmt numFmtId="184" formatCode="&quot;Activado&quot;;&quot;Activado&quot;;&quot;Desactivado&quot;"/>
    <numFmt numFmtId="185" formatCode="_(&quot;$&quot;\ * #,##0_);_(&quot;$&quot;\ * \(#,##0\);_(&quot;$&quot;\ * &quot;-&quot;??_);_(@_)"/>
    <numFmt numFmtId="186" formatCode="&quot;Sí&quot;;&quot;Sí&quot;;&quot;No&quot;"/>
    <numFmt numFmtId="187" formatCode="&quot;Verdadero&quot;;&quot;Verdadero&quot;;&quot;Falso&quot;"/>
    <numFmt numFmtId="188" formatCode="[$€-2]\ #,##0.00_);[Red]\([$€-2]\ #,##0.00\)"/>
    <numFmt numFmtId="189" formatCode="&quot;$&quot;#,##0"/>
    <numFmt numFmtId="190" formatCode="[$$-240A]#,##0;\([$$-240A]#,##0\)"/>
    <numFmt numFmtId="191" formatCode="[$$-240A]\ #,##0"/>
  </numFmts>
  <fonts count="52">
    <font>
      <sz val="10"/>
      <name val="Arial"/>
      <family val="0"/>
    </font>
    <font>
      <sz val="11"/>
      <color indexed="8"/>
      <name val="Calibri"/>
      <family val="2"/>
    </font>
    <font>
      <sz val="11"/>
      <color indexed="63"/>
      <name val="Calibri"/>
      <family val="2"/>
    </font>
    <font>
      <u val="single"/>
      <sz val="10"/>
      <color indexed="12"/>
      <name val="Arial"/>
      <family val="2"/>
    </font>
    <font>
      <b/>
      <sz val="12"/>
      <name val="Tahoma"/>
      <family val="2"/>
    </font>
    <font>
      <sz val="9"/>
      <name val="Tahoma"/>
      <family val="2"/>
    </font>
    <font>
      <b/>
      <sz val="9"/>
      <name val="Tahoma"/>
      <family val="2"/>
    </font>
    <font>
      <sz val="12"/>
      <name val="Tahoma"/>
      <family val="2"/>
    </font>
    <font>
      <u val="single"/>
      <sz val="10"/>
      <name val="Arial"/>
      <family val="2"/>
    </font>
    <font>
      <i/>
      <sz val="10"/>
      <name val="Arial"/>
      <family val="2"/>
    </font>
    <font>
      <vertAlign val="superscript"/>
      <sz val="10"/>
      <name val="Arial"/>
      <family val="2"/>
    </font>
    <font>
      <sz val="9"/>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color indexed="63"/>
      </top>
      <bottom style="thin"/>
    </border>
    <border>
      <left style="thin"/>
      <right style="medium"/>
      <top style="thin"/>
      <bottom style="medium"/>
    </border>
    <border>
      <left style="thin"/>
      <right style="medium"/>
      <top style="medium"/>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9" fillId="28" borderId="1" applyNumberFormat="0" applyAlignment="0" applyProtection="0"/>
    <xf numFmtId="0" fontId="1" fillId="0" borderId="0">
      <alignment/>
      <protection/>
    </xf>
    <xf numFmtId="0" fontId="40" fillId="0" borderId="0" applyNumberFormat="0" applyFill="0" applyBorder="0" applyAlignment="0" applyProtection="0"/>
    <xf numFmtId="0" fontId="3"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0" fontId="0" fillId="0" borderId="0" applyFont="0" applyFill="0" applyBorder="0" applyAlignment="0" applyProtection="0"/>
    <xf numFmtId="179"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2" fillId="0" borderId="0" applyFont="0" applyFill="0" applyBorder="0" applyAlignment="0" applyProtection="0"/>
    <xf numFmtId="44" fontId="2" fillId="0" borderId="0" applyFont="0" applyFill="0" applyBorder="0" applyAlignment="0" applyProtection="0"/>
    <xf numFmtId="0" fontId="43" fillId="30" borderId="0" applyNumberFormat="0" applyBorder="0" applyAlignment="0" applyProtection="0"/>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44" fillId="20"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64">
    <xf numFmtId="0" fontId="0" fillId="0" borderId="0" xfId="0" applyAlignment="1">
      <alignment/>
    </xf>
    <xf numFmtId="185" fontId="5" fillId="0" borderId="10" xfId="55"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wrapText="1"/>
      <protection locked="0"/>
    </xf>
    <xf numFmtId="185" fontId="5" fillId="0" borderId="10" xfId="0" applyNumberFormat="1" applyFont="1" applyFill="1" applyBorder="1" applyAlignment="1" applyProtection="1">
      <alignment horizontal="center" vertical="center"/>
      <protection locked="0"/>
    </xf>
    <xf numFmtId="185" fontId="5" fillId="0" borderId="11" xfId="0" applyNumberFormat="1"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justify" vertical="center" wrapText="1"/>
    </xf>
    <xf numFmtId="0" fontId="6" fillId="0" borderId="0" xfId="0" applyFont="1" applyFill="1" applyAlignment="1">
      <alignment vertical="center" wrapText="1"/>
    </xf>
    <xf numFmtId="0" fontId="5" fillId="0" borderId="0" xfId="0" applyFont="1" applyFill="1" applyAlignment="1">
      <alignment horizontal="left" vertical="center"/>
    </xf>
    <xf numFmtId="0" fontId="6"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justify" vertical="center"/>
    </xf>
    <xf numFmtId="185" fontId="4" fillId="0" borderId="0" xfId="55" applyNumberFormat="1"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Alignment="1">
      <alignment horizontal="left" vertical="center"/>
    </xf>
    <xf numFmtId="0" fontId="7" fillId="0" borderId="0" xfId="0" applyFont="1" applyFill="1" applyAlignment="1">
      <alignment horizontal="justify" vertical="center"/>
    </xf>
    <xf numFmtId="185" fontId="7" fillId="0" borderId="0" xfId="55" applyNumberFormat="1" applyFont="1" applyFill="1" applyAlignment="1">
      <alignment horizontal="center" vertical="center"/>
    </xf>
    <xf numFmtId="0" fontId="4" fillId="0" borderId="0" xfId="0" applyFont="1" applyFill="1" applyAlignment="1">
      <alignment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63"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74" applyFont="1" applyFill="1" applyBorder="1" applyAlignment="1">
      <alignment horizontal="center" vertical="center" wrapText="1"/>
      <protection/>
    </xf>
    <xf numFmtId="3" fontId="0" fillId="0" borderId="10" xfId="60" applyNumberFormat="1" applyFont="1" applyFill="1" applyBorder="1" applyAlignment="1">
      <alignment horizontal="center" vertical="center" wrapText="1"/>
      <protection/>
    </xf>
    <xf numFmtId="0" fontId="0" fillId="0" borderId="13" xfId="0" applyFont="1" applyFill="1" applyBorder="1" applyAlignment="1">
      <alignment horizontal="center" vertical="center" wrapText="1"/>
    </xf>
    <xf numFmtId="0" fontId="0" fillId="0" borderId="10" xfId="0" applyFont="1" applyFill="1" applyBorder="1" applyAlignment="1">
      <alignment horizontal="justify" vertical="top" wrapText="1"/>
    </xf>
    <xf numFmtId="0" fontId="0" fillId="0" borderId="10" xfId="0" applyFont="1" applyFill="1" applyBorder="1" applyAlignment="1">
      <alignment horizontal="justify" vertical="top" wrapText="1"/>
    </xf>
    <xf numFmtId="0" fontId="0" fillId="0" borderId="10" xfId="61" applyFont="1" applyFill="1" applyBorder="1" applyAlignment="1">
      <alignment horizontal="justify" vertical="top" wrapText="1"/>
      <protection/>
    </xf>
    <xf numFmtId="0" fontId="0" fillId="0" borderId="10" xfId="71" applyFont="1" applyFill="1" applyBorder="1" applyAlignment="1">
      <alignment horizontal="justify" vertical="top" wrapText="1"/>
      <protection/>
    </xf>
    <xf numFmtId="0" fontId="0" fillId="0" borderId="10" xfId="60" applyFont="1" applyFill="1" applyBorder="1" applyAlignment="1">
      <alignment horizontal="justify" vertical="top" wrapText="1"/>
      <protection/>
    </xf>
    <xf numFmtId="0" fontId="0" fillId="0" borderId="13" xfId="0" applyFont="1" applyFill="1" applyBorder="1" applyAlignment="1">
      <alignment horizontal="justify" vertical="top" wrapText="1"/>
    </xf>
    <xf numFmtId="0" fontId="0" fillId="0" borderId="10" xfId="63" applyFont="1" applyFill="1" applyBorder="1" applyAlignment="1">
      <alignment horizontal="left" vertical="center" wrapText="1"/>
      <protection/>
    </xf>
    <xf numFmtId="0" fontId="0" fillId="0" borderId="10" xfId="68" applyFont="1" applyFill="1" applyBorder="1" applyAlignment="1">
      <alignment horizontal="left" vertical="center" wrapText="1"/>
      <protection/>
    </xf>
    <xf numFmtId="191" fontId="0" fillId="0" borderId="10" xfId="68" applyNumberFormat="1" applyFont="1" applyFill="1" applyBorder="1" applyAlignment="1">
      <alignment horizontal="left" vertical="center" wrapText="1"/>
      <protection/>
    </xf>
    <xf numFmtId="185" fontId="0" fillId="0" borderId="10"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61" applyFont="1" applyFill="1" applyBorder="1" applyAlignment="1">
      <alignment horizontal="left" vertical="center" wrapText="1"/>
      <protection/>
    </xf>
    <xf numFmtId="0" fontId="0" fillId="0" borderId="10" xfId="0" applyFont="1" applyFill="1" applyBorder="1" applyAlignment="1" applyProtection="1">
      <alignment horizontal="left" vertical="center" wrapText="1"/>
      <protection locked="0"/>
    </xf>
    <xf numFmtId="0" fontId="0" fillId="0" borderId="13"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5"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185" fontId="6" fillId="0" borderId="20" xfId="0" applyNumberFormat="1"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11" xfId="0" applyFont="1" applyFill="1" applyBorder="1" applyAlignment="1">
      <alignment horizontal="center" vertical="center" wrapText="1"/>
    </xf>
  </cellXfs>
  <cellStyles count="7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Hipervínculo 2" xfId="47"/>
    <cellStyle name="Followed Hyperlink" xfId="48"/>
    <cellStyle name="Incorrecto" xfId="49"/>
    <cellStyle name="Comma" xfId="50"/>
    <cellStyle name="Comma [0]" xfId="51"/>
    <cellStyle name="Millares 2" xfId="52"/>
    <cellStyle name="Millares 2 2" xfId="53"/>
    <cellStyle name="Millares 2 3" xfId="54"/>
    <cellStyle name="Currency" xfId="55"/>
    <cellStyle name="Currency [0]" xfId="56"/>
    <cellStyle name="Moneda 2" xfId="57"/>
    <cellStyle name="Moneda 2 2" xfId="58"/>
    <cellStyle name="Neutral" xfId="59"/>
    <cellStyle name="Normal 11" xfId="60"/>
    <cellStyle name="Normal 12" xfId="61"/>
    <cellStyle name="Normal 2" xfId="62"/>
    <cellStyle name="Normal 2 2" xfId="63"/>
    <cellStyle name="Normal 2 3" xfId="64"/>
    <cellStyle name="Normal 2 5" xfId="65"/>
    <cellStyle name="Normal 2_INFORME CIENCIAS 25 DE AGOSTO" xfId="66"/>
    <cellStyle name="Normal 3" xfId="67"/>
    <cellStyle name="Normal 3 3" xfId="68"/>
    <cellStyle name="Normal 4" xfId="69"/>
    <cellStyle name="Normal 5" xfId="70"/>
    <cellStyle name="Normal 6" xfId="71"/>
    <cellStyle name="Normal 7" xfId="72"/>
    <cellStyle name="Normal 7 2" xfId="73"/>
    <cellStyle name="Normal 8" xfId="74"/>
    <cellStyle name="Notas" xfId="75"/>
    <cellStyle name="Percent" xfId="76"/>
    <cellStyle name="Salida" xfId="77"/>
    <cellStyle name="Texto de advertencia" xfId="78"/>
    <cellStyle name="Texto explicativo" xfId="79"/>
    <cellStyle name="Título" xfId="80"/>
    <cellStyle name="Título 1" xfId="81"/>
    <cellStyle name="Título 2" xfId="82"/>
    <cellStyle name="Título 3" xfId="83"/>
    <cellStyle name="Total"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89"/>
  <sheetViews>
    <sheetView tabSelected="1" zoomScale="80" zoomScaleNormal="80" zoomScalePageLayoutView="0" workbookViewId="0" topLeftCell="A5">
      <selection activeCell="D5" sqref="D5"/>
    </sheetView>
  </sheetViews>
  <sheetFormatPr defaultColWidth="11.421875" defaultRowHeight="12.75"/>
  <cols>
    <col min="1" max="1" width="6.7109375" style="6" customWidth="1"/>
    <col min="2" max="2" width="8.28125" style="6" customWidth="1"/>
    <col min="3" max="3" width="24.57421875" style="10" customWidth="1"/>
    <col min="4" max="4" width="117.57421875" style="8" customWidth="1"/>
    <col min="5" max="5" width="34.140625" style="7" customWidth="1"/>
    <col min="6" max="6" width="21.421875" style="7" customWidth="1"/>
    <col min="7" max="7" width="11.421875" style="7" customWidth="1"/>
    <col min="8" max="8" width="58.421875" style="6" customWidth="1"/>
    <col min="9" max="10" width="16.00390625" style="6" customWidth="1"/>
    <col min="11" max="11" width="15.140625" style="6" customWidth="1"/>
    <col min="12" max="12" width="25.00390625" style="6" customWidth="1"/>
    <col min="13" max="17" width="15.140625" style="6" customWidth="1"/>
    <col min="18" max="20" width="11.421875" style="6" customWidth="1"/>
    <col min="21" max="21" width="18.57421875" style="6" customWidth="1"/>
    <col min="22" max="16384" width="11.421875" style="6" customWidth="1"/>
  </cols>
  <sheetData>
    <row r="1" ht="11.25">
      <c r="A1" s="5"/>
    </row>
    <row r="2" spans="1:17" ht="15">
      <c r="A2" s="46" t="s">
        <v>22</v>
      </c>
      <c r="B2" s="46"/>
      <c r="C2" s="46"/>
      <c r="D2" s="46"/>
      <c r="E2" s="46"/>
      <c r="F2" s="46"/>
      <c r="G2" s="46"/>
      <c r="H2" s="46"/>
      <c r="I2" s="46"/>
      <c r="J2" s="46"/>
      <c r="K2" s="46"/>
      <c r="L2" s="46"/>
      <c r="M2" s="46"/>
      <c r="N2" s="46"/>
      <c r="O2" s="46"/>
      <c r="P2" s="46"/>
      <c r="Q2" s="46"/>
    </row>
    <row r="3" spans="1:17" ht="15.75" customHeight="1">
      <c r="A3" s="13"/>
      <c r="B3" s="12"/>
      <c r="C3" s="14"/>
      <c r="D3" s="15"/>
      <c r="E3" s="12"/>
      <c r="F3" s="12"/>
      <c r="G3" s="16"/>
      <c r="H3" s="13"/>
      <c r="I3" s="13"/>
      <c r="J3" s="17"/>
      <c r="K3" s="17"/>
      <c r="L3" s="17"/>
      <c r="M3" s="17"/>
      <c r="N3" s="17"/>
      <c r="O3" s="17"/>
      <c r="P3" s="17"/>
      <c r="Q3" s="17"/>
    </row>
    <row r="4" spans="1:17" ht="65.25" customHeight="1">
      <c r="A4" s="47" t="s">
        <v>47</v>
      </c>
      <c r="B4" s="47"/>
      <c r="C4" s="47"/>
      <c r="D4" s="47"/>
      <c r="E4" s="47"/>
      <c r="F4" s="47"/>
      <c r="G4" s="47"/>
      <c r="H4" s="47"/>
      <c r="I4" s="47"/>
      <c r="J4" s="47"/>
      <c r="K4" s="47"/>
      <c r="L4" s="47"/>
      <c r="M4" s="47"/>
      <c r="N4" s="47"/>
      <c r="O4" s="47"/>
      <c r="P4" s="47"/>
      <c r="Q4" s="47"/>
    </row>
    <row r="5" spans="1:17" ht="15">
      <c r="A5" s="17"/>
      <c r="B5" s="18"/>
      <c r="C5" s="19"/>
      <c r="D5" s="20"/>
      <c r="E5" s="18"/>
      <c r="F5" s="18"/>
      <c r="G5" s="21"/>
      <c r="H5" s="17"/>
      <c r="I5" s="17"/>
      <c r="J5" s="17"/>
      <c r="K5" s="17"/>
      <c r="L5" s="17"/>
      <c r="M5" s="17"/>
      <c r="N5" s="17"/>
      <c r="O5" s="17"/>
      <c r="P5" s="17"/>
      <c r="Q5" s="17"/>
    </row>
    <row r="6" spans="1:17" ht="15">
      <c r="A6" s="46" t="s">
        <v>23</v>
      </c>
      <c r="B6" s="46"/>
      <c r="C6" s="46"/>
      <c r="D6" s="46"/>
      <c r="E6" s="46"/>
      <c r="F6" s="46"/>
      <c r="G6" s="46"/>
      <c r="H6" s="46"/>
      <c r="I6" s="46"/>
      <c r="J6" s="46"/>
      <c r="K6" s="46"/>
      <c r="L6" s="46"/>
      <c r="M6" s="46"/>
      <c r="N6" s="46"/>
      <c r="O6" s="46"/>
      <c r="P6" s="46"/>
      <c r="Q6" s="46"/>
    </row>
    <row r="7" spans="1:17" s="5" customFormat="1" ht="12" customHeight="1">
      <c r="A7" s="13"/>
      <c r="B7" s="13"/>
      <c r="C7" s="14"/>
      <c r="D7" s="15"/>
      <c r="E7" s="13"/>
      <c r="F7" s="13"/>
      <c r="G7" s="13"/>
      <c r="H7" s="13"/>
      <c r="I7" s="13"/>
      <c r="J7" s="13"/>
      <c r="K7" s="13"/>
      <c r="L7" s="13"/>
      <c r="M7" s="13"/>
      <c r="N7" s="13"/>
      <c r="O7" s="13"/>
      <c r="P7" s="13"/>
      <c r="Q7" s="13"/>
    </row>
    <row r="8" spans="1:18" ht="27" customHeight="1">
      <c r="A8" s="47"/>
      <c r="B8" s="47"/>
      <c r="C8" s="47"/>
      <c r="D8" s="47"/>
      <c r="E8" s="47"/>
      <c r="F8" s="22"/>
      <c r="G8" s="22"/>
      <c r="H8" s="22"/>
      <c r="I8" s="22"/>
      <c r="J8" s="22"/>
      <c r="K8" s="22"/>
      <c r="L8" s="22"/>
      <c r="M8" s="22"/>
      <c r="N8" s="22"/>
      <c r="O8" s="22"/>
      <c r="P8" s="22"/>
      <c r="Q8" s="22"/>
      <c r="R8" s="9"/>
    </row>
    <row r="10" ht="12" thickBot="1"/>
    <row r="11" spans="1:17" ht="41.25" customHeight="1">
      <c r="A11" s="48" t="s">
        <v>13</v>
      </c>
      <c r="B11" s="50" t="s">
        <v>14</v>
      </c>
      <c r="C11" s="52" t="s">
        <v>15</v>
      </c>
      <c r="D11" s="54" t="s">
        <v>16</v>
      </c>
      <c r="E11" s="50" t="s">
        <v>17</v>
      </c>
      <c r="F11" s="50" t="s">
        <v>18</v>
      </c>
      <c r="G11" s="50" t="s">
        <v>19</v>
      </c>
      <c r="H11" s="50" t="s">
        <v>24</v>
      </c>
      <c r="I11" s="50" t="s">
        <v>25</v>
      </c>
      <c r="J11" s="50" t="s">
        <v>26</v>
      </c>
      <c r="K11" s="50" t="s">
        <v>27</v>
      </c>
      <c r="L11" s="50" t="s">
        <v>28</v>
      </c>
      <c r="M11" s="50" t="s">
        <v>34</v>
      </c>
      <c r="N11" s="50"/>
      <c r="O11" s="50" t="s">
        <v>29</v>
      </c>
      <c r="P11" s="50" t="s">
        <v>30</v>
      </c>
      <c r="Q11" s="62" t="s">
        <v>31</v>
      </c>
    </row>
    <row r="12" spans="1:17" ht="43.5" customHeight="1">
      <c r="A12" s="49"/>
      <c r="B12" s="51"/>
      <c r="C12" s="53"/>
      <c r="D12" s="55"/>
      <c r="E12" s="51"/>
      <c r="F12" s="51"/>
      <c r="G12" s="51"/>
      <c r="H12" s="51"/>
      <c r="I12" s="51"/>
      <c r="J12" s="51"/>
      <c r="K12" s="51"/>
      <c r="L12" s="51"/>
      <c r="M12" s="11" t="s">
        <v>32</v>
      </c>
      <c r="N12" s="11" t="s">
        <v>33</v>
      </c>
      <c r="O12" s="51"/>
      <c r="P12" s="51"/>
      <c r="Q12" s="63"/>
    </row>
    <row r="13" spans="1:17" ht="75.75" customHeight="1">
      <c r="A13" s="23">
        <v>1</v>
      </c>
      <c r="B13" s="24" t="s">
        <v>2</v>
      </c>
      <c r="C13" s="24" t="s">
        <v>48</v>
      </c>
      <c r="D13" s="32" t="s">
        <v>49</v>
      </c>
      <c r="E13" s="28" t="s">
        <v>50</v>
      </c>
      <c r="F13" s="28" t="s">
        <v>50</v>
      </c>
      <c r="G13" s="24">
        <v>2</v>
      </c>
      <c r="H13" s="2"/>
      <c r="I13" s="2"/>
      <c r="J13" s="1"/>
      <c r="K13" s="3">
        <f>J13*16%</f>
        <v>0</v>
      </c>
      <c r="L13" s="3">
        <f>(J13+K13)*G13</f>
        <v>0</v>
      </c>
      <c r="M13" s="3"/>
      <c r="N13" s="3"/>
      <c r="O13" s="3"/>
      <c r="P13" s="3"/>
      <c r="Q13" s="4"/>
    </row>
    <row r="14" spans="1:17" ht="138.75" customHeight="1">
      <c r="A14" s="23">
        <v>2</v>
      </c>
      <c r="B14" s="24" t="s">
        <v>2</v>
      </c>
      <c r="C14" s="24" t="s">
        <v>51</v>
      </c>
      <c r="D14" s="32" t="s">
        <v>52</v>
      </c>
      <c r="E14" s="28" t="s">
        <v>53</v>
      </c>
      <c r="F14" s="28" t="s">
        <v>54</v>
      </c>
      <c r="G14" s="24">
        <v>1</v>
      </c>
      <c r="H14" s="2"/>
      <c r="I14" s="2"/>
      <c r="J14" s="1"/>
      <c r="K14" s="3">
        <f aca="true" t="shared" si="0" ref="K14:K77">J14*16%</f>
        <v>0</v>
      </c>
      <c r="L14" s="3">
        <f aca="true" t="shared" si="1" ref="L14:L77">(J14+K14)*G14</f>
        <v>0</v>
      </c>
      <c r="M14" s="3"/>
      <c r="N14" s="3"/>
      <c r="O14" s="3"/>
      <c r="P14" s="3"/>
      <c r="Q14" s="4"/>
    </row>
    <row r="15" spans="1:17" ht="75.75" customHeight="1">
      <c r="A15" s="23">
        <v>3</v>
      </c>
      <c r="B15" s="24" t="s">
        <v>2</v>
      </c>
      <c r="C15" s="24" t="s">
        <v>55</v>
      </c>
      <c r="D15" s="32" t="s">
        <v>56</v>
      </c>
      <c r="E15" s="28" t="s">
        <v>57</v>
      </c>
      <c r="F15" s="28" t="s">
        <v>58</v>
      </c>
      <c r="G15" s="24">
        <v>1</v>
      </c>
      <c r="H15" s="2"/>
      <c r="I15" s="2"/>
      <c r="J15" s="1"/>
      <c r="K15" s="3">
        <f t="shared" si="0"/>
        <v>0</v>
      </c>
      <c r="L15" s="3">
        <f t="shared" si="1"/>
        <v>0</v>
      </c>
      <c r="M15" s="3"/>
      <c r="N15" s="3"/>
      <c r="O15" s="3"/>
      <c r="P15" s="3"/>
      <c r="Q15" s="4"/>
    </row>
    <row r="16" spans="1:17" ht="153.75" customHeight="1">
      <c r="A16" s="23">
        <v>4</v>
      </c>
      <c r="B16" s="24" t="s">
        <v>2</v>
      </c>
      <c r="C16" s="24" t="s">
        <v>59</v>
      </c>
      <c r="D16" s="32" t="s">
        <v>60</v>
      </c>
      <c r="E16" s="28" t="s">
        <v>61</v>
      </c>
      <c r="F16" s="28" t="s">
        <v>62</v>
      </c>
      <c r="G16" s="24">
        <v>1</v>
      </c>
      <c r="H16" s="2"/>
      <c r="I16" s="2"/>
      <c r="J16" s="1"/>
      <c r="K16" s="3">
        <f t="shared" si="0"/>
        <v>0</v>
      </c>
      <c r="L16" s="3">
        <f t="shared" si="1"/>
        <v>0</v>
      </c>
      <c r="M16" s="3"/>
      <c r="N16" s="3"/>
      <c r="O16" s="3"/>
      <c r="P16" s="3"/>
      <c r="Q16" s="4"/>
    </row>
    <row r="17" spans="1:17" ht="75.75" customHeight="1">
      <c r="A17" s="23">
        <v>5</v>
      </c>
      <c r="B17" s="24" t="s">
        <v>2</v>
      </c>
      <c r="C17" s="24" t="s">
        <v>63</v>
      </c>
      <c r="D17" s="32" t="s">
        <v>64</v>
      </c>
      <c r="E17" s="28"/>
      <c r="F17" s="28" t="s">
        <v>65</v>
      </c>
      <c r="G17" s="24">
        <v>4</v>
      </c>
      <c r="H17" s="2"/>
      <c r="I17" s="2"/>
      <c r="J17" s="1"/>
      <c r="K17" s="3">
        <f t="shared" si="0"/>
        <v>0</v>
      </c>
      <c r="L17" s="3">
        <f t="shared" si="1"/>
        <v>0</v>
      </c>
      <c r="M17" s="3"/>
      <c r="N17" s="3"/>
      <c r="O17" s="3"/>
      <c r="P17" s="3"/>
      <c r="Q17" s="4"/>
    </row>
    <row r="18" spans="1:17" ht="75.75" customHeight="1">
      <c r="A18" s="23">
        <v>6</v>
      </c>
      <c r="B18" s="24" t="s">
        <v>2</v>
      </c>
      <c r="C18" s="24" t="s">
        <v>66</v>
      </c>
      <c r="D18" s="32" t="s">
        <v>67</v>
      </c>
      <c r="E18" s="28"/>
      <c r="F18" s="28"/>
      <c r="G18" s="24">
        <v>2</v>
      </c>
      <c r="H18" s="2"/>
      <c r="I18" s="2"/>
      <c r="J18" s="1"/>
      <c r="K18" s="3">
        <f t="shared" si="0"/>
        <v>0</v>
      </c>
      <c r="L18" s="3">
        <f t="shared" si="1"/>
        <v>0</v>
      </c>
      <c r="M18" s="3"/>
      <c r="N18" s="3"/>
      <c r="O18" s="3"/>
      <c r="P18" s="3"/>
      <c r="Q18" s="4"/>
    </row>
    <row r="19" spans="1:17" ht="75.75" customHeight="1">
      <c r="A19" s="23">
        <v>7</v>
      </c>
      <c r="B19" s="24" t="s">
        <v>2</v>
      </c>
      <c r="C19" s="24" t="s">
        <v>68</v>
      </c>
      <c r="D19" s="32" t="s">
        <v>69</v>
      </c>
      <c r="E19" s="28" t="s">
        <v>70</v>
      </c>
      <c r="F19" s="28" t="s">
        <v>71</v>
      </c>
      <c r="G19" s="24">
        <v>1</v>
      </c>
      <c r="H19" s="2"/>
      <c r="I19" s="2"/>
      <c r="J19" s="1"/>
      <c r="K19" s="3">
        <f t="shared" si="0"/>
        <v>0</v>
      </c>
      <c r="L19" s="3">
        <f t="shared" si="1"/>
        <v>0</v>
      </c>
      <c r="M19" s="3"/>
      <c r="N19" s="3"/>
      <c r="O19" s="3"/>
      <c r="P19" s="3"/>
      <c r="Q19" s="4"/>
    </row>
    <row r="20" spans="1:17" ht="195" customHeight="1">
      <c r="A20" s="23">
        <v>8</v>
      </c>
      <c r="B20" s="24" t="s">
        <v>2</v>
      </c>
      <c r="C20" s="24" t="s">
        <v>72</v>
      </c>
      <c r="D20" s="32" t="s">
        <v>73</v>
      </c>
      <c r="E20" s="28" t="s">
        <v>74</v>
      </c>
      <c r="F20" s="28" t="s">
        <v>75</v>
      </c>
      <c r="G20" s="24">
        <v>2</v>
      </c>
      <c r="H20" s="2"/>
      <c r="I20" s="2"/>
      <c r="J20" s="1"/>
      <c r="K20" s="3">
        <f t="shared" si="0"/>
        <v>0</v>
      </c>
      <c r="L20" s="3">
        <f t="shared" si="1"/>
        <v>0</v>
      </c>
      <c r="M20" s="3"/>
      <c r="N20" s="3"/>
      <c r="O20" s="3"/>
      <c r="P20" s="3"/>
      <c r="Q20" s="4"/>
    </row>
    <row r="21" spans="1:17" ht="146.25" customHeight="1">
      <c r="A21" s="23">
        <v>9</v>
      </c>
      <c r="B21" s="24" t="s">
        <v>2</v>
      </c>
      <c r="C21" s="24" t="s">
        <v>76</v>
      </c>
      <c r="D21" s="32" t="s">
        <v>77</v>
      </c>
      <c r="E21" s="28" t="s">
        <v>78</v>
      </c>
      <c r="F21" s="28" t="s">
        <v>79</v>
      </c>
      <c r="G21" s="24">
        <v>2</v>
      </c>
      <c r="H21" s="2"/>
      <c r="I21" s="2"/>
      <c r="J21" s="1"/>
      <c r="K21" s="3">
        <f t="shared" si="0"/>
        <v>0</v>
      </c>
      <c r="L21" s="3">
        <f t="shared" si="1"/>
        <v>0</v>
      </c>
      <c r="M21" s="3"/>
      <c r="N21" s="3"/>
      <c r="O21" s="3"/>
      <c r="P21" s="3"/>
      <c r="Q21" s="4"/>
    </row>
    <row r="22" spans="1:17" ht="36" customHeight="1">
      <c r="A22" s="23">
        <v>10</v>
      </c>
      <c r="B22" s="24" t="s">
        <v>2</v>
      </c>
      <c r="C22" s="24" t="s">
        <v>80</v>
      </c>
      <c r="D22" s="32" t="s">
        <v>81</v>
      </c>
      <c r="E22" s="28" t="s">
        <v>82</v>
      </c>
      <c r="F22" s="28" t="s">
        <v>71</v>
      </c>
      <c r="G22" s="24">
        <v>2</v>
      </c>
      <c r="H22" s="2"/>
      <c r="I22" s="2"/>
      <c r="J22" s="1"/>
      <c r="K22" s="3">
        <f t="shared" si="0"/>
        <v>0</v>
      </c>
      <c r="L22" s="3">
        <f t="shared" si="1"/>
        <v>0</v>
      </c>
      <c r="M22" s="3"/>
      <c r="N22" s="3"/>
      <c r="O22" s="3"/>
      <c r="P22" s="3"/>
      <c r="Q22" s="4"/>
    </row>
    <row r="23" spans="1:17" ht="83.25" customHeight="1">
      <c r="A23" s="23">
        <v>11</v>
      </c>
      <c r="B23" s="24" t="s">
        <v>2</v>
      </c>
      <c r="C23" s="24" t="s">
        <v>83</v>
      </c>
      <c r="D23" s="32" t="s">
        <v>84</v>
      </c>
      <c r="E23" s="28" t="s">
        <v>85</v>
      </c>
      <c r="F23" s="28" t="s">
        <v>86</v>
      </c>
      <c r="G23" s="24">
        <v>1</v>
      </c>
      <c r="H23" s="2"/>
      <c r="I23" s="2"/>
      <c r="J23" s="1"/>
      <c r="K23" s="3">
        <f t="shared" si="0"/>
        <v>0</v>
      </c>
      <c r="L23" s="3">
        <f t="shared" si="1"/>
        <v>0</v>
      </c>
      <c r="M23" s="3"/>
      <c r="N23" s="3"/>
      <c r="O23" s="3"/>
      <c r="P23" s="3"/>
      <c r="Q23" s="4"/>
    </row>
    <row r="24" spans="1:17" ht="45" customHeight="1">
      <c r="A24" s="23">
        <v>12</v>
      </c>
      <c r="B24" s="24" t="s">
        <v>2</v>
      </c>
      <c r="C24" s="24" t="s">
        <v>87</v>
      </c>
      <c r="D24" s="33" t="s">
        <v>88</v>
      </c>
      <c r="E24" s="28" t="s">
        <v>89</v>
      </c>
      <c r="F24" s="28" t="s">
        <v>90</v>
      </c>
      <c r="G24" s="24">
        <v>1</v>
      </c>
      <c r="H24" s="2"/>
      <c r="I24" s="2"/>
      <c r="J24" s="1"/>
      <c r="K24" s="3">
        <f t="shared" si="0"/>
        <v>0</v>
      </c>
      <c r="L24" s="3">
        <f t="shared" si="1"/>
        <v>0</v>
      </c>
      <c r="M24" s="3"/>
      <c r="N24" s="3"/>
      <c r="O24" s="3"/>
      <c r="P24" s="3"/>
      <c r="Q24" s="4"/>
    </row>
    <row r="25" spans="1:17" ht="42" customHeight="1">
      <c r="A25" s="23">
        <v>13</v>
      </c>
      <c r="B25" s="24" t="s">
        <v>2</v>
      </c>
      <c r="C25" s="24" t="s">
        <v>91</v>
      </c>
      <c r="D25" s="33" t="s">
        <v>92</v>
      </c>
      <c r="E25" s="28" t="s">
        <v>93</v>
      </c>
      <c r="F25" s="28" t="s">
        <v>90</v>
      </c>
      <c r="G25" s="24">
        <v>1</v>
      </c>
      <c r="H25" s="2"/>
      <c r="I25" s="2"/>
      <c r="J25" s="1"/>
      <c r="K25" s="3">
        <f t="shared" si="0"/>
        <v>0</v>
      </c>
      <c r="L25" s="3">
        <f t="shared" si="1"/>
        <v>0</v>
      </c>
      <c r="M25" s="3"/>
      <c r="N25" s="3"/>
      <c r="O25" s="3"/>
      <c r="P25" s="3"/>
      <c r="Q25" s="4"/>
    </row>
    <row r="26" spans="1:17" ht="45.75" customHeight="1">
      <c r="A26" s="23">
        <v>14</v>
      </c>
      <c r="B26" s="24" t="s">
        <v>2</v>
      </c>
      <c r="C26" s="24" t="s">
        <v>94</v>
      </c>
      <c r="D26" s="33" t="s">
        <v>95</v>
      </c>
      <c r="E26" s="28" t="s">
        <v>96</v>
      </c>
      <c r="F26" s="28" t="s">
        <v>97</v>
      </c>
      <c r="G26" s="24">
        <v>1</v>
      </c>
      <c r="H26" s="2"/>
      <c r="I26" s="2"/>
      <c r="J26" s="1"/>
      <c r="K26" s="3">
        <f t="shared" si="0"/>
        <v>0</v>
      </c>
      <c r="L26" s="3">
        <f t="shared" si="1"/>
        <v>0</v>
      </c>
      <c r="M26" s="3"/>
      <c r="N26" s="3"/>
      <c r="O26" s="3"/>
      <c r="P26" s="3"/>
      <c r="Q26" s="4"/>
    </row>
    <row r="27" spans="1:17" ht="75.75" customHeight="1">
      <c r="A27" s="23">
        <v>15</v>
      </c>
      <c r="B27" s="24" t="s">
        <v>2</v>
      </c>
      <c r="C27" s="24" t="s">
        <v>98</v>
      </c>
      <c r="D27" s="32" t="s">
        <v>99</v>
      </c>
      <c r="E27" s="28" t="s">
        <v>100</v>
      </c>
      <c r="F27" s="28" t="s">
        <v>101</v>
      </c>
      <c r="G27" s="24">
        <v>1</v>
      </c>
      <c r="H27" s="2"/>
      <c r="I27" s="2"/>
      <c r="J27" s="1"/>
      <c r="K27" s="3">
        <f t="shared" si="0"/>
        <v>0</v>
      </c>
      <c r="L27" s="3">
        <f t="shared" si="1"/>
        <v>0</v>
      </c>
      <c r="M27" s="3"/>
      <c r="N27" s="3"/>
      <c r="O27" s="3"/>
      <c r="P27" s="3"/>
      <c r="Q27" s="4"/>
    </row>
    <row r="28" spans="1:17" ht="102.75" customHeight="1">
      <c r="A28" s="23">
        <v>16</v>
      </c>
      <c r="B28" s="24" t="s">
        <v>2</v>
      </c>
      <c r="C28" s="24" t="s">
        <v>102</v>
      </c>
      <c r="D28" s="32" t="s">
        <v>103</v>
      </c>
      <c r="E28" s="28" t="s">
        <v>526</v>
      </c>
      <c r="F28" s="28" t="s">
        <v>104</v>
      </c>
      <c r="G28" s="24">
        <v>1</v>
      </c>
      <c r="H28" s="2"/>
      <c r="I28" s="2"/>
      <c r="J28" s="1"/>
      <c r="K28" s="3">
        <f t="shared" si="0"/>
        <v>0</v>
      </c>
      <c r="L28" s="3">
        <f t="shared" si="1"/>
        <v>0</v>
      </c>
      <c r="M28" s="3"/>
      <c r="N28" s="3"/>
      <c r="O28" s="3"/>
      <c r="P28" s="3"/>
      <c r="Q28" s="4"/>
    </row>
    <row r="29" spans="1:17" ht="75.75" customHeight="1">
      <c r="A29" s="23">
        <v>17</v>
      </c>
      <c r="B29" s="24" t="s">
        <v>2</v>
      </c>
      <c r="C29" s="24" t="s">
        <v>105</v>
      </c>
      <c r="D29" s="32" t="s">
        <v>106</v>
      </c>
      <c r="E29" s="28"/>
      <c r="F29" s="28" t="s">
        <v>107</v>
      </c>
      <c r="G29" s="24">
        <v>1</v>
      </c>
      <c r="H29" s="2"/>
      <c r="I29" s="2"/>
      <c r="J29" s="1"/>
      <c r="K29" s="3">
        <f t="shared" si="0"/>
        <v>0</v>
      </c>
      <c r="L29" s="3">
        <f t="shared" si="1"/>
        <v>0</v>
      </c>
      <c r="M29" s="3"/>
      <c r="N29" s="3"/>
      <c r="O29" s="3"/>
      <c r="P29" s="3"/>
      <c r="Q29" s="4"/>
    </row>
    <row r="30" spans="1:17" ht="75.75" customHeight="1">
      <c r="A30" s="23">
        <v>18</v>
      </c>
      <c r="B30" s="24" t="s">
        <v>2</v>
      </c>
      <c r="C30" s="24" t="s">
        <v>108</v>
      </c>
      <c r="D30" s="32" t="s">
        <v>109</v>
      </c>
      <c r="E30" s="28" t="s">
        <v>110</v>
      </c>
      <c r="F30" s="28" t="s">
        <v>111</v>
      </c>
      <c r="G30" s="24">
        <v>1</v>
      </c>
      <c r="H30" s="2"/>
      <c r="I30" s="2"/>
      <c r="J30" s="1"/>
      <c r="K30" s="3">
        <f t="shared" si="0"/>
        <v>0</v>
      </c>
      <c r="L30" s="3">
        <f t="shared" si="1"/>
        <v>0</v>
      </c>
      <c r="M30" s="3"/>
      <c r="N30" s="3"/>
      <c r="O30" s="3"/>
      <c r="P30" s="3"/>
      <c r="Q30" s="4"/>
    </row>
    <row r="31" spans="1:17" ht="75.75" customHeight="1">
      <c r="A31" s="23">
        <v>19</v>
      </c>
      <c r="B31" s="24" t="s">
        <v>2</v>
      </c>
      <c r="C31" s="24" t="s">
        <v>112</v>
      </c>
      <c r="D31" s="32" t="s">
        <v>113</v>
      </c>
      <c r="E31" s="28"/>
      <c r="F31" s="28" t="s">
        <v>43</v>
      </c>
      <c r="G31" s="24">
        <v>1</v>
      </c>
      <c r="H31" s="2"/>
      <c r="I31" s="2"/>
      <c r="J31" s="1"/>
      <c r="K31" s="3">
        <f t="shared" si="0"/>
        <v>0</v>
      </c>
      <c r="L31" s="3">
        <f t="shared" si="1"/>
        <v>0</v>
      </c>
      <c r="M31" s="3"/>
      <c r="N31" s="3"/>
      <c r="O31" s="3"/>
      <c r="P31" s="3"/>
      <c r="Q31" s="4"/>
    </row>
    <row r="32" spans="1:17" ht="101.25" customHeight="1">
      <c r="A32" s="23">
        <v>20</v>
      </c>
      <c r="B32" s="24" t="s">
        <v>2</v>
      </c>
      <c r="C32" s="24" t="s">
        <v>114</v>
      </c>
      <c r="D32" s="32" t="s">
        <v>115</v>
      </c>
      <c r="E32" s="28" t="s">
        <v>116</v>
      </c>
      <c r="F32" s="28" t="s">
        <v>117</v>
      </c>
      <c r="G32" s="24">
        <v>1</v>
      </c>
      <c r="H32" s="2"/>
      <c r="I32" s="2"/>
      <c r="J32" s="1"/>
      <c r="K32" s="3">
        <f t="shared" si="0"/>
        <v>0</v>
      </c>
      <c r="L32" s="3">
        <f t="shared" si="1"/>
        <v>0</v>
      </c>
      <c r="M32" s="3"/>
      <c r="N32" s="3"/>
      <c r="O32" s="3"/>
      <c r="P32" s="3"/>
      <c r="Q32" s="4"/>
    </row>
    <row r="33" spans="1:17" ht="75.75" customHeight="1">
      <c r="A33" s="23">
        <v>21</v>
      </c>
      <c r="B33" s="24" t="s">
        <v>2</v>
      </c>
      <c r="C33" s="24" t="s">
        <v>118</v>
      </c>
      <c r="D33" s="32" t="s">
        <v>119</v>
      </c>
      <c r="E33" s="28" t="s">
        <v>120</v>
      </c>
      <c r="F33" s="28" t="s">
        <v>121</v>
      </c>
      <c r="G33" s="24">
        <v>1</v>
      </c>
      <c r="H33" s="2"/>
      <c r="I33" s="2"/>
      <c r="J33" s="1"/>
      <c r="K33" s="3">
        <f t="shared" si="0"/>
        <v>0</v>
      </c>
      <c r="L33" s="3">
        <f t="shared" si="1"/>
        <v>0</v>
      </c>
      <c r="M33" s="3"/>
      <c r="N33" s="3"/>
      <c r="O33" s="3"/>
      <c r="P33" s="3"/>
      <c r="Q33" s="4"/>
    </row>
    <row r="34" spans="1:17" ht="45" customHeight="1">
      <c r="A34" s="23">
        <v>22</v>
      </c>
      <c r="B34" s="24" t="s">
        <v>2</v>
      </c>
      <c r="C34" s="24" t="s">
        <v>80</v>
      </c>
      <c r="D34" s="32" t="s">
        <v>122</v>
      </c>
      <c r="E34" s="28" t="s">
        <v>82</v>
      </c>
      <c r="F34" s="28" t="s">
        <v>71</v>
      </c>
      <c r="G34" s="24">
        <v>1</v>
      </c>
      <c r="H34" s="2"/>
      <c r="I34" s="2"/>
      <c r="J34" s="1"/>
      <c r="K34" s="3">
        <f t="shared" si="0"/>
        <v>0</v>
      </c>
      <c r="L34" s="3">
        <f t="shared" si="1"/>
        <v>0</v>
      </c>
      <c r="M34" s="3"/>
      <c r="N34" s="3"/>
      <c r="O34" s="3"/>
      <c r="P34" s="3"/>
      <c r="Q34" s="4"/>
    </row>
    <row r="35" spans="1:17" ht="105" customHeight="1">
      <c r="A35" s="23">
        <v>23</v>
      </c>
      <c r="B35" s="24" t="s">
        <v>2</v>
      </c>
      <c r="C35" s="24" t="s">
        <v>123</v>
      </c>
      <c r="D35" s="32" t="s">
        <v>124</v>
      </c>
      <c r="E35" s="28" t="s">
        <v>125</v>
      </c>
      <c r="F35" s="28" t="s">
        <v>38</v>
      </c>
      <c r="G35" s="24">
        <v>1</v>
      </c>
      <c r="H35" s="2"/>
      <c r="I35" s="2"/>
      <c r="J35" s="1"/>
      <c r="K35" s="3">
        <f t="shared" si="0"/>
        <v>0</v>
      </c>
      <c r="L35" s="3">
        <f t="shared" si="1"/>
        <v>0</v>
      </c>
      <c r="M35" s="3"/>
      <c r="N35" s="3"/>
      <c r="O35" s="3"/>
      <c r="P35" s="3"/>
      <c r="Q35" s="4"/>
    </row>
    <row r="36" spans="1:17" ht="202.5" customHeight="1">
      <c r="A36" s="23">
        <v>24</v>
      </c>
      <c r="B36" s="24" t="s">
        <v>2</v>
      </c>
      <c r="C36" s="24" t="s">
        <v>126</v>
      </c>
      <c r="D36" s="32" t="s">
        <v>127</v>
      </c>
      <c r="E36" s="28" t="s">
        <v>128</v>
      </c>
      <c r="F36" s="28" t="s">
        <v>129</v>
      </c>
      <c r="G36" s="24">
        <v>1</v>
      </c>
      <c r="H36" s="2"/>
      <c r="I36" s="2"/>
      <c r="J36" s="1"/>
      <c r="K36" s="3">
        <f t="shared" si="0"/>
        <v>0</v>
      </c>
      <c r="L36" s="3">
        <f t="shared" si="1"/>
        <v>0</v>
      </c>
      <c r="M36" s="3"/>
      <c r="N36" s="3"/>
      <c r="O36" s="3"/>
      <c r="P36" s="3"/>
      <c r="Q36" s="4"/>
    </row>
    <row r="37" spans="1:17" ht="39.75" customHeight="1">
      <c r="A37" s="23">
        <v>25</v>
      </c>
      <c r="B37" s="24" t="s">
        <v>2</v>
      </c>
      <c r="C37" s="24" t="s">
        <v>130</v>
      </c>
      <c r="D37" s="32" t="s">
        <v>131</v>
      </c>
      <c r="E37" s="28" t="s">
        <v>132</v>
      </c>
      <c r="F37" s="28" t="s">
        <v>133</v>
      </c>
      <c r="G37" s="24">
        <v>4</v>
      </c>
      <c r="H37" s="2"/>
      <c r="I37" s="2"/>
      <c r="J37" s="1"/>
      <c r="K37" s="3">
        <f t="shared" si="0"/>
        <v>0</v>
      </c>
      <c r="L37" s="3">
        <f t="shared" si="1"/>
        <v>0</v>
      </c>
      <c r="M37" s="3"/>
      <c r="N37" s="3"/>
      <c r="O37" s="3"/>
      <c r="P37" s="3"/>
      <c r="Q37" s="4"/>
    </row>
    <row r="38" spans="1:17" ht="37.5" customHeight="1">
      <c r="A38" s="23">
        <v>26</v>
      </c>
      <c r="B38" s="24" t="s">
        <v>2</v>
      </c>
      <c r="C38" s="24" t="s">
        <v>134</v>
      </c>
      <c r="D38" s="32" t="s">
        <v>135</v>
      </c>
      <c r="E38" s="28">
        <v>100005</v>
      </c>
      <c r="F38" s="28" t="s">
        <v>136</v>
      </c>
      <c r="G38" s="24">
        <v>1</v>
      </c>
      <c r="H38" s="2"/>
      <c r="I38" s="2"/>
      <c r="J38" s="1"/>
      <c r="K38" s="3">
        <f t="shared" si="0"/>
        <v>0</v>
      </c>
      <c r="L38" s="3">
        <f t="shared" si="1"/>
        <v>0</v>
      </c>
      <c r="M38" s="3"/>
      <c r="N38" s="3"/>
      <c r="O38" s="3"/>
      <c r="P38" s="3"/>
      <c r="Q38" s="4"/>
    </row>
    <row r="39" spans="1:17" ht="27" customHeight="1">
      <c r="A39" s="23">
        <v>27</v>
      </c>
      <c r="B39" s="24" t="s">
        <v>2</v>
      </c>
      <c r="C39" s="24" t="s">
        <v>137</v>
      </c>
      <c r="D39" s="32" t="s">
        <v>138</v>
      </c>
      <c r="E39" s="28"/>
      <c r="F39" s="28"/>
      <c r="G39" s="24">
        <v>1</v>
      </c>
      <c r="H39" s="2"/>
      <c r="I39" s="2"/>
      <c r="J39" s="1"/>
      <c r="K39" s="3">
        <f t="shared" si="0"/>
        <v>0</v>
      </c>
      <c r="L39" s="3">
        <f t="shared" si="1"/>
        <v>0</v>
      </c>
      <c r="M39" s="3"/>
      <c r="N39" s="3"/>
      <c r="O39" s="3"/>
      <c r="P39" s="3"/>
      <c r="Q39" s="4"/>
    </row>
    <row r="40" spans="1:17" ht="167.25" customHeight="1">
      <c r="A40" s="23">
        <v>28</v>
      </c>
      <c r="B40" s="24" t="s">
        <v>2</v>
      </c>
      <c r="C40" s="24" t="s">
        <v>139</v>
      </c>
      <c r="D40" s="32" t="s">
        <v>140</v>
      </c>
      <c r="E40" s="28" t="s">
        <v>141</v>
      </c>
      <c r="F40" s="28" t="s">
        <v>142</v>
      </c>
      <c r="G40" s="24">
        <v>1</v>
      </c>
      <c r="H40" s="2"/>
      <c r="I40" s="2"/>
      <c r="J40" s="1"/>
      <c r="K40" s="3">
        <f t="shared" si="0"/>
        <v>0</v>
      </c>
      <c r="L40" s="3">
        <f t="shared" si="1"/>
        <v>0</v>
      </c>
      <c r="M40" s="3"/>
      <c r="N40" s="3"/>
      <c r="O40" s="3"/>
      <c r="P40" s="3"/>
      <c r="Q40" s="4"/>
    </row>
    <row r="41" spans="1:17" ht="114" customHeight="1">
      <c r="A41" s="23">
        <v>29</v>
      </c>
      <c r="B41" s="24" t="s">
        <v>2</v>
      </c>
      <c r="C41" s="24" t="s">
        <v>143</v>
      </c>
      <c r="D41" s="32" t="s">
        <v>144</v>
      </c>
      <c r="E41" s="28" t="s">
        <v>145</v>
      </c>
      <c r="F41" s="28"/>
      <c r="G41" s="24">
        <v>1</v>
      </c>
      <c r="H41" s="2"/>
      <c r="I41" s="2"/>
      <c r="J41" s="1"/>
      <c r="K41" s="3">
        <f t="shared" si="0"/>
        <v>0</v>
      </c>
      <c r="L41" s="3">
        <f t="shared" si="1"/>
        <v>0</v>
      </c>
      <c r="M41" s="3"/>
      <c r="N41" s="3"/>
      <c r="O41" s="3"/>
      <c r="P41" s="3"/>
      <c r="Q41" s="4"/>
    </row>
    <row r="42" spans="1:17" ht="23.25" customHeight="1">
      <c r="A42" s="23">
        <v>30</v>
      </c>
      <c r="B42" s="24" t="s">
        <v>2</v>
      </c>
      <c r="C42" s="24" t="s">
        <v>146</v>
      </c>
      <c r="D42" s="32" t="s">
        <v>147</v>
      </c>
      <c r="E42" s="28" t="s">
        <v>148</v>
      </c>
      <c r="F42" s="28" t="s">
        <v>38</v>
      </c>
      <c r="G42" s="24">
        <v>1</v>
      </c>
      <c r="H42" s="2"/>
      <c r="I42" s="2"/>
      <c r="J42" s="1"/>
      <c r="K42" s="3">
        <f t="shared" si="0"/>
        <v>0</v>
      </c>
      <c r="L42" s="3">
        <f t="shared" si="1"/>
        <v>0</v>
      </c>
      <c r="M42" s="3"/>
      <c r="N42" s="3"/>
      <c r="O42" s="3"/>
      <c r="P42" s="3"/>
      <c r="Q42" s="4"/>
    </row>
    <row r="43" spans="1:17" ht="75.75" customHeight="1">
      <c r="A43" s="23">
        <v>31</v>
      </c>
      <c r="B43" s="24" t="s">
        <v>2</v>
      </c>
      <c r="C43" s="24" t="s">
        <v>149</v>
      </c>
      <c r="D43" s="32" t="s">
        <v>150</v>
      </c>
      <c r="E43" s="28" t="s">
        <v>151</v>
      </c>
      <c r="F43" s="28" t="s">
        <v>152</v>
      </c>
      <c r="G43" s="24">
        <v>1</v>
      </c>
      <c r="H43" s="2"/>
      <c r="I43" s="2"/>
      <c r="J43" s="1"/>
      <c r="K43" s="3">
        <f t="shared" si="0"/>
        <v>0</v>
      </c>
      <c r="L43" s="3">
        <f t="shared" si="1"/>
        <v>0</v>
      </c>
      <c r="M43" s="3"/>
      <c r="N43" s="3"/>
      <c r="O43" s="3"/>
      <c r="P43" s="3"/>
      <c r="Q43" s="4"/>
    </row>
    <row r="44" spans="1:17" ht="192.75" customHeight="1">
      <c r="A44" s="23">
        <v>32</v>
      </c>
      <c r="B44" s="24" t="s">
        <v>2</v>
      </c>
      <c r="C44" s="24" t="s">
        <v>153</v>
      </c>
      <c r="D44" s="32" t="s">
        <v>154</v>
      </c>
      <c r="E44" s="28"/>
      <c r="F44" s="28" t="s">
        <v>71</v>
      </c>
      <c r="G44" s="24">
        <v>1</v>
      </c>
      <c r="H44" s="2"/>
      <c r="I44" s="2"/>
      <c r="J44" s="1"/>
      <c r="K44" s="3">
        <f t="shared" si="0"/>
        <v>0</v>
      </c>
      <c r="L44" s="3">
        <f t="shared" si="1"/>
        <v>0</v>
      </c>
      <c r="M44" s="3"/>
      <c r="N44" s="3"/>
      <c r="O44" s="3"/>
      <c r="P44" s="3"/>
      <c r="Q44" s="4"/>
    </row>
    <row r="45" spans="1:17" ht="75.75" customHeight="1">
      <c r="A45" s="23">
        <v>33</v>
      </c>
      <c r="B45" s="24" t="s">
        <v>2</v>
      </c>
      <c r="C45" s="24" t="s">
        <v>155</v>
      </c>
      <c r="D45" s="32" t="s">
        <v>156</v>
      </c>
      <c r="E45" s="28"/>
      <c r="F45" s="28"/>
      <c r="G45" s="24">
        <v>5</v>
      </c>
      <c r="H45" s="2"/>
      <c r="I45" s="2"/>
      <c r="J45" s="1"/>
      <c r="K45" s="3">
        <f t="shared" si="0"/>
        <v>0</v>
      </c>
      <c r="L45" s="3">
        <f t="shared" si="1"/>
        <v>0</v>
      </c>
      <c r="M45" s="3"/>
      <c r="N45" s="3"/>
      <c r="O45" s="3"/>
      <c r="P45" s="3"/>
      <c r="Q45" s="4"/>
    </row>
    <row r="46" spans="1:17" ht="240" customHeight="1">
      <c r="A46" s="23">
        <v>34</v>
      </c>
      <c r="B46" s="24" t="s">
        <v>2</v>
      </c>
      <c r="C46" s="24" t="s">
        <v>157</v>
      </c>
      <c r="D46" s="32" t="s">
        <v>158</v>
      </c>
      <c r="E46" s="38" t="s">
        <v>45</v>
      </c>
      <c r="F46" s="39" t="s">
        <v>46</v>
      </c>
      <c r="G46" s="25">
        <v>1</v>
      </c>
      <c r="H46" s="2"/>
      <c r="I46" s="2"/>
      <c r="J46" s="1"/>
      <c r="K46" s="3">
        <f t="shared" si="0"/>
        <v>0</v>
      </c>
      <c r="L46" s="3">
        <f t="shared" si="1"/>
        <v>0</v>
      </c>
      <c r="M46" s="3"/>
      <c r="N46" s="3"/>
      <c r="O46" s="3"/>
      <c r="P46" s="3"/>
      <c r="Q46" s="4"/>
    </row>
    <row r="47" spans="1:17" ht="159.75" customHeight="1">
      <c r="A47" s="23">
        <v>35</v>
      </c>
      <c r="B47" s="24" t="s">
        <v>2</v>
      </c>
      <c r="C47" s="24" t="s">
        <v>159</v>
      </c>
      <c r="D47" s="32" t="s">
        <v>160</v>
      </c>
      <c r="E47" s="40" t="s">
        <v>161</v>
      </c>
      <c r="F47" s="41" t="s">
        <v>10</v>
      </c>
      <c r="G47" s="24">
        <v>4</v>
      </c>
      <c r="H47" s="2"/>
      <c r="I47" s="2"/>
      <c r="J47" s="1"/>
      <c r="K47" s="3">
        <f t="shared" si="0"/>
        <v>0</v>
      </c>
      <c r="L47" s="3">
        <f t="shared" si="1"/>
        <v>0</v>
      </c>
      <c r="M47" s="3"/>
      <c r="N47" s="3"/>
      <c r="O47" s="3"/>
      <c r="P47" s="3"/>
      <c r="Q47" s="4"/>
    </row>
    <row r="48" spans="1:17" ht="45.75" customHeight="1">
      <c r="A48" s="23">
        <v>36</v>
      </c>
      <c r="B48" s="24" t="s">
        <v>2</v>
      </c>
      <c r="C48" s="24" t="s">
        <v>162</v>
      </c>
      <c r="D48" s="32" t="s">
        <v>163</v>
      </c>
      <c r="E48" s="28" t="s">
        <v>164</v>
      </c>
      <c r="F48" s="28" t="s">
        <v>165</v>
      </c>
      <c r="G48" s="24">
        <v>1</v>
      </c>
      <c r="H48" s="2"/>
      <c r="I48" s="2"/>
      <c r="J48" s="1"/>
      <c r="K48" s="3">
        <f t="shared" si="0"/>
        <v>0</v>
      </c>
      <c r="L48" s="3">
        <f t="shared" si="1"/>
        <v>0</v>
      </c>
      <c r="M48" s="3"/>
      <c r="N48" s="3"/>
      <c r="O48" s="3"/>
      <c r="P48" s="3"/>
      <c r="Q48" s="4"/>
    </row>
    <row r="49" spans="1:17" ht="35.25" customHeight="1">
      <c r="A49" s="23">
        <v>37</v>
      </c>
      <c r="B49" s="24" t="s">
        <v>2</v>
      </c>
      <c r="C49" s="24" t="s">
        <v>166</v>
      </c>
      <c r="D49" s="32" t="s">
        <v>167</v>
      </c>
      <c r="E49" s="28">
        <v>2720</v>
      </c>
      <c r="F49" s="28" t="s">
        <v>168</v>
      </c>
      <c r="G49" s="24">
        <v>1</v>
      </c>
      <c r="H49" s="2"/>
      <c r="I49" s="2"/>
      <c r="J49" s="1"/>
      <c r="K49" s="3">
        <f t="shared" si="0"/>
        <v>0</v>
      </c>
      <c r="L49" s="3">
        <f t="shared" si="1"/>
        <v>0</v>
      </c>
      <c r="M49" s="3"/>
      <c r="N49" s="3"/>
      <c r="O49" s="3"/>
      <c r="P49" s="3"/>
      <c r="Q49" s="4"/>
    </row>
    <row r="50" spans="1:17" ht="42" customHeight="1">
      <c r="A50" s="23">
        <v>38</v>
      </c>
      <c r="B50" s="24" t="s">
        <v>2</v>
      </c>
      <c r="C50" s="24" t="s">
        <v>169</v>
      </c>
      <c r="D50" s="32" t="s">
        <v>170</v>
      </c>
      <c r="E50" s="28" t="s">
        <v>171</v>
      </c>
      <c r="F50" s="28" t="s">
        <v>168</v>
      </c>
      <c r="G50" s="24">
        <v>1</v>
      </c>
      <c r="H50" s="2"/>
      <c r="I50" s="2"/>
      <c r="J50" s="1"/>
      <c r="K50" s="3">
        <f t="shared" si="0"/>
        <v>0</v>
      </c>
      <c r="L50" s="3">
        <f t="shared" si="1"/>
        <v>0</v>
      </c>
      <c r="M50" s="3"/>
      <c r="N50" s="3"/>
      <c r="O50" s="3"/>
      <c r="P50" s="3"/>
      <c r="Q50" s="4"/>
    </row>
    <row r="51" spans="1:17" ht="125.25" customHeight="1">
      <c r="A51" s="23">
        <v>39</v>
      </c>
      <c r="B51" s="24" t="s">
        <v>2</v>
      </c>
      <c r="C51" s="24" t="s">
        <v>172</v>
      </c>
      <c r="D51" s="32" t="s">
        <v>173</v>
      </c>
      <c r="E51" s="28" t="s">
        <v>174</v>
      </c>
      <c r="F51" s="28" t="s">
        <v>3</v>
      </c>
      <c r="G51" s="24">
        <v>1</v>
      </c>
      <c r="H51" s="2"/>
      <c r="I51" s="2"/>
      <c r="J51" s="1"/>
      <c r="K51" s="3">
        <f t="shared" si="0"/>
        <v>0</v>
      </c>
      <c r="L51" s="3">
        <f t="shared" si="1"/>
        <v>0</v>
      </c>
      <c r="M51" s="3"/>
      <c r="N51" s="3"/>
      <c r="O51" s="3"/>
      <c r="P51" s="3"/>
      <c r="Q51" s="4"/>
    </row>
    <row r="52" spans="1:17" ht="75.75" customHeight="1">
      <c r="A52" s="23">
        <v>40</v>
      </c>
      <c r="B52" s="24" t="s">
        <v>2</v>
      </c>
      <c r="C52" s="24" t="s">
        <v>175</v>
      </c>
      <c r="D52" s="32" t="s">
        <v>176</v>
      </c>
      <c r="E52" s="28"/>
      <c r="F52" s="28"/>
      <c r="G52" s="24">
        <v>5</v>
      </c>
      <c r="H52" s="2"/>
      <c r="I52" s="2"/>
      <c r="J52" s="1"/>
      <c r="K52" s="3">
        <f t="shared" si="0"/>
        <v>0</v>
      </c>
      <c r="L52" s="3">
        <f t="shared" si="1"/>
        <v>0</v>
      </c>
      <c r="M52" s="3"/>
      <c r="N52" s="3"/>
      <c r="O52" s="3"/>
      <c r="P52" s="3"/>
      <c r="Q52" s="4"/>
    </row>
    <row r="53" spans="1:17" ht="75.75" customHeight="1">
      <c r="A53" s="23">
        <v>41</v>
      </c>
      <c r="B53" s="24" t="s">
        <v>2</v>
      </c>
      <c r="C53" s="24" t="s">
        <v>149</v>
      </c>
      <c r="D53" s="32" t="s">
        <v>177</v>
      </c>
      <c r="E53" s="28" t="s">
        <v>151</v>
      </c>
      <c r="F53" s="28" t="s">
        <v>152</v>
      </c>
      <c r="G53" s="24">
        <v>1</v>
      </c>
      <c r="H53" s="2"/>
      <c r="I53" s="2"/>
      <c r="J53" s="1"/>
      <c r="K53" s="3">
        <f t="shared" si="0"/>
        <v>0</v>
      </c>
      <c r="L53" s="3">
        <f t="shared" si="1"/>
        <v>0</v>
      </c>
      <c r="M53" s="3"/>
      <c r="N53" s="3"/>
      <c r="O53" s="3"/>
      <c r="P53" s="3"/>
      <c r="Q53" s="4"/>
    </row>
    <row r="54" spans="1:17" ht="87" customHeight="1">
      <c r="A54" s="23">
        <v>42</v>
      </c>
      <c r="B54" s="24" t="s">
        <v>2</v>
      </c>
      <c r="C54" s="24" t="s">
        <v>178</v>
      </c>
      <c r="D54" s="32" t="s">
        <v>179</v>
      </c>
      <c r="E54" s="28" t="s">
        <v>180</v>
      </c>
      <c r="F54" s="28" t="s">
        <v>181</v>
      </c>
      <c r="G54" s="24">
        <v>1</v>
      </c>
      <c r="H54" s="2"/>
      <c r="I54" s="2"/>
      <c r="J54" s="1"/>
      <c r="K54" s="3">
        <f t="shared" si="0"/>
        <v>0</v>
      </c>
      <c r="L54" s="3">
        <f t="shared" si="1"/>
        <v>0</v>
      </c>
      <c r="M54" s="3"/>
      <c r="N54" s="3"/>
      <c r="O54" s="3"/>
      <c r="P54" s="3"/>
      <c r="Q54" s="4"/>
    </row>
    <row r="55" spans="1:17" ht="93.75" customHeight="1">
      <c r="A55" s="23">
        <v>43</v>
      </c>
      <c r="B55" s="24" t="s">
        <v>2</v>
      </c>
      <c r="C55" s="24" t="s">
        <v>182</v>
      </c>
      <c r="D55" s="32" t="s">
        <v>183</v>
      </c>
      <c r="E55" s="28" t="s">
        <v>184</v>
      </c>
      <c r="F55" s="28" t="s">
        <v>181</v>
      </c>
      <c r="G55" s="24">
        <v>1</v>
      </c>
      <c r="H55" s="2"/>
      <c r="I55" s="2"/>
      <c r="J55" s="1"/>
      <c r="K55" s="3">
        <f t="shared" si="0"/>
        <v>0</v>
      </c>
      <c r="L55" s="3">
        <f t="shared" si="1"/>
        <v>0</v>
      </c>
      <c r="M55" s="3"/>
      <c r="N55" s="3"/>
      <c r="O55" s="3"/>
      <c r="P55" s="3"/>
      <c r="Q55" s="4"/>
    </row>
    <row r="56" spans="1:17" ht="75.75" customHeight="1">
      <c r="A56" s="23">
        <v>44</v>
      </c>
      <c r="B56" s="24" t="s">
        <v>2</v>
      </c>
      <c r="C56" s="24" t="s">
        <v>185</v>
      </c>
      <c r="D56" s="32" t="s">
        <v>186</v>
      </c>
      <c r="E56" s="28" t="s">
        <v>187</v>
      </c>
      <c r="F56" s="28" t="s">
        <v>181</v>
      </c>
      <c r="G56" s="24">
        <v>1</v>
      </c>
      <c r="H56" s="2"/>
      <c r="I56" s="2"/>
      <c r="J56" s="1"/>
      <c r="K56" s="3">
        <f t="shared" si="0"/>
        <v>0</v>
      </c>
      <c r="L56" s="3">
        <f t="shared" si="1"/>
        <v>0</v>
      </c>
      <c r="M56" s="3"/>
      <c r="N56" s="3"/>
      <c r="O56" s="3"/>
      <c r="P56" s="3"/>
      <c r="Q56" s="4"/>
    </row>
    <row r="57" spans="1:17" ht="75.75" customHeight="1">
      <c r="A57" s="23">
        <v>45</v>
      </c>
      <c r="B57" s="24" t="s">
        <v>2</v>
      </c>
      <c r="C57" s="24" t="s">
        <v>188</v>
      </c>
      <c r="D57" s="32" t="s">
        <v>189</v>
      </c>
      <c r="E57" s="28" t="s">
        <v>190</v>
      </c>
      <c r="F57" s="28" t="s">
        <v>10</v>
      </c>
      <c r="G57" s="24">
        <v>1</v>
      </c>
      <c r="H57" s="2"/>
      <c r="I57" s="2"/>
      <c r="J57" s="1"/>
      <c r="K57" s="3">
        <f t="shared" si="0"/>
        <v>0</v>
      </c>
      <c r="L57" s="3">
        <f t="shared" si="1"/>
        <v>0</v>
      </c>
      <c r="M57" s="3"/>
      <c r="N57" s="3"/>
      <c r="O57" s="3"/>
      <c r="P57" s="3"/>
      <c r="Q57" s="4"/>
    </row>
    <row r="58" spans="1:17" ht="86.25" customHeight="1">
      <c r="A58" s="23">
        <v>46</v>
      </c>
      <c r="B58" s="24" t="s">
        <v>2</v>
      </c>
      <c r="C58" s="24" t="s">
        <v>191</v>
      </c>
      <c r="D58" s="32" t="s">
        <v>192</v>
      </c>
      <c r="E58" s="28" t="s">
        <v>193</v>
      </c>
      <c r="F58" s="28" t="s">
        <v>194</v>
      </c>
      <c r="G58" s="24">
        <v>3</v>
      </c>
      <c r="H58" s="2"/>
      <c r="I58" s="2"/>
      <c r="J58" s="1"/>
      <c r="K58" s="3">
        <f t="shared" si="0"/>
        <v>0</v>
      </c>
      <c r="L58" s="3">
        <f t="shared" si="1"/>
        <v>0</v>
      </c>
      <c r="M58" s="3"/>
      <c r="N58" s="3"/>
      <c r="O58" s="3"/>
      <c r="P58" s="3"/>
      <c r="Q58" s="4"/>
    </row>
    <row r="59" spans="1:17" ht="75.75" customHeight="1">
      <c r="A59" s="23">
        <v>47</v>
      </c>
      <c r="B59" s="24" t="s">
        <v>2</v>
      </c>
      <c r="C59" s="24" t="s">
        <v>195</v>
      </c>
      <c r="D59" s="32" t="s">
        <v>196</v>
      </c>
      <c r="E59" s="28">
        <v>5065</v>
      </c>
      <c r="F59" s="28" t="s">
        <v>41</v>
      </c>
      <c r="G59" s="24">
        <v>3</v>
      </c>
      <c r="H59" s="2"/>
      <c r="I59" s="2"/>
      <c r="J59" s="1"/>
      <c r="K59" s="3">
        <f t="shared" si="0"/>
        <v>0</v>
      </c>
      <c r="L59" s="3">
        <f t="shared" si="1"/>
        <v>0</v>
      </c>
      <c r="M59" s="3"/>
      <c r="N59" s="3"/>
      <c r="O59" s="3"/>
      <c r="P59" s="3"/>
      <c r="Q59" s="4"/>
    </row>
    <row r="60" spans="1:17" ht="116.25" customHeight="1">
      <c r="A60" s="23">
        <v>48</v>
      </c>
      <c r="B60" s="24" t="s">
        <v>2</v>
      </c>
      <c r="C60" s="24" t="s">
        <v>197</v>
      </c>
      <c r="D60" s="32" t="s">
        <v>198</v>
      </c>
      <c r="E60" s="28" t="s">
        <v>199</v>
      </c>
      <c r="F60" s="28" t="s">
        <v>41</v>
      </c>
      <c r="G60" s="24">
        <v>4</v>
      </c>
      <c r="H60" s="2"/>
      <c r="I60" s="2"/>
      <c r="J60" s="1"/>
      <c r="K60" s="3">
        <f t="shared" si="0"/>
        <v>0</v>
      </c>
      <c r="L60" s="3">
        <f t="shared" si="1"/>
        <v>0</v>
      </c>
      <c r="M60" s="3"/>
      <c r="N60" s="3"/>
      <c r="O60" s="3"/>
      <c r="P60" s="3"/>
      <c r="Q60" s="4"/>
    </row>
    <row r="61" spans="1:17" ht="106.5" customHeight="1">
      <c r="A61" s="23">
        <v>49</v>
      </c>
      <c r="B61" s="24" t="s">
        <v>2</v>
      </c>
      <c r="C61" s="24" t="s">
        <v>200</v>
      </c>
      <c r="D61" s="32" t="s">
        <v>201</v>
      </c>
      <c r="E61" s="28">
        <v>1615</v>
      </c>
      <c r="F61" s="28" t="s">
        <v>41</v>
      </c>
      <c r="G61" s="24">
        <v>4</v>
      </c>
      <c r="H61" s="2"/>
      <c r="I61" s="2"/>
      <c r="J61" s="1"/>
      <c r="K61" s="3">
        <f t="shared" si="0"/>
        <v>0</v>
      </c>
      <c r="L61" s="3">
        <f t="shared" si="1"/>
        <v>0</v>
      </c>
      <c r="M61" s="3"/>
      <c r="N61" s="3"/>
      <c r="O61" s="3"/>
      <c r="P61" s="3"/>
      <c r="Q61" s="4"/>
    </row>
    <row r="62" spans="1:17" ht="156.75" customHeight="1">
      <c r="A62" s="23">
        <v>50</v>
      </c>
      <c r="B62" s="24" t="s">
        <v>2</v>
      </c>
      <c r="C62" s="24" t="s">
        <v>202</v>
      </c>
      <c r="D62" s="32" t="s">
        <v>203</v>
      </c>
      <c r="E62" s="28">
        <v>8005</v>
      </c>
      <c r="F62" s="28" t="s">
        <v>41</v>
      </c>
      <c r="G62" s="24">
        <v>3</v>
      </c>
      <c r="H62" s="2"/>
      <c r="I62" s="2"/>
      <c r="J62" s="1"/>
      <c r="K62" s="3">
        <f t="shared" si="0"/>
        <v>0</v>
      </c>
      <c r="L62" s="3">
        <f t="shared" si="1"/>
        <v>0</v>
      </c>
      <c r="M62" s="3"/>
      <c r="N62" s="3"/>
      <c r="O62" s="3"/>
      <c r="P62" s="3"/>
      <c r="Q62" s="4"/>
    </row>
    <row r="63" spans="1:17" ht="89.25" customHeight="1">
      <c r="A63" s="23">
        <v>51</v>
      </c>
      <c r="B63" s="24" t="s">
        <v>2</v>
      </c>
      <c r="C63" s="24" t="s">
        <v>204</v>
      </c>
      <c r="D63" s="32" t="s">
        <v>205</v>
      </c>
      <c r="E63" s="28" t="s">
        <v>206</v>
      </c>
      <c r="F63" s="28" t="s">
        <v>4</v>
      </c>
      <c r="G63" s="24">
        <v>5</v>
      </c>
      <c r="H63" s="2"/>
      <c r="I63" s="2"/>
      <c r="J63" s="1"/>
      <c r="K63" s="3">
        <f t="shared" si="0"/>
        <v>0</v>
      </c>
      <c r="L63" s="3">
        <f t="shared" si="1"/>
        <v>0</v>
      </c>
      <c r="M63" s="3"/>
      <c r="N63" s="3"/>
      <c r="O63" s="3"/>
      <c r="P63" s="3"/>
      <c r="Q63" s="4"/>
    </row>
    <row r="64" spans="1:17" ht="75.75" customHeight="1">
      <c r="A64" s="23">
        <v>52</v>
      </c>
      <c r="B64" s="24" t="s">
        <v>2</v>
      </c>
      <c r="C64" s="24" t="s">
        <v>72</v>
      </c>
      <c r="D64" s="32" t="s">
        <v>207</v>
      </c>
      <c r="E64" s="28" t="s">
        <v>208</v>
      </c>
      <c r="F64" s="28" t="s">
        <v>4</v>
      </c>
      <c r="G64" s="24">
        <v>1</v>
      </c>
      <c r="H64" s="2"/>
      <c r="I64" s="2"/>
      <c r="J64" s="1"/>
      <c r="K64" s="3">
        <f t="shared" si="0"/>
        <v>0</v>
      </c>
      <c r="L64" s="3">
        <f t="shared" si="1"/>
        <v>0</v>
      </c>
      <c r="M64" s="3"/>
      <c r="N64" s="3"/>
      <c r="O64" s="3"/>
      <c r="P64" s="3"/>
      <c r="Q64" s="4"/>
    </row>
    <row r="65" spans="1:17" ht="75.75" customHeight="1">
      <c r="A65" s="23">
        <v>53</v>
      </c>
      <c r="B65" s="24" t="s">
        <v>2</v>
      </c>
      <c r="C65" s="24" t="s">
        <v>209</v>
      </c>
      <c r="D65" s="32" t="s">
        <v>210</v>
      </c>
      <c r="E65" s="28" t="s">
        <v>75</v>
      </c>
      <c r="F65" s="28" t="s">
        <v>211</v>
      </c>
      <c r="G65" s="24">
        <v>5</v>
      </c>
      <c r="H65" s="2"/>
      <c r="I65" s="2"/>
      <c r="J65" s="1"/>
      <c r="K65" s="3">
        <f t="shared" si="0"/>
        <v>0</v>
      </c>
      <c r="L65" s="3">
        <f t="shared" si="1"/>
        <v>0</v>
      </c>
      <c r="M65" s="3"/>
      <c r="N65" s="3"/>
      <c r="O65" s="3"/>
      <c r="P65" s="3"/>
      <c r="Q65" s="4"/>
    </row>
    <row r="66" spans="1:17" ht="75.75" customHeight="1">
      <c r="A66" s="23">
        <v>54</v>
      </c>
      <c r="B66" s="24" t="s">
        <v>2</v>
      </c>
      <c r="C66" s="24" t="s">
        <v>212</v>
      </c>
      <c r="D66" s="32" t="s">
        <v>213</v>
      </c>
      <c r="E66" s="28" t="s">
        <v>214</v>
      </c>
      <c r="F66" s="28" t="s">
        <v>4</v>
      </c>
      <c r="G66" s="24">
        <v>3</v>
      </c>
      <c r="H66" s="2"/>
      <c r="I66" s="2"/>
      <c r="J66" s="1"/>
      <c r="K66" s="3">
        <f t="shared" si="0"/>
        <v>0</v>
      </c>
      <c r="L66" s="3">
        <f t="shared" si="1"/>
        <v>0</v>
      </c>
      <c r="M66" s="3"/>
      <c r="N66" s="3"/>
      <c r="O66" s="3"/>
      <c r="P66" s="3"/>
      <c r="Q66" s="4"/>
    </row>
    <row r="67" spans="1:17" ht="75.75" customHeight="1">
      <c r="A67" s="23">
        <v>55</v>
      </c>
      <c r="B67" s="24" t="s">
        <v>2</v>
      </c>
      <c r="C67" s="24" t="s">
        <v>215</v>
      </c>
      <c r="D67" s="32" t="s">
        <v>216</v>
      </c>
      <c r="E67" s="28" t="s">
        <v>217</v>
      </c>
      <c r="F67" s="28" t="s">
        <v>4</v>
      </c>
      <c r="G67" s="24">
        <v>2</v>
      </c>
      <c r="H67" s="2"/>
      <c r="I67" s="2"/>
      <c r="J67" s="1"/>
      <c r="K67" s="3">
        <f t="shared" si="0"/>
        <v>0</v>
      </c>
      <c r="L67" s="3">
        <f t="shared" si="1"/>
        <v>0</v>
      </c>
      <c r="M67" s="3"/>
      <c r="N67" s="3"/>
      <c r="O67" s="3"/>
      <c r="P67" s="3"/>
      <c r="Q67" s="4"/>
    </row>
    <row r="68" spans="1:17" ht="75.75" customHeight="1">
      <c r="A68" s="23">
        <v>56</v>
      </c>
      <c r="B68" s="24" t="s">
        <v>2</v>
      </c>
      <c r="C68" s="24" t="s">
        <v>218</v>
      </c>
      <c r="D68" s="32" t="s">
        <v>219</v>
      </c>
      <c r="E68" s="28" t="s">
        <v>220</v>
      </c>
      <c r="F68" s="28" t="s">
        <v>221</v>
      </c>
      <c r="G68" s="24">
        <v>2</v>
      </c>
      <c r="H68" s="2"/>
      <c r="I68" s="2"/>
      <c r="J68" s="1"/>
      <c r="K68" s="3">
        <f t="shared" si="0"/>
        <v>0</v>
      </c>
      <c r="L68" s="3">
        <f t="shared" si="1"/>
        <v>0</v>
      </c>
      <c r="M68" s="3"/>
      <c r="N68" s="3"/>
      <c r="O68" s="3"/>
      <c r="P68" s="3"/>
      <c r="Q68" s="4"/>
    </row>
    <row r="69" spans="1:17" ht="75.75" customHeight="1">
      <c r="A69" s="23">
        <v>57</v>
      </c>
      <c r="B69" s="24" t="s">
        <v>2</v>
      </c>
      <c r="C69" s="24" t="s">
        <v>222</v>
      </c>
      <c r="D69" s="32" t="s">
        <v>223</v>
      </c>
      <c r="E69" s="28" t="s">
        <v>224</v>
      </c>
      <c r="F69" s="28" t="s">
        <v>4</v>
      </c>
      <c r="G69" s="24">
        <v>2</v>
      </c>
      <c r="H69" s="2"/>
      <c r="I69" s="2"/>
      <c r="J69" s="1"/>
      <c r="K69" s="3">
        <f t="shared" si="0"/>
        <v>0</v>
      </c>
      <c r="L69" s="3">
        <f t="shared" si="1"/>
        <v>0</v>
      </c>
      <c r="M69" s="3"/>
      <c r="N69" s="3"/>
      <c r="O69" s="3"/>
      <c r="P69" s="3"/>
      <c r="Q69" s="4"/>
    </row>
    <row r="70" spans="1:17" ht="75.75" customHeight="1">
      <c r="A70" s="23">
        <v>58</v>
      </c>
      <c r="B70" s="24" t="s">
        <v>6</v>
      </c>
      <c r="C70" s="24" t="s">
        <v>225</v>
      </c>
      <c r="D70" s="32" t="s">
        <v>226</v>
      </c>
      <c r="E70" s="28" t="s">
        <v>7</v>
      </c>
      <c r="F70" s="28" t="s">
        <v>8</v>
      </c>
      <c r="G70" s="24">
        <v>6</v>
      </c>
      <c r="H70" s="2"/>
      <c r="I70" s="2"/>
      <c r="J70" s="1"/>
      <c r="K70" s="3">
        <f t="shared" si="0"/>
        <v>0</v>
      </c>
      <c r="L70" s="3">
        <f t="shared" si="1"/>
        <v>0</v>
      </c>
      <c r="M70" s="3"/>
      <c r="N70" s="3"/>
      <c r="O70" s="3"/>
      <c r="P70" s="3"/>
      <c r="Q70" s="4"/>
    </row>
    <row r="71" spans="1:17" ht="75.75" customHeight="1">
      <c r="A71" s="23">
        <v>59</v>
      </c>
      <c r="B71" s="24" t="s">
        <v>6</v>
      </c>
      <c r="C71" s="24" t="s">
        <v>35</v>
      </c>
      <c r="D71" s="32" t="s">
        <v>36</v>
      </c>
      <c r="E71" s="28"/>
      <c r="F71" s="28"/>
      <c r="G71" s="26">
        <v>1</v>
      </c>
      <c r="H71" s="2"/>
      <c r="I71" s="2"/>
      <c r="J71" s="1"/>
      <c r="K71" s="3">
        <f t="shared" si="0"/>
        <v>0</v>
      </c>
      <c r="L71" s="3">
        <f t="shared" si="1"/>
        <v>0</v>
      </c>
      <c r="M71" s="3"/>
      <c r="N71" s="3"/>
      <c r="O71" s="3"/>
      <c r="P71" s="3"/>
      <c r="Q71" s="4"/>
    </row>
    <row r="72" spans="1:17" ht="82.5" customHeight="1">
      <c r="A72" s="23">
        <v>60</v>
      </c>
      <c r="B72" s="25" t="s">
        <v>6</v>
      </c>
      <c r="C72" s="24" t="s">
        <v>227</v>
      </c>
      <c r="D72" s="32" t="s">
        <v>228</v>
      </c>
      <c r="E72" s="28">
        <v>40103</v>
      </c>
      <c r="F72" s="28" t="s">
        <v>12</v>
      </c>
      <c r="G72" s="24">
        <v>3</v>
      </c>
      <c r="H72" s="2"/>
      <c r="I72" s="2"/>
      <c r="J72" s="1"/>
      <c r="K72" s="3">
        <f t="shared" si="0"/>
        <v>0</v>
      </c>
      <c r="L72" s="3">
        <f t="shared" si="1"/>
        <v>0</v>
      </c>
      <c r="M72" s="3"/>
      <c r="N72" s="3"/>
      <c r="O72" s="3"/>
      <c r="P72" s="3"/>
      <c r="Q72" s="4"/>
    </row>
    <row r="73" spans="1:17" ht="96.75" customHeight="1">
      <c r="A73" s="23">
        <v>61</v>
      </c>
      <c r="B73" s="25" t="s">
        <v>6</v>
      </c>
      <c r="C73" s="24" t="s">
        <v>229</v>
      </c>
      <c r="D73" s="32" t="s">
        <v>230</v>
      </c>
      <c r="E73" s="28">
        <v>401501</v>
      </c>
      <c r="F73" s="28" t="s">
        <v>12</v>
      </c>
      <c r="G73" s="24">
        <v>2</v>
      </c>
      <c r="H73" s="2"/>
      <c r="I73" s="2"/>
      <c r="J73" s="1"/>
      <c r="K73" s="3">
        <f t="shared" si="0"/>
        <v>0</v>
      </c>
      <c r="L73" s="3">
        <f t="shared" si="1"/>
        <v>0</v>
      </c>
      <c r="M73" s="3"/>
      <c r="N73" s="3"/>
      <c r="O73" s="3"/>
      <c r="P73" s="3"/>
      <c r="Q73" s="4"/>
    </row>
    <row r="74" spans="1:17" ht="75.75" customHeight="1">
      <c r="A74" s="23">
        <v>62</v>
      </c>
      <c r="B74" s="25" t="s">
        <v>6</v>
      </c>
      <c r="C74" s="24" t="s">
        <v>231</v>
      </c>
      <c r="D74" s="32" t="s">
        <v>232</v>
      </c>
      <c r="E74" s="28">
        <v>41301</v>
      </c>
      <c r="F74" s="28" t="s">
        <v>10</v>
      </c>
      <c r="G74" s="24">
        <v>1</v>
      </c>
      <c r="H74" s="2"/>
      <c r="I74" s="2"/>
      <c r="J74" s="1"/>
      <c r="K74" s="3">
        <f t="shared" si="0"/>
        <v>0</v>
      </c>
      <c r="L74" s="3">
        <f t="shared" si="1"/>
        <v>0</v>
      </c>
      <c r="M74" s="3"/>
      <c r="N74" s="3"/>
      <c r="O74" s="3"/>
      <c r="P74" s="3"/>
      <c r="Q74" s="4"/>
    </row>
    <row r="75" spans="1:17" ht="75.75" customHeight="1">
      <c r="A75" s="23">
        <v>63</v>
      </c>
      <c r="B75" s="25" t="s">
        <v>6</v>
      </c>
      <c r="C75" s="24" t="s">
        <v>233</v>
      </c>
      <c r="D75" s="32" t="s">
        <v>234</v>
      </c>
      <c r="E75" s="28">
        <v>41510</v>
      </c>
      <c r="F75" s="28" t="s">
        <v>10</v>
      </c>
      <c r="G75" s="24">
        <v>1</v>
      </c>
      <c r="H75" s="2"/>
      <c r="I75" s="2"/>
      <c r="J75" s="1"/>
      <c r="K75" s="3">
        <f t="shared" si="0"/>
        <v>0</v>
      </c>
      <c r="L75" s="3">
        <f t="shared" si="1"/>
        <v>0</v>
      </c>
      <c r="M75" s="3"/>
      <c r="N75" s="3"/>
      <c r="O75" s="3"/>
      <c r="P75" s="3"/>
      <c r="Q75" s="4"/>
    </row>
    <row r="76" spans="1:17" ht="240.75" customHeight="1">
      <c r="A76" s="23">
        <v>64</v>
      </c>
      <c r="B76" s="25" t="s">
        <v>6</v>
      </c>
      <c r="C76" s="24" t="s">
        <v>235</v>
      </c>
      <c r="D76" s="32" t="s">
        <v>236</v>
      </c>
      <c r="E76" s="28" t="s">
        <v>237</v>
      </c>
      <c r="F76" s="28" t="s">
        <v>10</v>
      </c>
      <c r="G76" s="24">
        <v>3</v>
      </c>
      <c r="H76" s="2"/>
      <c r="I76" s="2"/>
      <c r="J76" s="1"/>
      <c r="K76" s="3">
        <f t="shared" si="0"/>
        <v>0</v>
      </c>
      <c r="L76" s="3">
        <f t="shared" si="1"/>
        <v>0</v>
      </c>
      <c r="M76" s="3"/>
      <c r="N76" s="3"/>
      <c r="O76" s="3"/>
      <c r="P76" s="3"/>
      <c r="Q76" s="4"/>
    </row>
    <row r="77" spans="1:17" ht="75.75" customHeight="1">
      <c r="A77" s="23">
        <v>65</v>
      </c>
      <c r="B77" s="25" t="s">
        <v>6</v>
      </c>
      <c r="C77" s="24" t="s">
        <v>238</v>
      </c>
      <c r="D77" s="32" t="s">
        <v>239</v>
      </c>
      <c r="E77" s="28" t="s">
        <v>240</v>
      </c>
      <c r="F77" s="28" t="s">
        <v>10</v>
      </c>
      <c r="G77" s="24">
        <v>5</v>
      </c>
      <c r="H77" s="2"/>
      <c r="I77" s="2"/>
      <c r="J77" s="1"/>
      <c r="K77" s="3">
        <f t="shared" si="0"/>
        <v>0</v>
      </c>
      <c r="L77" s="3">
        <f t="shared" si="1"/>
        <v>0</v>
      </c>
      <c r="M77" s="3"/>
      <c r="N77" s="3"/>
      <c r="O77" s="3"/>
      <c r="P77" s="3"/>
      <c r="Q77" s="4"/>
    </row>
    <row r="78" spans="1:17" ht="75.75" customHeight="1">
      <c r="A78" s="23">
        <v>66</v>
      </c>
      <c r="B78" s="25" t="s">
        <v>6</v>
      </c>
      <c r="C78" s="24" t="s">
        <v>241</v>
      </c>
      <c r="D78" s="32" t="s">
        <v>242</v>
      </c>
      <c r="E78" s="28">
        <v>388611</v>
      </c>
      <c r="F78" s="28" t="s">
        <v>10</v>
      </c>
      <c r="G78" s="24">
        <v>3</v>
      </c>
      <c r="H78" s="2"/>
      <c r="I78" s="2"/>
      <c r="J78" s="1"/>
      <c r="K78" s="3">
        <f aca="true" t="shared" si="2" ref="K78:K141">J78*16%</f>
        <v>0</v>
      </c>
      <c r="L78" s="3">
        <f aca="true" t="shared" si="3" ref="L78:L141">(J78+K78)*G78</f>
        <v>0</v>
      </c>
      <c r="M78" s="3"/>
      <c r="N78" s="3"/>
      <c r="O78" s="3"/>
      <c r="P78" s="3"/>
      <c r="Q78" s="4"/>
    </row>
    <row r="79" spans="1:17" ht="75.75" customHeight="1">
      <c r="A79" s="23">
        <v>67</v>
      </c>
      <c r="B79" s="25" t="s">
        <v>6</v>
      </c>
      <c r="C79" s="24" t="s">
        <v>243</v>
      </c>
      <c r="D79" s="32" t="s">
        <v>244</v>
      </c>
      <c r="E79" s="28" t="s">
        <v>245</v>
      </c>
      <c r="F79" s="28" t="s">
        <v>10</v>
      </c>
      <c r="G79" s="24">
        <v>10</v>
      </c>
      <c r="H79" s="2"/>
      <c r="I79" s="2"/>
      <c r="J79" s="1"/>
      <c r="K79" s="3">
        <f t="shared" si="2"/>
        <v>0</v>
      </c>
      <c r="L79" s="3">
        <f t="shared" si="3"/>
        <v>0</v>
      </c>
      <c r="M79" s="3"/>
      <c r="N79" s="3"/>
      <c r="O79" s="3"/>
      <c r="P79" s="3"/>
      <c r="Q79" s="4"/>
    </row>
    <row r="80" spans="1:17" ht="90.75" customHeight="1">
      <c r="A80" s="23">
        <v>68</v>
      </c>
      <c r="B80" s="25" t="s">
        <v>6</v>
      </c>
      <c r="C80" s="24" t="s">
        <v>246</v>
      </c>
      <c r="D80" s="32" t="s">
        <v>247</v>
      </c>
      <c r="E80" s="28">
        <v>62001031</v>
      </c>
      <c r="F80" s="28" t="s">
        <v>11</v>
      </c>
      <c r="G80" s="24">
        <v>5</v>
      </c>
      <c r="H80" s="2"/>
      <c r="I80" s="2"/>
      <c r="J80" s="1"/>
      <c r="K80" s="3">
        <f t="shared" si="2"/>
        <v>0</v>
      </c>
      <c r="L80" s="3">
        <f t="shared" si="3"/>
        <v>0</v>
      </c>
      <c r="M80" s="3"/>
      <c r="N80" s="3"/>
      <c r="O80" s="3"/>
      <c r="P80" s="3"/>
      <c r="Q80" s="4"/>
    </row>
    <row r="81" spans="1:17" ht="75.75" customHeight="1">
      <c r="A81" s="23">
        <v>69</v>
      </c>
      <c r="B81" s="25" t="s">
        <v>6</v>
      </c>
      <c r="C81" s="24" t="s">
        <v>248</v>
      </c>
      <c r="D81" s="32" t="s">
        <v>249</v>
      </c>
      <c r="E81" s="28">
        <v>34639</v>
      </c>
      <c r="F81" s="28" t="s">
        <v>10</v>
      </c>
      <c r="G81" s="24">
        <v>5</v>
      </c>
      <c r="H81" s="2"/>
      <c r="I81" s="2"/>
      <c r="J81" s="1"/>
      <c r="K81" s="3">
        <f t="shared" si="2"/>
        <v>0</v>
      </c>
      <c r="L81" s="3">
        <f t="shared" si="3"/>
        <v>0</v>
      </c>
      <c r="M81" s="3"/>
      <c r="N81" s="3"/>
      <c r="O81" s="3"/>
      <c r="P81" s="3"/>
      <c r="Q81" s="4"/>
    </row>
    <row r="82" spans="1:17" ht="75.75" customHeight="1">
      <c r="A82" s="23">
        <v>70</v>
      </c>
      <c r="B82" s="25" t="s">
        <v>6</v>
      </c>
      <c r="C82" s="24" t="s">
        <v>250</v>
      </c>
      <c r="D82" s="32" t="s">
        <v>251</v>
      </c>
      <c r="E82" s="28" t="s">
        <v>252</v>
      </c>
      <c r="F82" s="28" t="s">
        <v>10</v>
      </c>
      <c r="G82" s="24">
        <v>2</v>
      </c>
      <c r="H82" s="2"/>
      <c r="I82" s="2"/>
      <c r="J82" s="1"/>
      <c r="K82" s="3">
        <f t="shared" si="2"/>
        <v>0</v>
      </c>
      <c r="L82" s="3">
        <f t="shared" si="3"/>
        <v>0</v>
      </c>
      <c r="M82" s="3"/>
      <c r="N82" s="3"/>
      <c r="O82" s="3"/>
      <c r="P82" s="3"/>
      <c r="Q82" s="4"/>
    </row>
    <row r="83" spans="1:17" ht="87.75" customHeight="1">
      <c r="A83" s="23">
        <v>71</v>
      </c>
      <c r="B83" s="25" t="s">
        <v>6</v>
      </c>
      <c r="C83" s="24" t="s">
        <v>253</v>
      </c>
      <c r="D83" s="32" t="s">
        <v>254</v>
      </c>
      <c r="E83" s="28" t="s">
        <v>255</v>
      </c>
      <c r="F83" s="28" t="s">
        <v>10</v>
      </c>
      <c r="G83" s="24">
        <v>2</v>
      </c>
      <c r="H83" s="2"/>
      <c r="I83" s="2"/>
      <c r="J83" s="1"/>
      <c r="K83" s="3">
        <f t="shared" si="2"/>
        <v>0</v>
      </c>
      <c r="L83" s="3">
        <f t="shared" si="3"/>
        <v>0</v>
      </c>
      <c r="M83" s="3"/>
      <c r="N83" s="3"/>
      <c r="O83" s="3"/>
      <c r="P83" s="3"/>
      <c r="Q83" s="4"/>
    </row>
    <row r="84" spans="1:17" ht="75.75" customHeight="1">
      <c r="A84" s="23">
        <v>72</v>
      </c>
      <c r="B84" s="25" t="s">
        <v>6</v>
      </c>
      <c r="C84" s="24" t="s">
        <v>256</v>
      </c>
      <c r="D84" s="32" t="s">
        <v>257</v>
      </c>
      <c r="E84" s="28">
        <v>51016</v>
      </c>
      <c r="F84" s="28" t="s">
        <v>9</v>
      </c>
      <c r="G84" s="24">
        <v>10</v>
      </c>
      <c r="H84" s="2"/>
      <c r="I84" s="2"/>
      <c r="J84" s="1"/>
      <c r="K84" s="3">
        <f t="shared" si="2"/>
        <v>0</v>
      </c>
      <c r="L84" s="3">
        <f t="shared" si="3"/>
        <v>0</v>
      </c>
      <c r="M84" s="3"/>
      <c r="N84" s="3"/>
      <c r="O84" s="3"/>
      <c r="P84" s="3"/>
      <c r="Q84" s="4"/>
    </row>
    <row r="85" spans="1:17" ht="75.75" customHeight="1">
      <c r="A85" s="23">
        <v>73</v>
      </c>
      <c r="B85" s="25" t="s">
        <v>6</v>
      </c>
      <c r="C85" s="24" t="s">
        <v>258</v>
      </c>
      <c r="D85" s="32" t="s">
        <v>259</v>
      </c>
      <c r="E85" s="28">
        <v>51015</v>
      </c>
      <c r="F85" s="28" t="s">
        <v>9</v>
      </c>
      <c r="G85" s="24">
        <v>10</v>
      </c>
      <c r="H85" s="2"/>
      <c r="I85" s="2"/>
      <c r="J85" s="1"/>
      <c r="K85" s="3">
        <f t="shared" si="2"/>
        <v>0</v>
      </c>
      <c r="L85" s="3">
        <f t="shared" si="3"/>
        <v>0</v>
      </c>
      <c r="M85" s="3"/>
      <c r="N85" s="3"/>
      <c r="O85" s="3"/>
      <c r="P85" s="3"/>
      <c r="Q85" s="4"/>
    </row>
    <row r="86" spans="1:17" ht="157.5" customHeight="1">
      <c r="A86" s="23">
        <v>74</v>
      </c>
      <c r="B86" s="25" t="s">
        <v>6</v>
      </c>
      <c r="C86" s="24" t="s">
        <v>260</v>
      </c>
      <c r="D86" s="32" t="s">
        <v>261</v>
      </c>
      <c r="E86" s="28" t="s">
        <v>262</v>
      </c>
      <c r="F86" s="28" t="s">
        <v>9</v>
      </c>
      <c r="G86" s="24">
        <v>1</v>
      </c>
      <c r="H86" s="2"/>
      <c r="I86" s="2"/>
      <c r="J86" s="1"/>
      <c r="K86" s="3">
        <f t="shared" si="2"/>
        <v>0</v>
      </c>
      <c r="L86" s="3">
        <f t="shared" si="3"/>
        <v>0</v>
      </c>
      <c r="M86" s="3"/>
      <c r="N86" s="3"/>
      <c r="O86" s="3"/>
      <c r="P86" s="3"/>
      <c r="Q86" s="4"/>
    </row>
    <row r="87" spans="1:17" ht="75.75" customHeight="1">
      <c r="A87" s="23">
        <v>75</v>
      </c>
      <c r="B87" s="25" t="s">
        <v>6</v>
      </c>
      <c r="C87" s="24" t="s">
        <v>263</v>
      </c>
      <c r="D87" s="32" t="s">
        <v>264</v>
      </c>
      <c r="E87" s="28">
        <v>591501</v>
      </c>
      <c r="F87" s="28" t="s">
        <v>9</v>
      </c>
      <c r="G87" s="24">
        <v>1</v>
      </c>
      <c r="H87" s="2"/>
      <c r="I87" s="2"/>
      <c r="J87" s="1"/>
      <c r="K87" s="3">
        <f t="shared" si="2"/>
        <v>0</v>
      </c>
      <c r="L87" s="3">
        <f t="shared" si="3"/>
        <v>0</v>
      </c>
      <c r="M87" s="3"/>
      <c r="N87" s="3"/>
      <c r="O87" s="3"/>
      <c r="P87" s="3"/>
      <c r="Q87" s="4"/>
    </row>
    <row r="88" spans="1:17" ht="153" customHeight="1">
      <c r="A88" s="23">
        <v>76</v>
      </c>
      <c r="B88" s="25" t="s">
        <v>6</v>
      </c>
      <c r="C88" s="24" t="s">
        <v>265</v>
      </c>
      <c r="D88" s="32" t="s">
        <v>266</v>
      </c>
      <c r="E88" s="28" t="s">
        <v>267</v>
      </c>
      <c r="F88" s="28" t="s">
        <v>10</v>
      </c>
      <c r="G88" s="24">
        <v>1</v>
      </c>
      <c r="H88" s="2"/>
      <c r="I88" s="2"/>
      <c r="J88" s="1"/>
      <c r="K88" s="3">
        <f t="shared" si="2"/>
        <v>0</v>
      </c>
      <c r="L88" s="3">
        <f t="shared" si="3"/>
        <v>0</v>
      </c>
      <c r="M88" s="3"/>
      <c r="N88" s="3"/>
      <c r="O88" s="3"/>
      <c r="P88" s="3"/>
      <c r="Q88" s="4"/>
    </row>
    <row r="89" spans="1:17" ht="75.75" customHeight="1">
      <c r="A89" s="23">
        <v>77</v>
      </c>
      <c r="B89" s="25" t="s">
        <v>6</v>
      </c>
      <c r="C89" s="24" t="s">
        <v>268</v>
      </c>
      <c r="D89" s="32" t="s">
        <v>269</v>
      </c>
      <c r="E89" s="28" t="s">
        <v>270</v>
      </c>
      <c r="F89" s="28" t="s">
        <v>9</v>
      </c>
      <c r="G89" s="24">
        <v>1</v>
      </c>
      <c r="H89" s="2"/>
      <c r="I89" s="2"/>
      <c r="J89" s="1"/>
      <c r="K89" s="3">
        <f t="shared" si="2"/>
        <v>0</v>
      </c>
      <c r="L89" s="3">
        <f t="shared" si="3"/>
        <v>0</v>
      </c>
      <c r="M89" s="3"/>
      <c r="N89" s="3"/>
      <c r="O89" s="3"/>
      <c r="P89" s="3"/>
      <c r="Q89" s="4"/>
    </row>
    <row r="90" spans="1:17" ht="153.75" customHeight="1">
      <c r="A90" s="23">
        <v>78</v>
      </c>
      <c r="B90" s="25" t="s">
        <v>6</v>
      </c>
      <c r="C90" s="24" t="s">
        <v>271</v>
      </c>
      <c r="D90" s="32" t="s">
        <v>272</v>
      </c>
      <c r="E90" s="28">
        <v>4950</v>
      </c>
      <c r="F90" s="28" t="s">
        <v>273</v>
      </c>
      <c r="G90" s="24">
        <v>1</v>
      </c>
      <c r="H90" s="2"/>
      <c r="I90" s="2"/>
      <c r="J90" s="1"/>
      <c r="K90" s="3">
        <f t="shared" si="2"/>
        <v>0</v>
      </c>
      <c r="L90" s="3">
        <f t="shared" si="3"/>
        <v>0</v>
      </c>
      <c r="M90" s="3"/>
      <c r="N90" s="3"/>
      <c r="O90" s="3"/>
      <c r="P90" s="3"/>
      <c r="Q90" s="4"/>
    </row>
    <row r="91" spans="1:17" ht="171.75" customHeight="1">
      <c r="A91" s="23">
        <v>79</v>
      </c>
      <c r="B91" s="25" t="s">
        <v>6</v>
      </c>
      <c r="C91" s="24" t="s">
        <v>274</v>
      </c>
      <c r="D91" s="32" t="s">
        <v>275</v>
      </c>
      <c r="E91" s="28">
        <v>2170</v>
      </c>
      <c r="F91" s="28" t="s">
        <v>273</v>
      </c>
      <c r="G91" s="24">
        <v>1</v>
      </c>
      <c r="H91" s="2"/>
      <c r="I91" s="2"/>
      <c r="J91" s="1"/>
      <c r="K91" s="3">
        <f t="shared" si="2"/>
        <v>0</v>
      </c>
      <c r="L91" s="3">
        <f t="shared" si="3"/>
        <v>0</v>
      </c>
      <c r="M91" s="3"/>
      <c r="N91" s="3"/>
      <c r="O91" s="3"/>
      <c r="P91" s="3"/>
      <c r="Q91" s="4"/>
    </row>
    <row r="92" spans="1:17" ht="75.75" customHeight="1">
      <c r="A92" s="23">
        <v>80</v>
      </c>
      <c r="B92" s="25" t="s">
        <v>6</v>
      </c>
      <c r="C92" s="24" t="s">
        <v>276</v>
      </c>
      <c r="D92" s="32" t="s">
        <v>277</v>
      </c>
      <c r="E92" s="28" t="s">
        <v>278</v>
      </c>
      <c r="F92" s="28" t="s">
        <v>273</v>
      </c>
      <c r="G92" s="24">
        <v>24</v>
      </c>
      <c r="H92" s="2"/>
      <c r="I92" s="2"/>
      <c r="J92" s="1"/>
      <c r="K92" s="3">
        <f t="shared" si="2"/>
        <v>0</v>
      </c>
      <c r="L92" s="3">
        <f t="shared" si="3"/>
        <v>0</v>
      </c>
      <c r="M92" s="3"/>
      <c r="N92" s="3"/>
      <c r="O92" s="3"/>
      <c r="P92" s="3"/>
      <c r="Q92" s="4"/>
    </row>
    <row r="93" spans="1:17" ht="112.5" customHeight="1">
      <c r="A93" s="23">
        <v>81</v>
      </c>
      <c r="B93" s="25" t="s">
        <v>6</v>
      </c>
      <c r="C93" s="24" t="s">
        <v>279</v>
      </c>
      <c r="D93" s="32" t="s">
        <v>280</v>
      </c>
      <c r="E93" s="28">
        <v>1660</v>
      </c>
      <c r="F93" s="28" t="s">
        <v>273</v>
      </c>
      <c r="G93" s="24">
        <v>1</v>
      </c>
      <c r="H93" s="2"/>
      <c r="I93" s="2"/>
      <c r="J93" s="1"/>
      <c r="K93" s="3">
        <f t="shared" si="2"/>
        <v>0</v>
      </c>
      <c r="L93" s="3">
        <f t="shared" si="3"/>
        <v>0</v>
      </c>
      <c r="M93" s="3"/>
      <c r="N93" s="3"/>
      <c r="O93" s="3"/>
      <c r="P93" s="3"/>
      <c r="Q93" s="4"/>
    </row>
    <row r="94" spans="1:17" ht="75.75" customHeight="1">
      <c r="A94" s="23">
        <v>82</v>
      </c>
      <c r="B94" s="25" t="s">
        <v>6</v>
      </c>
      <c r="C94" s="24" t="s">
        <v>281</v>
      </c>
      <c r="D94" s="32" t="s">
        <v>282</v>
      </c>
      <c r="E94" s="28">
        <v>50183</v>
      </c>
      <c r="F94" s="28" t="s">
        <v>10</v>
      </c>
      <c r="G94" s="24">
        <v>10</v>
      </c>
      <c r="H94" s="2"/>
      <c r="I94" s="2"/>
      <c r="J94" s="1"/>
      <c r="K94" s="3">
        <f t="shared" si="2"/>
        <v>0</v>
      </c>
      <c r="L94" s="3">
        <f t="shared" si="3"/>
        <v>0</v>
      </c>
      <c r="M94" s="3"/>
      <c r="N94" s="3"/>
      <c r="O94" s="3"/>
      <c r="P94" s="3"/>
      <c r="Q94" s="4"/>
    </row>
    <row r="95" spans="1:17" ht="75.75" customHeight="1">
      <c r="A95" s="23">
        <v>83</v>
      </c>
      <c r="B95" s="25" t="s">
        <v>6</v>
      </c>
      <c r="C95" s="24" t="s">
        <v>283</v>
      </c>
      <c r="D95" s="32" t="s">
        <v>284</v>
      </c>
      <c r="E95" s="28" t="s">
        <v>285</v>
      </c>
      <c r="F95" s="28" t="s">
        <v>286</v>
      </c>
      <c r="G95" s="24">
        <v>1</v>
      </c>
      <c r="H95" s="2"/>
      <c r="I95" s="2"/>
      <c r="J95" s="1"/>
      <c r="K95" s="3">
        <f t="shared" si="2"/>
        <v>0</v>
      </c>
      <c r="L95" s="3">
        <f t="shared" si="3"/>
        <v>0</v>
      </c>
      <c r="M95" s="3"/>
      <c r="N95" s="3"/>
      <c r="O95" s="3"/>
      <c r="P95" s="3"/>
      <c r="Q95" s="4"/>
    </row>
    <row r="96" spans="1:17" ht="201" customHeight="1">
      <c r="A96" s="23">
        <v>84</v>
      </c>
      <c r="B96" s="25" t="s">
        <v>6</v>
      </c>
      <c r="C96" s="24" t="s">
        <v>287</v>
      </c>
      <c r="D96" s="32" t="s">
        <v>288</v>
      </c>
      <c r="E96" s="28" t="s">
        <v>289</v>
      </c>
      <c r="F96" s="28" t="s">
        <v>12</v>
      </c>
      <c r="G96" s="24">
        <v>1</v>
      </c>
      <c r="H96" s="2"/>
      <c r="I96" s="2"/>
      <c r="J96" s="1"/>
      <c r="K96" s="3">
        <f t="shared" si="2"/>
        <v>0</v>
      </c>
      <c r="L96" s="3">
        <f t="shared" si="3"/>
        <v>0</v>
      </c>
      <c r="M96" s="3"/>
      <c r="N96" s="3"/>
      <c r="O96" s="3"/>
      <c r="P96" s="3"/>
      <c r="Q96" s="4"/>
    </row>
    <row r="97" spans="1:17" ht="75.75" customHeight="1">
      <c r="A97" s="23">
        <v>85</v>
      </c>
      <c r="B97" s="25" t="s">
        <v>6</v>
      </c>
      <c r="C97" s="24" t="s">
        <v>290</v>
      </c>
      <c r="D97" s="32" t="s">
        <v>291</v>
      </c>
      <c r="E97" s="28" t="s">
        <v>292</v>
      </c>
      <c r="F97" s="28" t="s">
        <v>293</v>
      </c>
      <c r="G97" s="24">
        <v>1</v>
      </c>
      <c r="H97" s="2"/>
      <c r="I97" s="2"/>
      <c r="J97" s="1"/>
      <c r="K97" s="3">
        <f t="shared" si="2"/>
        <v>0</v>
      </c>
      <c r="L97" s="3">
        <f t="shared" si="3"/>
        <v>0</v>
      </c>
      <c r="M97" s="3"/>
      <c r="N97" s="3"/>
      <c r="O97" s="3"/>
      <c r="P97" s="3"/>
      <c r="Q97" s="4"/>
    </row>
    <row r="98" spans="1:17" ht="104.25" customHeight="1">
      <c r="A98" s="23">
        <v>86</v>
      </c>
      <c r="B98" s="25" t="s">
        <v>6</v>
      </c>
      <c r="C98" s="24" t="s">
        <v>294</v>
      </c>
      <c r="D98" s="32" t="s">
        <v>295</v>
      </c>
      <c r="E98" s="28" t="s">
        <v>296</v>
      </c>
      <c r="F98" s="28" t="s">
        <v>297</v>
      </c>
      <c r="G98" s="24">
        <v>1</v>
      </c>
      <c r="H98" s="2"/>
      <c r="I98" s="2"/>
      <c r="J98" s="1"/>
      <c r="K98" s="3">
        <f t="shared" si="2"/>
        <v>0</v>
      </c>
      <c r="L98" s="3">
        <f t="shared" si="3"/>
        <v>0</v>
      </c>
      <c r="M98" s="3"/>
      <c r="N98" s="3"/>
      <c r="O98" s="3"/>
      <c r="P98" s="3"/>
      <c r="Q98" s="4"/>
    </row>
    <row r="99" spans="1:17" ht="75.75" customHeight="1">
      <c r="A99" s="23">
        <v>87</v>
      </c>
      <c r="B99" s="25" t="s">
        <v>6</v>
      </c>
      <c r="C99" s="24" t="s">
        <v>298</v>
      </c>
      <c r="D99" s="32" t="s">
        <v>299</v>
      </c>
      <c r="E99" s="28" t="s">
        <v>300</v>
      </c>
      <c r="F99" s="28" t="s">
        <v>301</v>
      </c>
      <c r="G99" s="24">
        <v>1</v>
      </c>
      <c r="H99" s="2"/>
      <c r="I99" s="2"/>
      <c r="J99" s="1"/>
      <c r="K99" s="3">
        <f t="shared" si="2"/>
        <v>0</v>
      </c>
      <c r="L99" s="3">
        <f t="shared" si="3"/>
        <v>0</v>
      </c>
      <c r="M99" s="3"/>
      <c r="N99" s="3"/>
      <c r="O99" s="3"/>
      <c r="P99" s="3"/>
      <c r="Q99" s="4"/>
    </row>
    <row r="100" spans="1:17" ht="75.75" customHeight="1">
      <c r="A100" s="23">
        <v>88</v>
      </c>
      <c r="B100" s="25" t="s">
        <v>6</v>
      </c>
      <c r="C100" s="24" t="s">
        <v>302</v>
      </c>
      <c r="D100" s="32" t="s">
        <v>303</v>
      </c>
      <c r="E100" s="28" t="s">
        <v>304</v>
      </c>
      <c r="F100" s="28" t="s">
        <v>305</v>
      </c>
      <c r="G100" s="24">
        <v>1</v>
      </c>
      <c r="H100" s="2"/>
      <c r="I100" s="2"/>
      <c r="J100" s="1"/>
      <c r="K100" s="3">
        <f t="shared" si="2"/>
        <v>0</v>
      </c>
      <c r="L100" s="3">
        <f t="shared" si="3"/>
        <v>0</v>
      </c>
      <c r="M100" s="3"/>
      <c r="N100" s="3"/>
      <c r="O100" s="3"/>
      <c r="P100" s="3"/>
      <c r="Q100" s="4"/>
    </row>
    <row r="101" spans="1:17" ht="75.75" customHeight="1">
      <c r="A101" s="23">
        <v>89</v>
      </c>
      <c r="B101" s="25" t="s">
        <v>6</v>
      </c>
      <c r="C101" s="24" t="s">
        <v>302</v>
      </c>
      <c r="D101" s="32" t="s">
        <v>306</v>
      </c>
      <c r="E101" s="28" t="s">
        <v>307</v>
      </c>
      <c r="F101" s="28" t="s">
        <v>305</v>
      </c>
      <c r="G101" s="24">
        <v>1</v>
      </c>
      <c r="H101" s="2"/>
      <c r="I101" s="2"/>
      <c r="J101" s="1"/>
      <c r="K101" s="3">
        <f t="shared" si="2"/>
        <v>0</v>
      </c>
      <c r="L101" s="3">
        <f t="shared" si="3"/>
        <v>0</v>
      </c>
      <c r="M101" s="3"/>
      <c r="N101" s="3"/>
      <c r="O101" s="3"/>
      <c r="P101" s="3"/>
      <c r="Q101" s="4"/>
    </row>
    <row r="102" spans="1:17" ht="75.75" customHeight="1">
      <c r="A102" s="23">
        <v>90</v>
      </c>
      <c r="B102" s="25" t="s">
        <v>6</v>
      </c>
      <c r="C102" s="24" t="s">
        <v>308</v>
      </c>
      <c r="D102" s="32" t="s">
        <v>309</v>
      </c>
      <c r="E102" s="28" t="s">
        <v>310</v>
      </c>
      <c r="F102" s="28" t="s">
        <v>297</v>
      </c>
      <c r="G102" s="24">
        <v>1</v>
      </c>
      <c r="H102" s="2"/>
      <c r="I102" s="2"/>
      <c r="J102" s="1"/>
      <c r="K102" s="3">
        <f t="shared" si="2"/>
        <v>0</v>
      </c>
      <c r="L102" s="3">
        <f t="shared" si="3"/>
        <v>0</v>
      </c>
      <c r="M102" s="3"/>
      <c r="N102" s="3"/>
      <c r="O102" s="3"/>
      <c r="P102" s="3"/>
      <c r="Q102" s="4"/>
    </row>
    <row r="103" spans="1:17" ht="75.75" customHeight="1">
      <c r="A103" s="23">
        <v>91</v>
      </c>
      <c r="B103" s="25" t="s">
        <v>6</v>
      </c>
      <c r="C103" s="24" t="s">
        <v>311</v>
      </c>
      <c r="D103" s="32" t="s">
        <v>312</v>
      </c>
      <c r="E103" s="28" t="s">
        <v>313</v>
      </c>
      <c r="F103" s="28" t="s">
        <v>305</v>
      </c>
      <c r="G103" s="24">
        <v>1</v>
      </c>
      <c r="H103" s="2"/>
      <c r="I103" s="2"/>
      <c r="J103" s="1"/>
      <c r="K103" s="3">
        <f t="shared" si="2"/>
        <v>0</v>
      </c>
      <c r="L103" s="3">
        <f t="shared" si="3"/>
        <v>0</v>
      </c>
      <c r="M103" s="3"/>
      <c r="N103" s="3"/>
      <c r="O103" s="3"/>
      <c r="P103" s="3"/>
      <c r="Q103" s="4"/>
    </row>
    <row r="104" spans="1:17" ht="83.25" customHeight="1">
      <c r="A104" s="23">
        <v>92</v>
      </c>
      <c r="B104" s="25" t="s">
        <v>6</v>
      </c>
      <c r="C104" s="27" t="s">
        <v>314</v>
      </c>
      <c r="D104" s="33" t="s">
        <v>315</v>
      </c>
      <c r="E104" s="42" t="s">
        <v>316</v>
      </c>
      <c r="F104" s="28" t="s">
        <v>317</v>
      </c>
      <c r="G104" s="24">
        <v>1</v>
      </c>
      <c r="H104" s="2"/>
      <c r="I104" s="2"/>
      <c r="J104" s="1"/>
      <c r="K104" s="3">
        <f t="shared" si="2"/>
        <v>0</v>
      </c>
      <c r="L104" s="3">
        <f t="shared" si="3"/>
        <v>0</v>
      </c>
      <c r="M104" s="3"/>
      <c r="N104" s="3"/>
      <c r="O104" s="3"/>
      <c r="P104" s="3"/>
      <c r="Q104" s="4"/>
    </row>
    <row r="105" spans="1:17" ht="334.5" customHeight="1">
      <c r="A105" s="23">
        <v>93</v>
      </c>
      <c r="B105" s="25" t="s">
        <v>6</v>
      </c>
      <c r="C105" s="24" t="s">
        <v>39</v>
      </c>
      <c r="D105" s="34" t="s">
        <v>318</v>
      </c>
      <c r="E105" s="43" t="s">
        <v>319</v>
      </c>
      <c r="F105" s="28" t="s">
        <v>320</v>
      </c>
      <c r="G105" s="24">
        <v>1</v>
      </c>
      <c r="H105" s="2"/>
      <c r="I105" s="2"/>
      <c r="J105" s="1"/>
      <c r="K105" s="3">
        <f t="shared" si="2"/>
        <v>0</v>
      </c>
      <c r="L105" s="3">
        <f t="shared" si="3"/>
        <v>0</v>
      </c>
      <c r="M105" s="3"/>
      <c r="N105" s="3"/>
      <c r="O105" s="3"/>
      <c r="P105" s="3"/>
      <c r="Q105" s="4"/>
    </row>
    <row r="106" spans="1:17" ht="283.5" customHeight="1">
      <c r="A106" s="23">
        <v>94</v>
      </c>
      <c r="B106" s="25" t="s">
        <v>6</v>
      </c>
      <c r="C106" s="24" t="s">
        <v>321</v>
      </c>
      <c r="D106" s="32" t="s">
        <v>322</v>
      </c>
      <c r="E106" s="28">
        <v>2414</v>
      </c>
      <c r="F106" s="28" t="s">
        <v>323</v>
      </c>
      <c r="G106" s="24">
        <v>1</v>
      </c>
      <c r="H106" s="2"/>
      <c r="I106" s="2"/>
      <c r="J106" s="1"/>
      <c r="K106" s="3">
        <f t="shared" si="2"/>
        <v>0</v>
      </c>
      <c r="L106" s="3">
        <f t="shared" si="3"/>
        <v>0</v>
      </c>
      <c r="M106" s="3"/>
      <c r="N106" s="3"/>
      <c r="O106" s="3"/>
      <c r="P106" s="3"/>
      <c r="Q106" s="4"/>
    </row>
    <row r="107" spans="1:17" ht="240.75" customHeight="1">
      <c r="A107" s="23">
        <v>95</v>
      </c>
      <c r="B107" s="25" t="s">
        <v>6</v>
      </c>
      <c r="C107" s="27" t="s">
        <v>324</v>
      </c>
      <c r="D107" s="32" t="s">
        <v>325</v>
      </c>
      <c r="E107" s="28" t="s">
        <v>326</v>
      </c>
      <c r="F107" s="28" t="s">
        <v>327</v>
      </c>
      <c r="G107" s="26">
        <v>1</v>
      </c>
      <c r="H107" s="2"/>
      <c r="I107" s="2"/>
      <c r="J107" s="1"/>
      <c r="K107" s="3">
        <f t="shared" si="2"/>
        <v>0</v>
      </c>
      <c r="L107" s="3">
        <f t="shared" si="3"/>
        <v>0</v>
      </c>
      <c r="M107" s="3"/>
      <c r="N107" s="3"/>
      <c r="O107" s="3"/>
      <c r="P107" s="3"/>
      <c r="Q107" s="4"/>
    </row>
    <row r="108" spans="1:17" ht="75.75" customHeight="1">
      <c r="A108" s="23">
        <v>96</v>
      </c>
      <c r="B108" s="25" t="s">
        <v>6</v>
      </c>
      <c r="C108" s="24" t="s">
        <v>328</v>
      </c>
      <c r="D108" s="32" t="s">
        <v>329</v>
      </c>
      <c r="E108" s="28"/>
      <c r="F108" s="28" t="s">
        <v>330</v>
      </c>
      <c r="G108" s="24">
        <v>250</v>
      </c>
      <c r="H108" s="2"/>
      <c r="I108" s="2"/>
      <c r="J108" s="1"/>
      <c r="K108" s="3">
        <f t="shared" si="2"/>
        <v>0</v>
      </c>
      <c r="L108" s="3">
        <f t="shared" si="3"/>
        <v>0</v>
      </c>
      <c r="M108" s="3"/>
      <c r="N108" s="3"/>
      <c r="O108" s="3"/>
      <c r="P108" s="3"/>
      <c r="Q108" s="4"/>
    </row>
    <row r="109" spans="1:17" ht="75.75" customHeight="1">
      <c r="A109" s="23">
        <v>97</v>
      </c>
      <c r="B109" s="25" t="s">
        <v>6</v>
      </c>
      <c r="C109" s="24" t="s">
        <v>331</v>
      </c>
      <c r="D109" s="32" t="s">
        <v>332</v>
      </c>
      <c r="E109" s="28" t="s">
        <v>37</v>
      </c>
      <c r="F109" s="28" t="s">
        <v>38</v>
      </c>
      <c r="G109" s="24">
        <v>1</v>
      </c>
      <c r="H109" s="2"/>
      <c r="I109" s="2"/>
      <c r="J109" s="1"/>
      <c r="K109" s="3">
        <f t="shared" si="2"/>
        <v>0</v>
      </c>
      <c r="L109" s="3">
        <f t="shared" si="3"/>
        <v>0</v>
      </c>
      <c r="M109" s="3"/>
      <c r="N109" s="3"/>
      <c r="O109" s="3"/>
      <c r="P109" s="3"/>
      <c r="Q109" s="4"/>
    </row>
    <row r="110" spans="1:17" ht="139.5" customHeight="1">
      <c r="A110" s="23">
        <v>98</v>
      </c>
      <c r="B110" s="25" t="s">
        <v>6</v>
      </c>
      <c r="C110" s="24" t="s">
        <v>333</v>
      </c>
      <c r="D110" s="32" t="s">
        <v>334</v>
      </c>
      <c r="E110" s="28" t="s">
        <v>335</v>
      </c>
      <c r="F110" s="28" t="s">
        <v>44</v>
      </c>
      <c r="G110" s="24">
        <v>5</v>
      </c>
      <c r="H110" s="2"/>
      <c r="I110" s="2"/>
      <c r="J110" s="1"/>
      <c r="K110" s="3">
        <f t="shared" si="2"/>
        <v>0</v>
      </c>
      <c r="L110" s="3">
        <f t="shared" si="3"/>
        <v>0</v>
      </c>
      <c r="M110" s="3"/>
      <c r="N110" s="3"/>
      <c r="O110" s="3"/>
      <c r="P110" s="3"/>
      <c r="Q110" s="4"/>
    </row>
    <row r="111" spans="1:17" ht="95.25" customHeight="1">
      <c r="A111" s="23">
        <v>99</v>
      </c>
      <c r="B111" s="25" t="s">
        <v>6</v>
      </c>
      <c r="C111" s="24" t="s">
        <v>336</v>
      </c>
      <c r="D111" s="32" t="s">
        <v>337</v>
      </c>
      <c r="E111" s="28" t="s">
        <v>338</v>
      </c>
      <c r="F111" s="28" t="s">
        <v>44</v>
      </c>
      <c r="G111" s="24">
        <v>6</v>
      </c>
      <c r="H111" s="2"/>
      <c r="I111" s="2"/>
      <c r="J111" s="1"/>
      <c r="K111" s="3">
        <f t="shared" si="2"/>
        <v>0</v>
      </c>
      <c r="L111" s="3">
        <f t="shared" si="3"/>
        <v>0</v>
      </c>
      <c r="M111" s="3"/>
      <c r="N111" s="3"/>
      <c r="O111" s="3"/>
      <c r="P111" s="3"/>
      <c r="Q111" s="4"/>
    </row>
    <row r="112" spans="1:17" ht="75.75" customHeight="1">
      <c r="A112" s="23">
        <v>100</v>
      </c>
      <c r="B112" s="25" t="s">
        <v>6</v>
      </c>
      <c r="C112" s="24" t="s">
        <v>339</v>
      </c>
      <c r="D112" s="32" t="s">
        <v>340</v>
      </c>
      <c r="E112" s="28" t="s">
        <v>341</v>
      </c>
      <c r="F112" s="28" t="s">
        <v>342</v>
      </c>
      <c r="G112" s="24">
        <v>3</v>
      </c>
      <c r="H112" s="2"/>
      <c r="I112" s="2"/>
      <c r="J112" s="1"/>
      <c r="K112" s="3">
        <f t="shared" si="2"/>
        <v>0</v>
      </c>
      <c r="L112" s="3">
        <f t="shared" si="3"/>
        <v>0</v>
      </c>
      <c r="M112" s="3"/>
      <c r="N112" s="3"/>
      <c r="O112" s="3"/>
      <c r="P112" s="3"/>
      <c r="Q112" s="4"/>
    </row>
    <row r="113" spans="1:17" ht="75.75" customHeight="1">
      <c r="A113" s="23">
        <v>101</v>
      </c>
      <c r="B113" s="25" t="s">
        <v>1</v>
      </c>
      <c r="C113" s="24" t="s">
        <v>343</v>
      </c>
      <c r="D113" s="32" t="s">
        <v>344</v>
      </c>
      <c r="E113" s="28" t="s">
        <v>345</v>
      </c>
      <c r="F113" s="28"/>
      <c r="G113" s="24">
        <v>5</v>
      </c>
      <c r="H113" s="2"/>
      <c r="I113" s="2"/>
      <c r="J113" s="1"/>
      <c r="K113" s="3">
        <f t="shared" si="2"/>
        <v>0</v>
      </c>
      <c r="L113" s="3">
        <f t="shared" si="3"/>
        <v>0</v>
      </c>
      <c r="M113" s="3"/>
      <c r="N113" s="3"/>
      <c r="O113" s="3"/>
      <c r="P113" s="3"/>
      <c r="Q113" s="4"/>
    </row>
    <row r="114" spans="1:17" ht="75.75" customHeight="1">
      <c r="A114" s="23">
        <v>102</v>
      </c>
      <c r="B114" s="25" t="s">
        <v>1</v>
      </c>
      <c r="C114" s="24" t="s">
        <v>346</v>
      </c>
      <c r="D114" s="32" t="s">
        <v>347</v>
      </c>
      <c r="E114" s="28" t="s">
        <v>10</v>
      </c>
      <c r="F114" s="28"/>
      <c r="G114" s="24">
        <v>6</v>
      </c>
      <c r="H114" s="2"/>
      <c r="I114" s="2"/>
      <c r="J114" s="1"/>
      <c r="K114" s="3">
        <f t="shared" si="2"/>
        <v>0</v>
      </c>
      <c r="L114" s="3">
        <f t="shared" si="3"/>
        <v>0</v>
      </c>
      <c r="M114" s="3"/>
      <c r="N114" s="3"/>
      <c r="O114" s="3"/>
      <c r="P114" s="3"/>
      <c r="Q114" s="4"/>
    </row>
    <row r="115" spans="1:17" ht="75.75" customHeight="1">
      <c r="A115" s="23">
        <v>103</v>
      </c>
      <c r="B115" s="25" t="s">
        <v>1</v>
      </c>
      <c r="C115" s="27" t="s">
        <v>348</v>
      </c>
      <c r="D115" s="32" t="s">
        <v>349</v>
      </c>
      <c r="E115" s="28" t="s">
        <v>10</v>
      </c>
      <c r="F115" s="28"/>
      <c r="G115" s="24">
        <v>8</v>
      </c>
      <c r="H115" s="2"/>
      <c r="I115" s="2"/>
      <c r="J115" s="1"/>
      <c r="K115" s="3">
        <f t="shared" si="2"/>
        <v>0</v>
      </c>
      <c r="L115" s="3">
        <f t="shared" si="3"/>
        <v>0</v>
      </c>
      <c r="M115" s="3"/>
      <c r="N115" s="3"/>
      <c r="O115" s="3"/>
      <c r="P115" s="3"/>
      <c r="Q115" s="4"/>
    </row>
    <row r="116" spans="1:17" ht="75.75" customHeight="1">
      <c r="A116" s="23">
        <v>104</v>
      </c>
      <c r="B116" s="25" t="s">
        <v>1</v>
      </c>
      <c r="C116" s="24" t="s">
        <v>348</v>
      </c>
      <c r="D116" s="32" t="s">
        <v>350</v>
      </c>
      <c r="E116" s="28" t="s">
        <v>10</v>
      </c>
      <c r="F116" s="28"/>
      <c r="G116" s="24">
        <v>8</v>
      </c>
      <c r="H116" s="2"/>
      <c r="I116" s="2"/>
      <c r="J116" s="1"/>
      <c r="K116" s="3">
        <f t="shared" si="2"/>
        <v>0</v>
      </c>
      <c r="L116" s="3">
        <f t="shared" si="3"/>
        <v>0</v>
      </c>
      <c r="M116" s="3"/>
      <c r="N116" s="3"/>
      <c r="O116" s="3"/>
      <c r="P116" s="3"/>
      <c r="Q116" s="4"/>
    </row>
    <row r="117" spans="1:17" ht="75.75" customHeight="1">
      <c r="A117" s="23">
        <v>105</v>
      </c>
      <c r="B117" s="25" t="s">
        <v>1</v>
      </c>
      <c r="C117" s="24" t="s">
        <v>351</v>
      </c>
      <c r="D117" s="32" t="s">
        <v>352</v>
      </c>
      <c r="E117" s="28" t="s">
        <v>10</v>
      </c>
      <c r="F117" s="28"/>
      <c r="G117" s="24">
        <v>8</v>
      </c>
      <c r="H117" s="2"/>
      <c r="I117" s="2"/>
      <c r="J117" s="1"/>
      <c r="K117" s="3">
        <f t="shared" si="2"/>
        <v>0</v>
      </c>
      <c r="L117" s="3">
        <f t="shared" si="3"/>
        <v>0</v>
      </c>
      <c r="M117" s="3"/>
      <c r="N117" s="3"/>
      <c r="O117" s="3"/>
      <c r="P117" s="3"/>
      <c r="Q117" s="4"/>
    </row>
    <row r="118" spans="1:17" ht="87.75" customHeight="1">
      <c r="A118" s="23">
        <v>106</v>
      </c>
      <c r="B118" s="25" t="s">
        <v>1</v>
      </c>
      <c r="C118" s="24" t="s">
        <v>353</v>
      </c>
      <c r="D118" s="32" t="s">
        <v>354</v>
      </c>
      <c r="E118" s="28" t="s">
        <v>355</v>
      </c>
      <c r="F118" s="28"/>
      <c r="G118" s="24">
        <v>2</v>
      </c>
      <c r="H118" s="2"/>
      <c r="I118" s="2"/>
      <c r="J118" s="1"/>
      <c r="K118" s="3">
        <f t="shared" si="2"/>
        <v>0</v>
      </c>
      <c r="L118" s="3">
        <f t="shared" si="3"/>
        <v>0</v>
      </c>
      <c r="M118" s="3"/>
      <c r="N118" s="3"/>
      <c r="O118" s="3"/>
      <c r="P118" s="3"/>
      <c r="Q118" s="4"/>
    </row>
    <row r="119" spans="1:17" ht="225.75" customHeight="1">
      <c r="A119" s="23">
        <v>107</v>
      </c>
      <c r="B119" s="25" t="s">
        <v>1</v>
      </c>
      <c r="C119" s="24" t="s">
        <v>356</v>
      </c>
      <c r="D119" s="32" t="s">
        <v>357</v>
      </c>
      <c r="E119" s="28" t="s">
        <v>12</v>
      </c>
      <c r="F119" s="28"/>
      <c r="G119" s="24">
        <v>2</v>
      </c>
      <c r="H119" s="2"/>
      <c r="I119" s="2"/>
      <c r="J119" s="1"/>
      <c r="K119" s="3">
        <f t="shared" si="2"/>
        <v>0</v>
      </c>
      <c r="L119" s="3">
        <f t="shared" si="3"/>
        <v>0</v>
      </c>
      <c r="M119" s="3"/>
      <c r="N119" s="3"/>
      <c r="O119" s="3"/>
      <c r="P119" s="3"/>
      <c r="Q119" s="4"/>
    </row>
    <row r="120" spans="1:17" ht="93.75" customHeight="1">
      <c r="A120" s="23">
        <v>108</v>
      </c>
      <c r="B120" s="25" t="s">
        <v>1</v>
      </c>
      <c r="C120" s="24" t="s">
        <v>358</v>
      </c>
      <c r="D120" s="32" t="s">
        <v>359</v>
      </c>
      <c r="E120" s="28" t="s">
        <v>10</v>
      </c>
      <c r="F120" s="28"/>
      <c r="G120" s="24">
        <v>1</v>
      </c>
      <c r="H120" s="2"/>
      <c r="I120" s="2"/>
      <c r="J120" s="1"/>
      <c r="K120" s="3">
        <f t="shared" si="2"/>
        <v>0</v>
      </c>
      <c r="L120" s="3">
        <f t="shared" si="3"/>
        <v>0</v>
      </c>
      <c r="M120" s="3"/>
      <c r="N120" s="3"/>
      <c r="O120" s="3"/>
      <c r="P120" s="3"/>
      <c r="Q120" s="4"/>
    </row>
    <row r="121" spans="1:17" ht="81.75" customHeight="1">
      <c r="A121" s="23">
        <v>109</v>
      </c>
      <c r="B121" s="25" t="s">
        <v>1</v>
      </c>
      <c r="C121" s="24" t="s">
        <v>360</v>
      </c>
      <c r="D121" s="32" t="s">
        <v>361</v>
      </c>
      <c r="E121" s="28" t="s">
        <v>10</v>
      </c>
      <c r="F121" s="28"/>
      <c r="G121" s="24">
        <v>1</v>
      </c>
      <c r="H121" s="2"/>
      <c r="I121" s="2"/>
      <c r="J121" s="1"/>
      <c r="K121" s="3">
        <f t="shared" si="2"/>
        <v>0</v>
      </c>
      <c r="L121" s="3">
        <f t="shared" si="3"/>
        <v>0</v>
      </c>
      <c r="M121" s="3"/>
      <c r="N121" s="3"/>
      <c r="O121" s="3"/>
      <c r="P121" s="3"/>
      <c r="Q121" s="4"/>
    </row>
    <row r="122" spans="1:17" ht="75.75" customHeight="1">
      <c r="A122" s="23">
        <v>110</v>
      </c>
      <c r="B122" s="25" t="s">
        <v>1</v>
      </c>
      <c r="C122" s="24" t="s">
        <v>362</v>
      </c>
      <c r="D122" s="32" t="s">
        <v>363</v>
      </c>
      <c r="E122" s="28" t="s">
        <v>10</v>
      </c>
      <c r="F122" s="28"/>
      <c r="G122" s="24">
        <v>1</v>
      </c>
      <c r="H122" s="2"/>
      <c r="I122" s="2"/>
      <c r="J122" s="1"/>
      <c r="K122" s="3">
        <f t="shared" si="2"/>
        <v>0</v>
      </c>
      <c r="L122" s="3">
        <f t="shared" si="3"/>
        <v>0</v>
      </c>
      <c r="M122" s="3"/>
      <c r="N122" s="3"/>
      <c r="O122" s="3"/>
      <c r="P122" s="3"/>
      <c r="Q122" s="4"/>
    </row>
    <row r="123" spans="1:17" ht="75.75" customHeight="1">
      <c r="A123" s="23">
        <v>111</v>
      </c>
      <c r="B123" s="25" t="s">
        <v>1</v>
      </c>
      <c r="C123" s="24" t="s">
        <v>364</v>
      </c>
      <c r="D123" s="32" t="s">
        <v>365</v>
      </c>
      <c r="E123" s="28" t="s">
        <v>10</v>
      </c>
      <c r="F123" s="28"/>
      <c r="G123" s="24">
        <v>1</v>
      </c>
      <c r="H123" s="2"/>
      <c r="I123" s="2"/>
      <c r="J123" s="1"/>
      <c r="K123" s="3">
        <f t="shared" si="2"/>
        <v>0</v>
      </c>
      <c r="L123" s="3">
        <f t="shared" si="3"/>
        <v>0</v>
      </c>
      <c r="M123" s="3"/>
      <c r="N123" s="3"/>
      <c r="O123" s="3"/>
      <c r="P123" s="3"/>
      <c r="Q123" s="4"/>
    </row>
    <row r="124" spans="1:17" ht="75.75" customHeight="1">
      <c r="A124" s="23">
        <v>112</v>
      </c>
      <c r="B124" s="25" t="s">
        <v>1</v>
      </c>
      <c r="C124" s="24" t="s">
        <v>366</v>
      </c>
      <c r="D124" s="32" t="s">
        <v>367</v>
      </c>
      <c r="E124" s="28" t="s">
        <v>10</v>
      </c>
      <c r="F124" s="28"/>
      <c r="G124" s="24">
        <v>1</v>
      </c>
      <c r="H124" s="2"/>
      <c r="I124" s="2"/>
      <c r="J124" s="1"/>
      <c r="K124" s="3">
        <f t="shared" si="2"/>
        <v>0</v>
      </c>
      <c r="L124" s="3">
        <f t="shared" si="3"/>
        <v>0</v>
      </c>
      <c r="M124" s="3"/>
      <c r="N124" s="3"/>
      <c r="O124" s="3"/>
      <c r="P124" s="3"/>
      <c r="Q124" s="4"/>
    </row>
    <row r="125" spans="1:17" ht="181.5" customHeight="1">
      <c r="A125" s="23">
        <v>113</v>
      </c>
      <c r="B125" s="25" t="s">
        <v>1</v>
      </c>
      <c r="C125" s="24" t="s">
        <v>368</v>
      </c>
      <c r="D125" s="32" t="s">
        <v>369</v>
      </c>
      <c r="E125" s="28" t="s">
        <v>10</v>
      </c>
      <c r="F125" s="28"/>
      <c r="G125" s="24">
        <v>1</v>
      </c>
      <c r="H125" s="2"/>
      <c r="I125" s="2"/>
      <c r="J125" s="1"/>
      <c r="K125" s="3">
        <f t="shared" si="2"/>
        <v>0</v>
      </c>
      <c r="L125" s="3">
        <f t="shared" si="3"/>
        <v>0</v>
      </c>
      <c r="M125" s="3"/>
      <c r="N125" s="3"/>
      <c r="O125" s="3"/>
      <c r="P125" s="3"/>
      <c r="Q125" s="4"/>
    </row>
    <row r="126" spans="1:17" ht="75.75" customHeight="1">
      <c r="A126" s="23">
        <v>114</v>
      </c>
      <c r="B126" s="25" t="s">
        <v>1</v>
      </c>
      <c r="C126" s="24" t="s">
        <v>370</v>
      </c>
      <c r="D126" s="32" t="s">
        <v>371</v>
      </c>
      <c r="E126" s="28" t="s">
        <v>10</v>
      </c>
      <c r="F126" s="28"/>
      <c r="G126" s="24">
        <v>4</v>
      </c>
      <c r="H126" s="2"/>
      <c r="I126" s="2"/>
      <c r="J126" s="1"/>
      <c r="K126" s="3">
        <f t="shared" si="2"/>
        <v>0</v>
      </c>
      <c r="L126" s="3">
        <f t="shared" si="3"/>
        <v>0</v>
      </c>
      <c r="M126" s="3"/>
      <c r="N126" s="3"/>
      <c r="O126" s="3"/>
      <c r="P126" s="3"/>
      <c r="Q126" s="4"/>
    </row>
    <row r="127" spans="1:17" ht="75.75" customHeight="1">
      <c r="A127" s="23">
        <v>115</v>
      </c>
      <c r="B127" s="25" t="s">
        <v>1</v>
      </c>
      <c r="C127" s="24" t="s">
        <v>372</v>
      </c>
      <c r="D127" s="32" t="s">
        <v>373</v>
      </c>
      <c r="E127" s="28" t="s">
        <v>10</v>
      </c>
      <c r="F127" s="28"/>
      <c r="G127" s="24">
        <v>4</v>
      </c>
      <c r="H127" s="2"/>
      <c r="I127" s="2"/>
      <c r="J127" s="1"/>
      <c r="K127" s="3">
        <f t="shared" si="2"/>
        <v>0</v>
      </c>
      <c r="L127" s="3">
        <f t="shared" si="3"/>
        <v>0</v>
      </c>
      <c r="M127" s="3"/>
      <c r="N127" s="3"/>
      <c r="O127" s="3"/>
      <c r="P127" s="3"/>
      <c r="Q127" s="4"/>
    </row>
    <row r="128" spans="1:17" ht="90.75" customHeight="1">
      <c r="A128" s="23">
        <v>116</v>
      </c>
      <c r="B128" s="25" t="s">
        <v>1</v>
      </c>
      <c r="C128" s="24" t="s">
        <v>374</v>
      </c>
      <c r="D128" s="32" t="s">
        <v>375</v>
      </c>
      <c r="E128" s="28" t="s">
        <v>10</v>
      </c>
      <c r="F128" s="28"/>
      <c r="G128" s="24">
        <v>4</v>
      </c>
      <c r="H128" s="2"/>
      <c r="I128" s="2"/>
      <c r="J128" s="1"/>
      <c r="K128" s="3">
        <f t="shared" si="2"/>
        <v>0</v>
      </c>
      <c r="L128" s="3">
        <f t="shared" si="3"/>
        <v>0</v>
      </c>
      <c r="M128" s="3"/>
      <c r="N128" s="3"/>
      <c r="O128" s="3"/>
      <c r="P128" s="3"/>
      <c r="Q128" s="4"/>
    </row>
    <row r="129" spans="1:17" ht="45" customHeight="1">
      <c r="A129" s="23">
        <v>117</v>
      </c>
      <c r="B129" s="25" t="s">
        <v>1</v>
      </c>
      <c r="C129" s="24" t="s">
        <v>376</v>
      </c>
      <c r="D129" s="32" t="s">
        <v>377</v>
      </c>
      <c r="E129" s="28" t="s">
        <v>10</v>
      </c>
      <c r="F129" s="28"/>
      <c r="G129" s="24">
        <v>4</v>
      </c>
      <c r="H129" s="2"/>
      <c r="I129" s="2"/>
      <c r="J129" s="1"/>
      <c r="K129" s="3">
        <f t="shared" si="2"/>
        <v>0</v>
      </c>
      <c r="L129" s="3">
        <f t="shared" si="3"/>
        <v>0</v>
      </c>
      <c r="M129" s="3"/>
      <c r="N129" s="3"/>
      <c r="O129" s="3"/>
      <c r="P129" s="3"/>
      <c r="Q129" s="4"/>
    </row>
    <row r="130" spans="1:17" ht="27" customHeight="1">
      <c r="A130" s="23">
        <v>118</v>
      </c>
      <c r="B130" s="25" t="s">
        <v>1</v>
      </c>
      <c r="C130" s="24" t="s">
        <v>378</v>
      </c>
      <c r="D130" s="32" t="s">
        <v>379</v>
      </c>
      <c r="E130" s="28" t="s">
        <v>10</v>
      </c>
      <c r="F130" s="28"/>
      <c r="G130" s="24">
        <v>4</v>
      </c>
      <c r="H130" s="2"/>
      <c r="I130" s="2"/>
      <c r="J130" s="1"/>
      <c r="K130" s="3">
        <f t="shared" si="2"/>
        <v>0</v>
      </c>
      <c r="L130" s="3">
        <f t="shared" si="3"/>
        <v>0</v>
      </c>
      <c r="M130" s="3"/>
      <c r="N130" s="3"/>
      <c r="O130" s="3"/>
      <c r="P130" s="3"/>
      <c r="Q130" s="4"/>
    </row>
    <row r="131" spans="1:17" ht="75.75" customHeight="1">
      <c r="A131" s="23">
        <v>119</v>
      </c>
      <c r="B131" s="25" t="s">
        <v>1</v>
      </c>
      <c r="C131" s="24" t="s">
        <v>380</v>
      </c>
      <c r="D131" s="32" t="s">
        <v>381</v>
      </c>
      <c r="E131" s="28" t="s">
        <v>10</v>
      </c>
      <c r="F131" s="28"/>
      <c r="G131" s="24">
        <v>4</v>
      </c>
      <c r="H131" s="2"/>
      <c r="I131" s="2"/>
      <c r="J131" s="1"/>
      <c r="K131" s="3">
        <f t="shared" si="2"/>
        <v>0</v>
      </c>
      <c r="L131" s="3">
        <f t="shared" si="3"/>
        <v>0</v>
      </c>
      <c r="M131" s="3"/>
      <c r="N131" s="3"/>
      <c r="O131" s="3"/>
      <c r="P131" s="3"/>
      <c r="Q131" s="4"/>
    </row>
    <row r="132" spans="1:17" ht="139.5" customHeight="1">
      <c r="A132" s="23">
        <v>120</v>
      </c>
      <c r="B132" s="25" t="s">
        <v>1</v>
      </c>
      <c r="C132" s="24" t="s">
        <v>382</v>
      </c>
      <c r="D132" s="32" t="s">
        <v>383</v>
      </c>
      <c r="E132" s="28" t="s">
        <v>10</v>
      </c>
      <c r="F132" s="28"/>
      <c r="G132" s="24">
        <v>1</v>
      </c>
      <c r="H132" s="2"/>
      <c r="I132" s="2"/>
      <c r="J132" s="1"/>
      <c r="K132" s="3">
        <f t="shared" si="2"/>
        <v>0</v>
      </c>
      <c r="L132" s="3">
        <f t="shared" si="3"/>
        <v>0</v>
      </c>
      <c r="M132" s="3"/>
      <c r="N132" s="3"/>
      <c r="O132" s="3"/>
      <c r="P132" s="3"/>
      <c r="Q132" s="4"/>
    </row>
    <row r="133" spans="1:17" ht="150" customHeight="1">
      <c r="A133" s="23">
        <v>121</v>
      </c>
      <c r="B133" s="25" t="s">
        <v>1</v>
      </c>
      <c r="C133" s="24" t="s">
        <v>384</v>
      </c>
      <c r="D133" s="32" t="s">
        <v>385</v>
      </c>
      <c r="E133" s="28" t="s">
        <v>386</v>
      </c>
      <c r="F133" s="28"/>
      <c r="G133" s="24">
        <v>1</v>
      </c>
      <c r="H133" s="2"/>
      <c r="I133" s="2"/>
      <c r="J133" s="1"/>
      <c r="K133" s="3">
        <f t="shared" si="2"/>
        <v>0</v>
      </c>
      <c r="L133" s="3">
        <f t="shared" si="3"/>
        <v>0</v>
      </c>
      <c r="M133" s="3"/>
      <c r="N133" s="3"/>
      <c r="O133" s="3"/>
      <c r="P133" s="3"/>
      <c r="Q133" s="4"/>
    </row>
    <row r="134" spans="1:17" ht="131.25" customHeight="1">
      <c r="A134" s="23">
        <v>122</v>
      </c>
      <c r="B134" s="25" t="s">
        <v>1</v>
      </c>
      <c r="C134" s="24" t="s">
        <v>387</v>
      </c>
      <c r="D134" s="32" t="s">
        <v>388</v>
      </c>
      <c r="E134" s="28" t="s">
        <v>389</v>
      </c>
      <c r="F134" s="28"/>
      <c r="G134" s="24">
        <v>1</v>
      </c>
      <c r="H134" s="2"/>
      <c r="I134" s="2"/>
      <c r="J134" s="1"/>
      <c r="K134" s="3">
        <f t="shared" si="2"/>
        <v>0</v>
      </c>
      <c r="L134" s="3">
        <f t="shared" si="3"/>
        <v>0</v>
      </c>
      <c r="M134" s="3"/>
      <c r="N134" s="3"/>
      <c r="O134" s="3"/>
      <c r="P134" s="3"/>
      <c r="Q134" s="4"/>
    </row>
    <row r="135" spans="1:17" ht="124.5" customHeight="1">
      <c r="A135" s="23">
        <v>123</v>
      </c>
      <c r="B135" s="25" t="s">
        <v>1</v>
      </c>
      <c r="C135" s="24" t="s">
        <v>390</v>
      </c>
      <c r="D135" s="32" t="s">
        <v>391</v>
      </c>
      <c r="E135" s="28" t="s">
        <v>392</v>
      </c>
      <c r="F135" s="28"/>
      <c r="G135" s="24">
        <v>2</v>
      </c>
      <c r="H135" s="2"/>
      <c r="I135" s="2"/>
      <c r="J135" s="1"/>
      <c r="K135" s="3">
        <f t="shared" si="2"/>
        <v>0</v>
      </c>
      <c r="L135" s="3">
        <f t="shared" si="3"/>
        <v>0</v>
      </c>
      <c r="M135" s="3"/>
      <c r="N135" s="3"/>
      <c r="O135" s="3"/>
      <c r="P135" s="3"/>
      <c r="Q135" s="4"/>
    </row>
    <row r="136" spans="1:17" ht="37.5" customHeight="1">
      <c r="A136" s="23">
        <v>124</v>
      </c>
      <c r="B136" s="24" t="s">
        <v>20</v>
      </c>
      <c r="C136" s="24" t="s">
        <v>393</v>
      </c>
      <c r="D136" s="32" t="s">
        <v>394</v>
      </c>
      <c r="E136" s="28" t="s">
        <v>395</v>
      </c>
      <c r="F136" s="28" t="s">
        <v>5</v>
      </c>
      <c r="G136" s="24">
        <v>1</v>
      </c>
      <c r="H136" s="2"/>
      <c r="I136" s="2"/>
      <c r="J136" s="1"/>
      <c r="K136" s="3">
        <f t="shared" si="2"/>
        <v>0</v>
      </c>
      <c r="L136" s="3">
        <f t="shared" si="3"/>
        <v>0</v>
      </c>
      <c r="M136" s="3"/>
      <c r="N136" s="3"/>
      <c r="O136" s="3"/>
      <c r="P136" s="3"/>
      <c r="Q136" s="4"/>
    </row>
    <row r="137" spans="1:17" ht="111.75" customHeight="1">
      <c r="A137" s="23">
        <v>125</v>
      </c>
      <c r="B137" s="24" t="s">
        <v>20</v>
      </c>
      <c r="C137" s="24" t="s">
        <v>396</v>
      </c>
      <c r="D137" s="32" t="s">
        <v>397</v>
      </c>
      <c r="E137" s="28" t="s">
        <v>398</v>
      </c>
      <c r="F137" s="28" t="s">
        <v>399</v>
      </c>
      <c r="G137" s="24">
        <v>1</v>
      </c>
      <c r="H137" s="2"/>
      <c r="I137" s="2"/>
      <c r="J137" s="1"/>
      <c r="K137" s="3">
        <f t="shared" si="2"/>
        <v>0</v>
      </c>
      <c r="L137" s="3">
        <f t="shared" si="3"/>
        <v>0</v>
      </c>
      <c r="M137" s="3"/>
      <c r="N137" s="3"/>
      <c r="O137" s="3"/>
      <c r="P137" s="3"/>
      <c r="Q137" s="4"/>
    </row>
    <row r="138" spans="1:17" ht="108.75" customHeight="1">
      <c r="A138" s="23">
        <v>126</v>
      </c>
      <c r="B138" s="24" t="s">
        <v>20</v>
      </c>
      <c r="C138" s="24" t="s">
        <v>400</v>
      </c>
      <c r="D138" s="32" t="s">
        <v>401</v>
      </c>
      <c r="E138" s="28" t="s">
        <v>402</v>
      </c>
      <c r="F138" s="28" t="s">
        <v>403</v>
      </c>
      <c r="G138" s="24">
        <v>1</v>
      </c>
      <c r="H138" s="2"/>
      <c r="I138" s="2"/>
      <c r="J138" s="1"/>
      <c r="K138" s="3">
        <f t="shared" si="2"/>
        <v>0</v>
      </c>
      <c r="L138" s="3">
        <f t="shared" si="3"/>
        <v>0</v>
      </c>
      <c r="M138" s="3"/>
      <c r="N138" s="3"/>
      <c r="O138" s="3"/>
      <c r="P138" s="3"/>
      <c r="Q138" s="4"/>
    </row>
    <row r="139" spans="1:17" ht="103.5" customHeight="1">
      <c r="A139" s="23">
        <v>127</v>
      </c>
      <c r="B139" s="24" t="s">
        <v>20</v>
      </c>
      <c r="C139" s="24" t="s">
        <v>404</v>
      </c>
      <c r="D139" s="32" t="s">
        <v>405</v>
      </c>
      <c r="E139" s="28" t="s">
        <v>406</v>
      </c>
      <c r="F139" s="28" t="s">
        <v>407</v>
      </c>
      <c r="G139" s="24">
        <v>1</v>
      </c>
      <c r="H139" s="2"/>
      <c r="I139" s="2"/>
      <c r="J139" s="1"/>
      <c r="K139" s="3">
        <f t="shared" si="2"/>
        <v>0</v>
      </c>
      <c r="L139" s="3">
        <f t="shared" si="3"/>
        <v>0</v>
      </c>
      <c r="M139" s="3"/>
      <c r="N139" s="3"/>
      <c r="O139" s="3"/>
      <c r="P139" s="3"/>
      <c r="Q139" s="4"/>
    </row>
    <row r="140" spans="1:17" ht="100.5" customHeight="1">
      <c r="A140" s="23">
        <v>128</v>
      </c>
      <c r="B140" s="24" t="s">
        <v>20</v>
      </c>
      <c r="C140" s="24" t="s">
        <v>408</v>
      </c>
      <c r="D140" s="32" t="s">
        <v>409</v>
      </c>
      <c r="E140" s="28" t="s">
        <v>410</v>
      </c>
      <c r="F140" s="28" t="s">
        <v>411</v>
      </c>
      <c r="G140" s="24">
        <v>1</v>
      </c>
      <c r="H140" s="2"/>
      <c r="I140" s="2"/>
      <c r="J140" s="1"/>
      <c r="K140" s="3">
        <f t="shared" si="2"/>
        <v>0</v>
      </c>
      <c r="L140" s="3">
        <f t="shared" si="3"/>
        <v>0</v>
      </c>
      <c r="M140" s="3"/>
      <c r="N140" s="3"/>
      <c r="O140" s="3"/>
      <c r="P140" s="3"/>
      <c r="Q140" s="4"/>
    </row>
    <row r="141" spans="1:17" ht="84" customHeight="1">
      <c r="A141" s="23">
        <v>129</v>
      </c>
      <c r="B141" s="24" t="s">
        <v>20</v>
      </c>
      <c r="C141" s="24" t="s">
        <v>412</v>
      </c>
      <c r="D141" s="32" t="s">
        <v>413</v>
      </c>
      <c r="E141" s="28" t="s">
        <v>414</v>
      </c>
      <c r="F141" s="28" t="s">
        <v>415</v>
      </c>
      <c r="G141" s="24">
        <v>6</v>
      </c>
      <c r="H141" s="2"/>
      <c r="I141" s="2"/>
      <c r="J141" s="1"/>
      <c r="K141" s="3">
        <f t="shared" si="2"/>
        <v>0</v>
      </c>
      <c r="L141" s="3">
        <f t="shared" si="3"/>
        <v>0</v>
      </c>
      <c r="M141" s="3"/>
      <c r="N141" s="3"/>
      <c r="O141" s="3"/>
      <c r="P141" s="3"/>
      <c r="Q141" s="4"/>
    </row>
    <row r="142" spans="1:17" ht="119.25" customHeight="1">
      <c r="A142" s="23">
        <v>130</v>
      </c>
      <c r="B142" s="24" t="s">
        <v>20</v>
      </c>
      <c r="C142" s="24" t="s">
        <v>40</v>
      </c>
      <c r="D142" s="32" t="s">
        <v>416</v>
      </c>
      <c r="E142" s="28" t="s">
        <v>417</v>
      </c>
      <c r="F142" s="28" t="s">
        <v>418</v>
      </c>
      <c r="G142" s="24">
        <v>2</v>
      </c>
      <c r="H142" s="2"/>
      <c r="I142" s="2"/>
      <c r="J142" s="1"/>
      <c r="K142" s="3">
        <f aca="true" t="shared" si="4" ref="K142:K187">J142*16%</f>
        <v>0</v>
      </c>
      <c r="L142" s="3">
        <f aca="true" t="shared" si="5" ref="L142:L187">(J142+K142)*G142</f>
        <v>0</v>
      </c>
      <c r="M142" s="3"/>
      <c r="N142" s="3"/>
      <c r="O142" s="3"/>
      <c r="P142" s="3"/>
      <c r="Q142" s="4"/>
    </row>
    <row r="143" spans="1:17" ht="94.5" customHeight="1">
      <c r="A143" s="23">
        <v>131</v>
      </c>
      <c r="B143" s="24" t="s">
        <v>20</v>
      </c>
      <c r="C143" s="24" t="s">
        <v>419</v>
      </c>
      <c r="D143" s="32" t="s">
        <v>420</v>
      </c>
      <c r="E143" s="28" t="s">
        <v>421</v>
      </c>
      <c r="F143" s="28" t="s">
        <v>422</v>
      </c>
      <c r="G143" s="24">
        <v>3</v>
      </c>
      <c r="H143" s="2"/>
      <c r="I143" s="2"/>
      <c r="J143" s="1"/>
      <c r="K143" s="3">
        <f t="shared" si="4"/>
        <v>0</v>
      </c>
      <c r="L143" s="3">
        <f t="shared" si="5"/>
        <v>0</v>
      </c>
      <c r="M143" s="3"/>
      <c r="N143" s="3"/>
      <c r="O143" s="3"/>
      <c r="P143" s="3"/>
      <c r="Q143" s="4"/>
    </row>
    <row r="144" spans="1:17" ht="75.75" customHeight="1">
      <c r="A144" s="23">
        <v>132</v>
      </c>
      <c r="B144" s="24" t="s">
        <v>20</v>
      </c>
      <c r="C144" s="24" t="s">
        <v>423</v>
      </c>
      <c r="D144" s="32" t="s">
        <v>424</v>
      </c>
      <c r="E144" s="28"/>
      <c r="F144" s="28" t="s">
        <v>425</v>
      </c>
      <c r="G144" s="24">
        <v>1</v>
      </c>
      <c r="H144" s="2"/>
      <c r="I144" s="2"/>
      <c r="J144" s="1"/>
      <c r="K144" s="3">
        <f t="shared" si="4"/>
        <v>0</v>
      </c>
      <c r="L144" s="3">
        <f t="shared" si="5"/>
        <v>0</v>
      </c>
      <c r="M144" s="3"/>
      <c r="N144" s="3"/>
      <c r="O144" s="3"/>
      <c r="P144" s="3"/>
      <c r="Q144" s="4"/>
    </row>
    <row r="145" spans="1:17" ht="75.75" customHeight="1">
      <c r="A145" s="23">
        <v>133</v>
      </c>
      <c r="B145" s="24" t="s">
        <v>20</v>
      </c>
      <c r="C145" s="24" t="s">
        <v>426</v>
      </c>
      <c r="D145" s="32" t="s">
        <v>427</v>
      </c>
      <c r="E145" s="28"/>
      <c r="F145" s="28" t="s">
        <v>425</v>
      </c>
      <c r="G145" s="24">
        <v>1</v>
      </c>
      <c r="H145" s="2"/>
      <c r="I145" s="2"/>
      <c r="J145" s="1"/>
      <c r="K145" s="3">
        <f t="shared" si="4"/>
        <v>0</v>
      </c>
      <c r="L145" s="3">
        <f t="shared" si="5"/>
        <v>0</v>
      </c>
      <c r="M145" s="3"/>
      <c r="N145" s="3"/>
      <c r="O145" s="3"/>
      <c r="P145" s="3"/>
      <c r="Q145" s="4"/>
    </row>
    <row r="146" spans="1:17" ht="75.75" customHeight="1">
      <c r="A146" s="23">
        <v>134</v>
      </c>
      <c r="B146" s="24" t="s">
        <v>20</v>
      </c>
      <c r="C146" s="24" t="s">
        <v>428</v>
      </c>
      <c r="D146" s="32" t="s">
        <v>429</v>
      </c>
      <c r="E146" s="28"/>
      <c r="F146" s="28" t="s">
        <v>425</v>
      </c>
      <c r="G146" s="24">
        <v>1</v>
      </c>
      <c r="H146" s="2"/>
      <c r="I146" s="2"/>
      <c r="J146" s="1"/>
      <c r="K146" s="3">
        <f t="shared" si="4"/>
        <v>0</v>
      </c>
      <c r="L146" s="3">
        <f t="shared" si="5"/>
        <v>0</v>
      </c>
      <c r="M146" s="3"/>
      <c r="N146" s="3"/>
      <c r="O146" s="3"/>
      <c r="P146" s="3"/>
      <c r="Q146" s="4"/>
    </row>
    <row r="147" spans="1:17" ht="75.75" customHeight="1">
      <c r="A147" s="23">
        <v>135</v>
      </c>
      <c r="B147" s="24" t="s">
        <v>20</v>
      </c>
      <c r="C147" s="24" t="s">
        <v>430</v>
      </c>
      <c r="D147" s="32" t="s">
        <v>431</v>
      </c>
      <c r="E147" s="28"/>
      <c r="F147" s="28" t="s">
        <v>425</v>
      </c>
      <c r="G147" s="24">
        <v>1</v>
      </c>
      <c r="H147" s="2"/>
      <c r="I147" s="2"/>
      <c r="J147" s="1"/>
      <c r="K147" s="3">
        <f t="shared" si="4"/>
        <v>0</v>
      </c>
      <c r="L147" s="3">
        <f t="shared" si="5"/>
        <v>0</v>
      </c>
      <c r="M147" s="3"/>
      <c r="N147" s="3"/>
      <c r="O147" s="3"/>
      <c r="P147" s="3"/>
      <c r="Q147" s="4"/>
    </row>
    <row r="148" spans="1:17" ht="87" customHeight="1">
      <c r="A148" s="23">
        <v>136</v>
      </c>
      <c r="B148" s="24" t="s">
        <v>20</v>
      </c>
      <c r="C148" s="24" t="s">
        <v>432</v>
      </c>
      <c r="D148" s="32" t="s">
        <v>433</v>
      </c>
      <c r="E148" s="28"/>
      <c r="F148" s="28" t="s">
        <v>425</v>
      </c>
      <c r="G148" s="24">
        <v>1</v>
      </c>
      <c r="H148" s="2"/>
      <c r="I148" s="2"/>
      <c r="J148" s="1"/>
      <c r="K148" s="3">
        <f t="shared" si="4"/>
        <v>0</v>
      </c>
      <c r="L148" s="3">
        <f t="shared" si="5"/>
        <v>0</v>
      </c>
      <c r="M148" s="3"/>
      <c r="N148" s="3"/>
      <c r="O148" s="3"/>
      <c r="P148" s="3"/>
      <c r="Q148" s="4"/>
    </row>
    <row r="149" spans="1:17" ht="137.25" customHeight="1">
      <c r="A149" s="23">
        <v>137</v>
      </c>
      <c r="B149" s="24" t="s">
        <v>20</v>
      </c>
      <c r="C149" s="24" t="s">
        <v>434</v>
      </c>
      <c r="D149" s="32" t="s">
        <v>435</v>
      </c>
      <c r="E149" s="28"/>
      <c r="F149" s="28" t="s">
        <v>425</v>
      </c>
      <c r="G149" s="24">
        <v>1</v>
      </c>
      <c r="H149" s="2"/>
      <c r="I149" s="2"/>
      <c r="J149" s="1"/>
      <c r="K149" s="3">
        <f t="shared" si="4"/>
        <v>0</v>
      </c>
      <c r="L149" s="3">
        <f t="shared" si="5"/>
        <v>0</v>
      </c>
      <c r="M149" s="3"/>
      <c r="N149" s="3"/>
      <c r="O149" s="3"/>
      <c r="P149" s="3"/>
      <c r="Q149" s="4"/>
    </row>
    <row r="150" spans="1:17" ht="105.75" customHeight="1">
      <c r="A150" s="23">
        <v>138</v>
      </c>
      <c r="B150" s="24" t="s">
        <v>20</v>
      </c>
      <c r="C150" s="24" t="s">
        <v>436</v>
      </c>
      <c r="D150" s="32" t="s">
        <v>437</v>
      </c>
      <c r="E150" s="28"/>
      <c r="F150" s="28" t="s">
        <v>438</v>
      </c>
      <c r="G150" s="24">
        <v>5</v>
      </c>
      <c r="H150" s="2"/>
      <c r="I150" s="2"/>
      <c r="J150" s="1"/>
      <c r="K150" s="3">
        <f t="shared" si="4"/>
        <v>0</v>
      </c>
      <c r="L150" s="3">
        <f t="shared" si="5"/>
        <v>0</v>
      </c>
      <c r="M150" s="3"/>
      <c r="N150" s="3"/>
      <c r="O150" s="3"/>
      <c r="P150" s="3"/>
      <c r="Q150" s="4"/>
    </row>
    <row r="151" spans="1:17" ht="182.25" customHeight="1">
      <c r="A151" s="23">
        <v>139</v>
      </c>
      <c r="B151" s="24" t="s">
        <v>20</v>
      </c>
      <c r="C151" s="24" t="s">
        <v>439</v>
      </c>
      <c r="D151" s="32" t="s">
        <v>440</v>
      </c>
      <c r="E151" s="28"/>
      <c r="F151" s="28" t="s">
        <v>441</v>
      </c>
      <c r="G151" s="24">
        <v>1</v>
      </c>
      <c r="H151" s="2"/>
      <c r="I151" s="2"/>
      <c r="J151" s="1"/>
      <c r="K151" s="3">
        <f t="shared" si="4"/>
        <v>0</v>
      </c>
      <c r="L151" s="3">
        <f t="shared" si="5"/>
        <v>0</v>
      </c>
      <c r="M151" s="3"/>
      <c r="N151" s="3"/>
      <c r="O151" s="3"/>
      <c r="P151" s="3"/>
      <c r="Q151" s="4"/>
    </row>
    <row r="152" spans="1:17" ht="130.5" customHeight="1">
      <c r="A152" s="23">
        <v>140</v>
      </c>
      <c r="B152" s="24" t="s">
        <v>20</v>
      </c>
      <c r="C152" s="24" t="s">
        <v>442</v>
      </c>
      <c r="D152" s="32" t="s">
        <v>443</v>
      </c>
      <c r="E152" s="28"/>
      <c r="F152" s="28" t="s">
        <v>444</v>
      </c>
      <c r="G152" s="24">
        <v>5</v>
      </c>
      <c r="H152" s="2"/>
      <c r="I152" s="2"/>
      <c r="J152" s="1"/>
      <c r="K152" s="3">
        <f t="shared" si="4"/>
        <v>0</v>
      </c>
      <c r="L152" s="3">
        <f t="shared" si="5"/>
        <v>0</v>
      </c>
      <c r="M152" s="3"/>
      <c r="N152" s="3"/>
      <c r="O152" s="3"/>
      <c r="P152" s="3"/>
      <c r="Q152" s="4"/>
    </row>
    <row r="153" spans="1:17" ht="242.25" customHeight="1">
      <c r="A153" s="23">
        <v>141</v>
      </c>
      <c r="B153" s="24" t="s">
        <v>20</v>
      </c>
      <c r="C153" s="24" t="s">
        <v>445</v>
      </c>
      <c r="D153" s="32" t="s">
        <v>446</v>
      </c>
      <c r="E153" s="28" t="s">
        <v>447</v>
      </c>
      <c r="F153" s="28"/>
      <c r="G153" s="24">
        <v>1</v>
      </c>
      <c r="H153" s="2"/>
      <c r="I153" s="2"/>
      <c r="J153" s="1"/>
      <c r="K153" s="3">
        <f t="shared" si="4"/>
        <v>0</v>
      </c>
      <c r="L153" s="3">
        <f t="shared" si="5"/>
        <v>0</v>
      </c>
      <c r="M153" s="3"/>
      <c r="N153" s="3"/>
      <c r="O153" s="3"/>
      <c r="P153" s="3"/>
      <c r="Q153" s="4"/>
    </row>
    <row r="154" spans="1:17" ht="75.75" customHeight="1">
      <c r="A154" s="23">
        <v>142</v>
      </c>
      <c r="B154" s="24" t="s">
        <v>20</v>
      </c>
      <c r="C154" s="24" t="s">
        <v>448</v>
      </c>
      <c r="D154" s="32" t="s">
        <v>449</v>
      </c>
      <c r="E154" s="28" t="s">
        <v>450</v>
      </c>
      <c r="F154" s="28"/>
      <c r="G154" s="24">
        <v>1</v>
      </c>
      <c r="H154" s="2"/>
      <c r="I154" s="2"/>
      <c r="J154" s="1"/>
      <c r="K154" s="3">
        <f t="shared" si="4"/>
        <v>0</v>
      </c>
      <c r="L154" s="3">
        <f t="shared" si="5"/>
        <v>0</v>
      </c>
      <c r="M154" s="3"/>
      <c r="N154" s="3"/>
      <c r="O154" s="3"/>
      <c r="P154" s="3"/>
      <c r="Q154" s="4"/>
    </row>
    <row r="155" spans="1:17" ht="75.75" customHeight="1">
      <c r="A155" s="23">
        <v>143</v>
      </c>
      <c r="B155" s="24" t="s">
        <v>20</v>
      </c>
      <c r="C155" s="24" t="s">
        <v>451</v>
      </c>
      <c r="D155" s="32" t="s">
        <v>452</v>
      </c>
      <c r="E155" s="28" t="s">
        <v>453</v>
      </c>
      <c r="F155" s="28"/>
      <c r="G155" s="24">
        <v>1</v>
      </c>
      <c r="H155" s="2"/>
      <c r="I155" s="2"/>
      <c r="J155" s="1"/>
      <c r="K155" s="3">
        <f t="shared" si="4"/>
        <v>0</v>
      </c>
      <c r="L155" s="3">
        <f t="shared" si="5"/>
        <v>0</v>
      </c>
      <c r="M155" s="3"/>
      <c r="N155" s="3"/>
      <c r="O155" s="3"/>
      <c r="P155" s="3"/>
      <c r="Q155" s="4"/>
    </row>
    <row r="156" spans="1:17" ht="233.25" customHeight="1">
      <c r="A156" s="23">
        <v>144</v>
      </c>
      <c r="B156" s="24" t="s">
        <v>20</v>
      </c>
      <c r="C156" s="24" t="s">
        <v>454</v>
      </c>
      <c r="D156" s="32" t="s">
        <v>455</v>
      </c>
      <c r="E156" s="28"/>
      <c r="F156" s="28" t="s">
        <v>456</v>
      </c>
      <c r="G156" s="24">
        <v>2</v>
      </c>
      <c r="H156" s="2"/>
      <c r="I156" s="2"/>
      <c r="J156" s="1"/>
      <c r="K156" s="3">
        <f t="shared" si="4"/>
        <v>0</v>
      </c>
      <c r="L156" s="3">
        <f t="shared" si="5"/>
        <v>0</v>
      </c>
      <c r="M156" s="3"/>
      <c r="N156" s="3"/>
      <c r="O156" s="3"/>
      <c r="P156" s="3"/>
      <c r="Q156" s="4"/>
    </row>
    <row r="157" spans="1:17" ht="84" customHeight="1">
      <c r="A157" s="23">
        <v>145</v>
      </c>
      <c r="B157" s="24" t="s">
        <v>20</v>
      </c>
      <c r="C157" s="24" t="s">
        <v>457</v>
      </c>
      <c r="D157" s="32" t="s">
        <v>458</v>
      </c>
      <c r="E157" s="28" t="s">
        <v>459</v>
      </c>
      <c r="F157" s="28" t="s">
        <v>460</v>
      </c>
      <c r="G157" s="24">
        <v>1</v>
      </c>
      <c r="H157" s="2"/>
      <c r="I157" s="2"/>
      <c r="J157" s="1"/>
      <c r="K157" s="3">
        <f t="shared" si="4"/>
        <v>0</v>
      </c>
      <c r="L157" s="3">
        <f t="shared" si="5"/>
        <v>0</v>
      </c>
      <c r="M157" s="3"/>
      <c r="N157" s="3"/>
      <c r="O157" s="3"/>
      <c r="P157" s="3"/>
      <c r="Q157" s="4"/>
    </row>
    <row r="158" spans="1:17" ht="164.25" customHeight="1">
      <c r="A158" s="23">
        <v>146</v>
      </c>
      <c r="B158" s="24" t="s">
        <v>20</v>
      </c>
      <c r="C158" s="24" t="s">
        <v>461</v>
      </c>
      <c r="D158" s="32" t="s">
        <v>462</v>
      </c>
      <c r="E158" s="28" t="s">
        <v>463</v>
      </c>
      <c r="F158" s="28" t="s">
        <v>464</v>
      </c>
      <c r="G158" s="24">
        <v>1</v>
      </c>
      <c r="H158" s="2"/>
      <c r="I158" s="2"/>
      <c r="J158" s="1"/>
      <c r="K158" s="3">
        <f t="shared" si="4"/>
        <v>0</v>
      </c>
      <c r="L158" s="3">
        <f t="shared" si="5"/>
        <v>0</v>
      </c>
      <c r="M158" s="3"/>
      <c r="N158" s="3"/>
      <c r="O158" s="3"/>
      <c r="P158" s="3"/>
      <c r="Q158" s="4"/>
    </row>
    <row r="159" spans="1:17" ht="119.25" customHeight="1">
      <c r="A159" s="23">
        <v>147</v>
      </c>
      <c r="B159" s="24" t="s">
        <v>20</v>
      </c>
      <c r="C159" s="24" t="s">
        <v>465</v>
      </c>
      <c r="D159" s="32" t="s">
        <v>466</v>
      </c>
      <c r="E159" s="28" t="s">
        <v>467</v>
      </c>
      <c r="F159" s="28" t="s">
        <v>468</v>
      </c>
      <c r="G159" s="24">
        <v>3</v>
      </c>
      <c r="H159" s="2"/>
      <c r="I159" s="2"/>
      <c r="J159" s="1"/>
      <c r="K159" s="3">
        <f t="shared" si="4"/>
        <v>0</v>
      </c>
      <c r="L159" s="3">
        <f t="shared" si="5"/>
        <v>0</v>
      </c>
      <c r="M159" s="3"/>
      <c r="N159" s="3"/>
      <c r="O159" s="3"/>
      <c r="P159" s="3"/>
      <c r="Q159" s="4"/>
    </row>
    <row r="160" spans="1:17" ht="273" customHeight="1">
      <c r="A160" s="23">
        <v>148</v>
      </c>
      <c r="B160" s="24" t="s">
        <v>20</v>
      </c>
      <c r="C160" s="24" t="s">
        <v>469</v>
      </c>
      <c r="D160" s="32" t="s">
        <v>470</v>
      </c>
      <c r="E160" s="28" t="s">
        <v>471</v>
      </c>
      <c r="F160" s="28" t="s">
        <v>472</v>
      </c>
      <c r="G160" s="24">
        <v>2</v>
      </c>
      <c r="H160" s="2"/>
      <c r="I160" s="2"/>
      <c r="J160" s="1"/>
      <c r="K160" s="3">
        <f t="shared" si="4"/>
        <v>0</v>
      </c>
      <c r="L160" s="3">
        <f t="shared" si="5"/>
        <v>0</v>
      </c>
      <c r="M160" s="3"/>
      <c r="N160" s="3"/>
      <c r="O160" s="3"/>
      <c r="P160" s="3"/>
      <c r="Q160" s="4"/>
    </row>
    <row r="161" spans="1:17" ht="75.75" customHeight="1">
      <c r="A161" s="23">
        <v>149</v>
      </c>
      <c r="B161" s="24" t="s">
        <v>20</v>
      </c>
      <c r="C161" s="24" t="s">
        <v>473</v>
      </c>
      <c r="D161" s="32" t="s">
        <v>474</v>
      </c>
      <c r="E161" s="28" t="s">
        <v>475</v>
      </c>
      <c r="F161" s="28" t="s">
        <v>476</v>
      </c>
      <c r="G161" s="24">
        <v>1</v>
      </c>
      <c r="H161" s="2"/>
      <c r="I161" s="2"/>
      <c r="J161" s="1"/>
      <c r="K161" s="3">
        <f t="shared" si="4"/>
        <v>0</v>
      </c>
      <c r="L161" s="3">
        <f t="shared" si="5"/>
        <v>0</v>
      </c>
      <c r="M161" s="3"/>
      <c r="N161" s="3"/>
      <c r="O161" s="3"/>
      <c r="P161" s="3"/>
      <c r="Q161" s="4"/>
    </row>
    <row r="162" spans="1:17" ht="193.5" customHeight="1">
      <c r="A162" s="23">
        <v>150</v>
      </c>
      <c r="B162" s="24" t="s">
        <v>20</v>
      </c>
      <c r="C162" s="24" t="s">
        <v>477</v>
      </c>
      <c r="D162" s="32" t="s">
        <v>478</v>
      </c>
      <c r="E162" s="28" t="s">
        <v>479</v>
      </c>
      <c r="F162" s="28" t="s">
        <v>42</v>
      </c>
      <c r="G162" s="24">
        <v>1</v>
      </c>
      <c r="H162" s="2"/>
      <c r="I162" s="2"/>
      <c r="J162" s="1"/>
      <c r="K162" s="3">
        <f t="shared" si="4"/>
        <v>0</v>
      </c>
      <c r="L162" s="3">
        <f t="shared" si="5"/>
        <v>0</v>
      </c>
      <c r="M162" s="3"/>
      <c r="N162" s="3"/>
      <c r="O162" s="3"/>
      <c r="P162" s="3"/>
      <c r="Q162" s="4"/>
    </row>
    <row r="163" spans="1:17" ht="108" customHeight="1">
      <c r="A163" s="23">
        <v>151</v>
      </c>
      <c r="B163" s="24" t="s">
        <v>20</v>
      </c>
      <c r="C163" s="24" t="s">
        <v>480</v>
      </c>
      <c r="D163" s="32" t="s">
        <v>481</v>
      </c>
      <c r="E163" s="28" t="s">
        <v>482</v>
      </c>
      <c r="F163" s="28" t="s">
        <v>41</v>
      </c>
      <c r="G163" s="24">
        <v>5</v>
      </c>
      <c r="H163" s="2"/>
      <c r="I163" s="2"/>
      <c r="J163" s="1"/>
      <c r="K163" s="3">
        <f t="shared" si="4"/>
        <v>0</v>
      </c>
      <c r="L163" s="3">
        <f t="shared" si="5"/>
        <v>0</v>
      </c>
      <c r="M163" s="3"/>
      <c r="N163" s="3"/>
      <c r="O163" s="3"/>
      <c r="P163" s="3"/>
      <c r="Q163" s="4"/>
    </row>
    <row r="164" spans="1:17" ht="75.75" customHeight="1">
      <c r="A164" s="23">
        <v>152</v>
      </c>
      <c r="B164" s="24" t="s">
        <v>21</v>
      </c>
      <c r="C164" s="24" t="s">
        <v>483</v>
      </c>
      <c r="D164" s="35" t="s">
        <v>484</v>
      </c>
      <c r="E164" s="28" t="s">
        <v>485</v>
      </c>
      <c r="F164" s="28" t="s">
        <v>486</v>
      </c>
      <c r="G164" s="29">
        <v>2</v>
      </c>
      <c r="H164" s="2"/>
      <c r="I164" s="2"/>
      <c r="J164" s="1"/>
      <c r="K164" s="3">
        <f t="shared" si="4"/>
        <v>0</v>
      </c>
      <c r="L164" s="3">
        <f t="shared" si="5"/>
        <v>0</v>
      </c>
      <c r="M164" s="3"/>
      <c r="N164" s="3"/>
      <c r="O164" s="3"/>
      <c r="P164" s="3"/>
      <c r="Q164" s="4"/>
    </row>
    <row r="165" spans="1:17" ht="75.75" customHeight="1">
      <c r="A165" s="23">
        <v>153</v>
      </c>
      <c r="B165" s="24" t="s">
        <v>21</v>
      </c>
      <c r="C165" s="24" t="s">
        <v>483</v>
      </c>
      <c r="D165" s="35" t="s">
        <v>487</v>
      </c>
      <c r="E165" s="28" t="s">
        <v>488</v>
      </c>
      <c r="F165" s="28" t="s">
        <v>489</v>
      </c>
      <c r="G165" s="29">
        <v>6</v>
      </c>
      <c r="H165" s="2"/>
      <c r="I165" s="2"/>
      <c r="J165" s="1"/>
      <c r="K165" s="3">
        <f t="shared" si="4"/>
        <v>0</v>
      </c>
      <c r="L165" s="3">
        <f t="shared" si="5"/>
        <v>0</v>
      </c>
      <c r="M165" s="3"/>
      <c r="N165" s="3"/>
      <c r="O165" s="3"/>
      <c r="P165" s="3"/>
      <c r="Q165" s="4"/>
    </row>
    <row r="166" spans="1:17" ht="75.75" customHeight="1">
      <c r="A166" s="23">
        <v>154</v>
      </c>
      <c r="B166" s="24" t="s">
        <v>21</v>
      </c>
      <c r="C166" s="24" t="s">
        <v>483</v>
      </c>
      <c r="D166" s="35" t="s">
        <v>490</v>
      </c>
      <c r="E166" s="28" t="s">
        <v>491</v>
      </c>
      <c r="F166" s="28" t="s">
        <v>486</v>
      </c>
      <c r="G166" s="29">
        <v>1</v>
      </c>
      <c r="H166" s="2"/>
      <c r="I166" s="2"/>
      <c r="J166" s="1"/>
      <c r="K166" s="3">
        <f t="shared" si="4"/>
        <v>0</v>
      </c>
      <c r="L166" s="3">
        <f t="shared" si="5"/>
        <v>0</v>
      </c>
      <c r="M166" s="3"/>
      <c r="N166" s="3"/>
      <c r="O166" s="3"/>
      <c r="P166" s="3"/>
      <c r="Q166" s="4"/>
    </row>
    <row r="167" spans="1:17" ht="75.75" customHeight="1">
      <c r="A167" s="23">
        <v>155</v>
      </c>
      <c r="B167" s="24" t="s">
        <v>21</v>
      </c>
      <c r="C167" s="24" t="s">
        <v>492</v>
      </c>
      <c r="D167" s="35" t="s">
        <v>493</v>
      </c>
      <c r="E167" s="28"/>
      <c r="F167" s="28"/>
      <c r="G167" s="29">
        <v>4</v>
      </c>
      <c r="H167" s="2"/>
      <c r="I167" s="2"/>
      <c r="J167" s="1"/>
      <c r="K167" s="3">
        <f t="shared" si="4"/>
        <v>0</v>
      </c>
      <c r="L167" s="3">
        <f t="shared" si="5"/>
        <v>0</v>
      </c>
      <c r="M167" s="3"/>
      <c r="N167" s="3"/>
      <c r="O167" s="3"/>
      <c r="P167" s="3"/>
      <c r="Q167" s="4"/>
    </row>
    <row r="168" spans="1:17" ht="75.75" customHeight="1">
      <c r="A168" s="23">
        <v>156</v>
      </c>
      <c r="B168" s="24" t="s">
        <v>21</v>
      </c>
      <c r="C168" s="24" t="s">
        <v>494</v>
      </c>
      <c r="D168" s="35" t="s">
        <v>495</v>
      </c>
      <c r="E168" s="28"/>
      <c r="F168" s="28"/>
      <c r="G168" s="29">
        <v>8</v>
      </c>
      <c r="H168" s="2"/>
      <c r="I168" s="2"/>
      <c r="J168" s="1"/>
      <c r="K168" s="3">
        <f t="shared" si="4"/>
        <v>0</v>
      </c>
      <c r="L168" s="3">
        <f t="shared" si="5"/>
        <v>0</v>
      </c>
      <c r="M168" s="3"/>
      <c r="N168" s="3"/>
      <c r="O168" s="3"/>
      <c r="P168" s="3"/>
      <c r="Q168" s="4"/>
    </row>
    <row r="169" spans="1:17" ht="75.75" customHeight="1">
      <c r="A169" s="23">
        <v>157</v>
      </c>
      <c r="B169" s="24" t="s">
        <v>21</v>
      </c>
      <c r="C169" s="24" t="s">
        <v>496</v>
      </c>
      <c r="D169" s="35" t="s">
        <v>497</v>
      </c>
      <c r="E169" s="28"/>
      <c r="F169" s="28"/>
      <c r="G169" s="29">
        <v>1</v>
      </c>
      <c r="H169" s="2"/>
      <c r="I169" s="2"/>
      <c r="J169" s="1"/>
      <c r="K169" s="3">
        <f t="shared" si="4"/>
        <v>0</v>
      </c>
      <c r="L169" s="3">
        <f t="shared" si="5"/>
        <v>0</v>
      </c>
      <c r="M169" s="3"/>
      <c r="N169" s="3"/>
      <c r="O169" s="3"/>
      <c r="P169" s="3"/>
      <c r="Q169" s="4"/>
    </row>
    <row r="170" spans="1:17" ht="75.75" customHeight="1">
      <c r="A170" s="23">
        <v>158</v>
      </c>
      <c r="B170" s="24" t="s">
        <v>21</v>
      </c>
      <c r="C170" s="24" t="s">
        <v>496</v>
      </c>
      <c r="D170" s="35" t="s">
        <v>498</v>
      </c>
      <c r="E170" s="28"/>
      <c r="F170" s="28"/>
      <c r="G170" s="29">
        <v>1</v>
      </c>
      <c r="H170" s="2"/>
      <c r="I170" s="2"/>
      <c r="J170" s="1"/>
      <c r="K170" s="3">
        <f t="shared" si="4"/>
        <v>0</v>
      </c>
      <c r="L170" s="3">
        <f t="shared" si="5"/>
        <v>0</v>
      </c>
      <c r="M170" s="3"/>
      <c r="N170" s="3"/>
      <c r="O170" s="3"/>
      <c r="P170" s="3"/>
      <c r="Q170" s="4"/>
    </row>
    <row r="171" spans="1:17" ht="75.75" customHeight="1">
      <c r="A171" s="23">
        <v>159</v>
      </c>
      <c r="B171" s="24" t="s">
        <v>21</v>
      </c>
      <c r="C171" s="24" t="s">
        <v>499</v>
      </c>
      <c r="D171" s="36" t="s">
        <v>500</v>
      </c>
      <c r="E171" s="28"/>
      <c r="F171" s="28"/>
      <c r="G171" s="30">
        <v>6</v>
      </c>
      <c r="H171" s="2"/>
      <c r="I171" s="2"/>
      <c r="J171" s="1"/>
      <c r="K171" s="3">
        <f t="shared" si="4"/>
        <v>0</v>
      </c>
      <c r="L171" s="3">
        <f t="shared" si="5"/>
        <v>0</v>
      </c>
      <c r="M171" s="3"/>
      <c r="N171" s="3"/>
      <c r="O171" s="3"/>
      <c r="P171" s="3"/>
      <c r="Q171" s="4"/>
    </row>
    <row r="172" spans="1:17" ht="75.75" customHeight="1">
      <c r="A172" s="23">
        <v>160</v>
      </c>
      <c r="B172" s="24" t="s">
        <v>21</v>
      </c>
      <c r="C172" s="24" t="s">
        <v>501</v>
      </c>
      <c r="D172" s="36" t="s">
        <v>502</v>
      </c>
      <c r="E172" s="28"/>
      <c r="F172" s="28"/>
      <c r="G172" s="30">
        <v>4</v>
      </c>
      <c r="H172" s="2"/>
      <c r="I172" s="2"/>
      <c r="J172" s="1"/>
      <c r="K172" s="3">
        <f t="shared" si="4"/>
        <v>0</v>
      </c>
      <c r="L172" s="3">
        <f t="shared" si="5"/>
        <v>0</v>
      </c>
      <c r="M172" s="3"/>
      <c r="N172" s="3"/>
      <c r="O172" s="3"/>
      <c r="P172" s="3"/>
      <c r="Q172" s="4"/>
    </row>
    <row r="173" spans="1:17" ht="75.75" customHeight="1">
      <c r="A173" s="23">
        <v>161</v>
      </c>
      <c r="B173" s="24" t="s">
        <v>21</v>
      </c>
      <c r="C173" s="24" t="s">
        <v>501</v>
      </c>
      <c r="D173" s="36" t="s">
        <v>503</v>
      </c>
      <c r="E173" s="28"/>
      <c r="F173" s="28"/>
      <c r="G173" s="30">
        <v>3</v>
      </c>
      <c r="H173" s="2"/>
      <c r="I173" s="2"/>
      <c r="J173" s="1"/>
      <c r="K173" s="3">
        <f t="shared" si="4"/>
        <v>0</v>
      </c>
      <c r="L173" s="3">
        <f t="shared" si="5"/>
        <v>0</v>
      </c>
      <c r="M173" s="3"/>
      <c r="N173" s="3"/>
      <c r="O173" s="3"/>
      <c r="P173" s="3"/>
      <c r="Q173" s="4"/>
    </row>
    <row r="174" spans="1:17" ht="75.75" customHeight="1">
      <c r="A174" s="23">
        <v>162</v>
      </c>
      <c r="B174" s="24" t="s">
        <v>21</v>
      </c>
      <c r="C174" s="24" t="s">
        <v>501</v>
      </c>
      <c r="D174" s="36" t="s">
        <v>504</v>
      </c>
      <c r="E174" s="28"/>
      <c r="F174" s="28"/>
      <c r="G174" s="30">
        <v>2</v>
      </c>
      <c r="H174" s="2"/>
      <c r="I174" s="2"/>
      <c r="J174" s="1"/>
      <c r="K174" s="3">
        <f t="shared" si="4"/>
        <v>0</v>
      </c>
      <c r="L174" s="3">
        <f t="shared" si="5"/>
        <v>0</v>
      </c>
      <c r="M174" s="3"/>
      <c r="N174" s="3"/>
      <c r="O174" s="3"/>
      <c r="P174" s="3"/>
      <c r="Q174" s="4"/>
    </row>
    <row r="175" spans="1:17" ht="75.75" customHeight="1">
      <c r="A175" s="23">
        <v>163</v>
      </c>
      <c r="B175" s="24" t="s">
        <v>21</v>
      </c>
      <c r="C175" s="24" t="s">
        <v>505</v>
      </c>
      <c r="D175" s="36" t="s">
        <v>506</v>
      </c>
      <c r="E175" s="28"/>
      <c r="F175" s="28"/>
      <c r="G175" s="30">
        <v>2</v>
      </c>
      <c r="H175" s="2"/>
      <c r="I175" s="2"/>
      <c r="J175" s="1"/>
      <c r="K175" s="3">
        <f t="shared" si="4"/>
        <v>0</v>
      </c>
      <c r="L175" s="3">
        <f t="shared" si="5"/>
        <v>0</v>
      </c>
      <c r="M175" s="3"/>
      <c r="N175" s="3"/>
      <c r="O175" s="3"/>
      <c r="P175" s="3"/>
      <c r="Q175" s="4"/>
    </row>
    <row r="176" spans="1:17" ht="75.75" customHeight="1">
      <c r="A176" s="23">
        <v>164</v>
      </c>
      <c r="B176" s="24" t="s">
        <v>21</v>
      </c>
      <c r="C176" s="24" t="s">
        <v>507</v>
      </c>
      <c r="D176" s="36" t="s">
        <v>508</v>
      </c>
      <c r="E176" s="28"/>
      <c r="F176" s="28"/>
      <c r="G176" s="30">
        <v>6</v>
      </c>
      <c r="H176" s="2"/>
      <c r="I176" s="2"/>
      <c r="J176" s="1"/>
      <c r="K176" s="3">
        <f t="shared" si="4"/>
        <v>0</v>
      </c>
      <c r="L176" s="3">
        <f t="shared" si="5"/>
        <v>0</v>
      </c>
      <c r="M176" s="3"/>
      <c r="N176" s="3"/>
      <c r="O176" s="3"/>
      <c r="P176" s="3"/>
      <c r="Q176" s="4"/>
    </row>
    <row r="177" spans="1:17" ht="75.75" customHeight="1">
      <c r="A177" s="23">
        <v>165</v>
      </c>
      <c r="B177" s="24" t="s">
        <v>21</v>
      </c>
      <c r="C177" s="24" t="s">
        <v>509</v>
      </c>
      <c r="D177" s="36" t="s">
        <v>510</v>
      </c>
      <c r="E177" s="28"/>
      <c r="F177" s="28"/>
      <c r="G177" s="30">
        <v>4</v>
      </c>
      <c r="H177" s="2"/>
      <c r="I177" s="2"/>
      <c r="J177" s="1"/>
      <c r="K177" s="3">
        <f t="shared" si="4"/>
        <v>0</v>
      </c>
      <c r="L177" s="3">
        <f t="shared" si="5"/>
        <v>0</v>
      </c>
      <c r="M177" s="3"/>
      <c r="N177" s="3"/>
      <c r="O177" s="3"/>
      <c r="P177" s="3"/>
      <c r="Q177" s="4"/>
    </row>
    <row r="178" spans="1:17" ht="75.75" customHeight="1">
      <c r="A178" s="23">
        <v>166</v>
      </c>
      <c r="B178" s="24" t="s">
        <v>21</v>
      </c>
      <c r="C178" s="24" t="s">
        <v>511</v>
      </c>
      <c r="D178" s="32" t="s">
        <v>512</v>
      </c>
      <c r="E178" s="28"/>
      <c r="F178" s="28"/>
      <c r="G178" s="24">
        <v>3</v>
      </c>
      <c r="H178" s="2"/>
      <c r="I178" s="2"/>
      <c r="J178" s="1"/>
      <c r="K178" s="3">
        <f t="shared" si="4"/>
        <v>0</v>
      </c>
      <c r="L178" s="3">
        <f t="shared" si="5"/>
        <v>0</v>
      </c>
      <c r="M178" s="3"/>
      <c r="N178" s="3"/>
      <c r="O178" s="3"/>
      <c r="P178" s="3"/>
      <c r="Q178" s="4"/>
    </row>
    <row r="179" spans="1:17" ht="75.75" customHeight="1">
      <c r="A179" s="23">
        <v>167</v>
      </c>
      <c r="B179" s="24" t="s">
        <v>21</v>
      </c>
      <c r="C179" s="24" t="s">
        <v>513</v>
      </c>
      <c r="D179" s="32" t="s">
        <v>514</v>
      </c>
      <c r="E179" s="28"/>
      <c r="F179" s="28"/>
      <c r="G179" s="24">
        <v>2</v>
      </c>
      <c r="H179" s="2"/>
      <c r="I179" s="2"/>
      <c r="J179" s="1"/>
      <c r="K179" s="3">
        <f t="shared" si="4"/>
        <v>0</v>
      </c>
      <c r="L179" s="3">
        <f t="shared" si="5"/>
        <v>0</v>
      </c>
      <c r="M179" s="3"/>
      <c r="N179" s="3"/>
      <c r="O179" s="3"/>
      <c r="P179" s="3"/>
      <c r="Q179" s="4"/>
    </row>
    <row r="180" spans="1:17" ht="75.75" customHeight="1">
      <c r="A180" s="23">
        <v>168</v>
      </c>
      <c r="B180" s="24" t="s">
        <v>21</v>
      </c>
      <c r="C180" s="24" t="s">
        <v>513</v>
      </c>
      <c r="D180" s="32" t="s">
        <v>515</v>
      </c>
      <c r="E180" s="28"/>
      <c r="F180" s="28"/>
      <c r="G180" s="24">
        <v>2</v>
      </c>
      <c r="H180" s="2"/>
      <c r="I180" s="2"/>
      <c r="J180" s="1"/>
      <c r="K180" s="3">
        <f t="shared" si="4"/>
        <v>0</v>
      </c>
      <c r="L180" s="3">
        <f t="shared" si="5"/>
        <v>0</v>
      </c>
      <c r="M180" s="3"/>
      <c r="N180" s="3"/>
      <c r="O180" s="3"/>
      <c r="P180" s="3"/>
      <c r="Q180" s="4"/>
    </row>
    <row r="181" spans="1:17" ht="75.75" customHeight="1">
      <c r="A181" s="23">
        <v>169</v>
      </c>
      <c r="B181" s="24" t="s">
        <v>21</v>
      </c>
      <c r="C181" s="24" t="s">
        <v>513</v>
      </c>
      <c r="D181" s="32" t="s">
        <v>516</v>
      </c>
      <c r="E181" s="28"/>
      <c r="F181" s="28"/>
      <c r="G181" s="24">
        <v>2</v>
      </c>
      <c r="H181" s="2"/>
      <c r="I181" s="2"/>
      <c r="J181" s="1"/>
      <c r="K181" s="3">
        <f t="shared" si="4"/>
        <v>0</v>
      </c>
      <c r="L181" s="3">
        <f t="shared" si="5"/>
        <v>0</v>
      </c>
      <c r="M181" s="3"/>
      <c r="N181" s="3"/>
      <c r="O181" s="3"/>
      <c r="P181" s="3"/>
      <c r="Q181" s="4"/>
    </row>
    <row r="182" spans="1:17" ht="75.75" customHeight="1">
      <c r="A182" s="23">
        <v>170</v>
      </c>
      <c r="B182" s="24" t="s">
        <v>21</v>
      </c>
      <c r="C182" s="24" t="s">
        <v>513</v>
      </c>
      <c r="D182" s="32" t="s">
        <v>517</v>
      </c>
      <c r="E182" s="28"/>
      <c r="F182" s="28"/>
      <c r="G182" s="24">
        <v>2</v>
      </c>
      <c r="H182" s="2"/>
      <c r="I182" s="2"/>
      <c r="J182" s="1"/>
      <c r="K182" s="3">
        <f t="shared" si="4"/>
        <v>0</v>
      </c>
      <c r="L182" s="3">
        <f t="shared" si="5"/>
        <v>0</v>
      </c>
      <c r="M182" s="3"/>
      <c r="N182" s="3"/>
      <c r="O182" s="3"/>
      <c r="P182" s="3"/>
      <c r="Q182" s="4"/>
    </row>
    <row r="183" spans="1:17" ht="75.75" customHeight="1">
      <c r="A183" s="23">
        <v>171</v>
      </c>
      <c r="B183" s="24" t="s">
        <v>21</v>
      </c>
      <c r="C183" s="24" t="s">
        <v>513</v>
      </c>
      <c r="D183" s="32" t="s">
        <v>518</v>
      </c>
      <c r="E183" s="28"/>
      <c r="F183" s="28"/>
      <c r="G183" s="24">
        <v>2</v>
      </c>
      <c r="H183" s="2"/>
      <c r="I183" s="2"/>
      <c r="J183" s="1"/>
      <c r="K183" s="3">
        <f t="shared" si="4"/>
        <v>0</v>
      </c>
      <c r="L183" s="3">
        <f t="shared" si="5"/>
        <v>0</v>
      </c>
      <c r="M183" s="3"/>
      <c r="N183" s="3"/>
      <c r="O183" s="3"/>
      <c r="P183" s="3"/>
      <c r="Q183" s="4"/>
    </row>
    <row r="184" spans="1:17" ht="75.75" customHeight="1">
      <c r="A184" s="23">
        <v>172</v>
      </c>
      <c r="B184" s="24" t="s">
        <v>21</v>
      </c>
      <c r="C184" s="24" t="s">
        <v>513</v>
      </c>
      <c r="D184" s="32" t="s">
        <v>519</v>
      </c>
      <c r="E184" s="28"/>
      <c r="F184" s="28"/>
      <c r="G184" s="24">
        <v>2</v>
      </c>
      <c r="H184" s="2"/>
      <c r="I184" s="2"/>
      <c r="J184" s="1"/>
      <c r="K184" s="3">
        <f t="shared" si="4"/>
        <v>0</v>
      </c>
      <c r="L184" s="3">
        <f t="shared" si="5"/>
        <v>0</v>
      </c>
      <c r="M184" s="3"/>
      <c r="N184" s="3"/>
      <c r="O184" s="3"/>
      <c r="P184" s="3"/>
      <c r="Q184" s="4"/>
    </row>
    <row r="185" spans="1:17" ht="75.75" customHeight="1">
      <c r="A185" s="23">
        <v>173</v>
      </c>
      <c r="B185" s="24" t="s">
        <v>21</v>
      </c>
      <c r="C185" s="24" t="s">
        <v>513</v>
      </c>
      <c r="D185" s="32" t="s">
        <v>520</v>
      </c>
      <c r="E185" s="28"/>
      <c r="F185" s="28"/>
      <c r="G185" s="24">
        <v>2</v>
      </c>
      <c r="H185" s="2"/>
      <c r="I185" s="2"/>
      <c r="J185" s="1"/>
      <c r="K185" s="3">
        <f t="shared" si="4"/>
        <v>0</v>
      </c>
      <c r="L185" s="3">
        <f t="shared" si="5"/>
        <v>0</v>
      </c>
      <c r="M185" s="3"/>
      <c r="N185" s="3"/>
      <c r="O185" s="3"/>
      <c r="P185" s="3"/>
      <c r="Q185" s="4"/>
    </row>
    <row r="186" spans="1:17" ht="85.5" customHeight="1">
      <c r="A186" s="23">
        <v>174</v>
      </c>
      <c r="B186" s="24" t="s">
        <v>21</v>
      </c>
      <c r="C186" s="24" t="s">
        <v>521</v>
      </c>
      <c r="D186" s="32" t="s">
        <v>522</v>
      </c>
      <c r="E186" s="44"/>
      <c r="F186" s="28" t="s">
        <v>523</v>
      </c>
      <c r="G186" s="24">
        <v>1</v>
      </c>
      <c r="H186" s="2"/>
      <c r="I186" s="2"/>
      <c r="J186" s="1"/>
      <c r="K186" s="3">
        <f t="shared" si="4"/>
        <v>0</v>
      </c>
      <c r="L186" s="3">
        <f t="shared" si="5"/>
        <v>0</v>
      </c>
      <c r="M186" s="3"/>
      <c r="N186" s="3"/>
      <c r="O186" s="3"/>
      <c r="P186" s="3"/>
      <c r="Q186" s="4"/>
    </row>
    <row r="187" spans="1:17" ht="160.5" customHeight="1" thickBot="1">
      <c r="A187" s="23">
        <v>175</v>
      </c>
      <c r="B187" s="31" t="s">
        <v>21</v>
      </c>
      <c r="C187" s="31" t="s">
        <v>524</v>
      </c>
      <c r="D187" s="37" t="s">
        <v>525</v>
      </c>
      <c r="E187" s="45"/>
      <c r="F187" s="45"/>
      <c r="G187" s="31">
        <v>1</v>
      </c>
      <c r="H187" s="2"/>
      <c r="I187" s="2"/>
      <c r="J187" s="1"/>
      <c r="K187" s="3">
        <f t="shared" si="4"/>
        <v>0</v>
      </c>
      <c r="L187" s="3">
        <f t="shared" si="5"/>
        <v>0</v>
      </c>
      <c r="M187" s="3"/>
      <c r="N187" s="3"/>
      <c r="O187" s="3"/>
      <c r="P187" s="3"/>
      <c r="Q187" s="4"/>
    </row>
    <row r="188" spans="10:12" ht="27.75" customHeight="1">
      <c r="J188" s="56" t="s">
        <v>0</v>
      </c>
      <c r="K188" s="57"/>
      <c r="L188" s="60">
        <f>SUM(L13:L187)</f>
        <v>0</v>
      </c>
    </row>
    <row r="189" spans="10:12" ht="12" thickBot="1">
      <c r="J189" s="58"/>
      <c r="K189" s="59"/>
      <c r="L189" s="61"/>
    </row>
  </sheetData>
  <sheetProtection selectLockedCells="1" selectUnlockedCells="1"/>
  <autoFilter ref="A11:G189"/>
  <mergeCells count="22">
    <mergeCell ref="J188:K189"/>
    <mergeCell ref="L188:L189"/>
    <mergeCell ref="M11:N11"/>
    <mergeCell ref="O11:O12"/>
    <mergeCell ref="P11:P12"/>
    <mergeCell ref="Q11:Q12"/>
    <mergeCell ref="G11:G12"/>
    <mergeCell ref="H11:H12"/>
    <mergeCell ref="I11:I12"/>
    <mergeCell ref="J11:J12"/>
    <mergeCell ref="K11:K12"/>
    <mergeCell ref="L11:L12"/>
    <mergeCell ref="A2:Q2"/>
    <mergeCell ref="A4:Q4"/>
    <mergeCell ref="A6:Q6"/>
    <mergeCell ref="A8:E8"/>
    <mergeCell ref="A11:A12"/>
    <mergeCell ref="B11:B12"/>
    <mergeCell ref="C11:C12"/>
    <mergeCell ref="D11:D12"/>
    <mergeCell ref="E11:E12"/>
    <mergeCell ref="F11:F12"/>
  </mergeCells>
  <printOptions/>
  <pageMargins left="0.7480314960629921" right="0.7480314960629921" top="0.984251968503937" bottom="0.984251968503937"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Laboratorios</dc:creator>
  <cp:keywords/>
  <dc:description/>
  <cp:lastModifiedBy>df</cp:lastModifiedBy>
  <cp:lastPrinted>2012-10-24T21:42:33Z</cp:lastPrinted>
  <dcterms:created xsi:type="dcterms:W3CDTF">2011-06-27T13:58:00Z</dcterms:created>
  <dcterms:modified xsi:type="dcterms:W3CDTF">2014-10-09T21:13:43Z</dcterms:modified>
  <cp:category/>
  <cp:version/>
  <cp:contentType/>
  <cp:contentStatus/>
</cp:coreProperties>
</file>