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5475" activeTab="0"/>
  </bookViews>
  <sheets>
    <sheet name="PROPUESTA TECNICA Y ECONOMICA" sheetId="1" r:id="rId1"/>
  </sheets>
  <definedNames>
    <definedName name="_xlnm._FilterDatabase" localSheetId="0" hidden="1">'PROPUESTA TECNICA Y ECONOMICA'!$A$11:$G$250</definedName>
  </definedNames>
  <calcPr fullCalcOnLoad="1"/>
</workbook>
</file>

<file path=xl/sharedStrings.xml><?xml version="1.0" encoding="utf-8"?>
<sst xmlns="http://schemas.openxmlformats.org/spreadsheetml/2006/main" count="842" uniqueCount="553">
  <si>
    <t>VALOR TOTAL DE LA PROPUESTAS</t>
  </si>
  <si>
    <t>FI</t>
  </si>
  <si>
    <t>FMARN</t>
  </si>
  <si>
    <t>TUTTNAUER</t>
  </si>
  <si>
    <t>TOPCON</t>
  </si>
  <si>
    <t>GILSON</t>
  </si>
  <si>
    <t>FCE</t>
  </si>
  <si>
    <t>EP150</t>
  </si>
  <si>
    <t>Motorola</t>
  </si>
  <si>
    <t xml:space="preserve">LEYBOLD  </t>
  </si>
  <si>
    <t>LEYBOLD</t>
  </si>
  <si>
    <t>AZEHEB</t>
  </si>
  <si>
    <t xml:space="preserve">LEYBOLD </t>
  </si>
  <si>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</si>
  <si>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</si>
  <si>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</si>
  <si>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</si>
  <si>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</si>
  <si>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</si>
  <si>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</si>
  <si>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</si>
  <si>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</si>
  <si>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</si>
  <si>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</si>
  <si>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</si>
  <si>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</si>
  <si>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</si>
  <si>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</si>
  <si>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</si>
  <si>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</si>
  <si>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</si>
  <si>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</si>
  <si>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</si>
  <si>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</si>
  <si>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</si>
  <si>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PRENSA VERTICAL</t>
  </si>
  <si>
    <t>Dimensiones: Ancho 40cm. Largo 48 cm, altura util 45cm. Con borde en tuberia para desague. Placa fija con HR de 1/4 reforzada con tubo cuadrado. Placa movil en HR de 1/4 con pie amigo de 5/16. Tornillo de rosaca cuadrada de 1/4. Volante en eje de bronce de 1" con diametro de 40cm. Acabado total con pintura electrostatica.</t>
  </si>
  <si>
    <t>STEMI2000C</t>
  </si>
  <si>
    <t>CARL ZEISS</t>
  </si>
  <si>
    <t>ESPECTROFLUOROMETRO</t>
  </si>
  <si>
    <t>TALADRO FRESADOR</t>
  </si>
  <si>
    <t>RIGOL</t>
  </si>
  <si>
    <t>PROMAX</t>
  </si>
  <si>
    <t>Melt Temp, Schott, Thermo</t>
  </si>
  <si>
    <t>LEICA</t>
  </si>
  <si>
    <t>Varias</t>
  </si>
  <si>
    <t xml:space="preserve">PANEL SOLAR: Yingli Solar, Suntech, Canadian Solar. INVERSORES: Fronius, SMA, BATERIAS: Mtek, Trojan, Magna, Allpha Cell BOMBAS: Lorentz, Shurflo PLC Y PANTALLA: Mitsubishi, Xinje Electronics, Allen Bradley, BREAKERS DC: Outback, Midnite. CABLES: Porcables, Centelsa, Lapp. SOFTWARE: PV Syst. MEDIDOR DE ENERGIA: ABB, GE, Similar. ESTACION DE MEDICION SOLAR: Davis </t>
  </si>
  <si>
    <t>CONVOCATORIA PUBLICA  No. 008 DE 2014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</si>
  <si>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CORTARRAMAS</t>
  </si>
  <si>
    <t>Cortarramas CONSELVA de 10 metros, con 5 tubos extendibles de un 1 metro en aluminio, Cerrucho adicional de 36 cm ref. Truper. Cuerda de 15 m de largo, forro de color naranja con bolsillo lateral</t>
  </si>
  <si>
    <t>Conselva</t>
  </si>
  <si>
    <t>ESTEREOMICROSCOPIO MODULAR DE INVESTIGACIÓN TRIOCULAR, CON CÁMARA, MONITOR</t>
  </si>
  <si>
    <t xml:space="preserve">Discovery.V12 </t>
  </si>
  <si>
    <t>Carl Zeiss</t>
  </si>
  <si>
    <t>BALANZA DIGITAL</t>
  </si>
  <si>
    <t>Capacidad: Minima  4100g  Lectura: 0,1g Reproductibilidad: 0,1g Linealidad: 0.2 g Dimensiones en el carcasa (plato) 170x140. Carcasa de aluminio fundido. Bi-direccional RS232 interface para impresora o PC. Pantalla de cristal líquido con luz de fondo. Reloj de tiempo real (fecha y hora)</t>
  </si>
  <si>
    <t>BJ 4100D</t>
  </si>
  <si>
    <t>PRECISA</t>
  </si>
  <si>
    <t xml:space="preserve">CABINA DE FLUJO LAMINAR  PCR </t>
  </si>
  <si>
    <t>Alimentación 110-130VAC 60HZ.  Dimensiones máximas externas (Ancho x prof. x alto): 730 x 617x 950 mm.  Dimensiones minima Internas (Ancho x prof. x alto): 630 x 538 x 550 mm.  Velocidad de aire: 0,3 m/s (60 fpm). Con cubrimiento antimicrobiano  Con lámpara UV de mayor potencia, 253,7 nanometros, 15 watt ubicada detrás del panel frontal fuera de la línea de contacto directo con la vista del operador. Timer para la luz UV de facil acceso y ajustable de 0 a 60 minutos. Doble cubierta de la ventana de seguridad frontal construida en policarbonato mínimo 5 mm/0,2” resistente a la radicación beta.Con 2 posiciones: completamente abierta con soporte por imán y bisagras para condiciones de operación y completamente cerrada para procesos de descontaminación. Sistema de seguridad, que garantice que la luz UV sea activada solo cuando la cubierta está completamente cerrada, en el caso de abrirla accidentalmente la lámpara se desactiva automáticamente. Con prefiltros en poliuretano y filtros HEPA con eficiencia de 99.99% para tamaños de partícula de 0.3 micrones. Luz fluorescente de 5000k con balasto ofrece una excelente iluminación en la zona de trabajo. La lámpara ubicada fuera de la línea de circulación del aire. Frontal inclinado para mayor ergonomía en la operación y vidrios templados laterales que permiten mayor visibilidad en la zona de trabajo. Zona de trabajo en acero inóxidable , con zona frontal en reborde.</t>
  </si>
  <si>
    <t>SCR-2A2</t>
  </si>
  <si>
    <t>ESCO</t>
  </si>
  <si>
    <t>CAJAS MICROPREPARADOS PARA DOCENCIA: MITOSIS, MEIOSIS, TALLO, HOJA.</t>
  </si>
  <si>
    <t>Set de 20 micropreparados (Ancho/Largo: 2,5 x 7,5 mm) para observación de tejidos, distribuidos así: 5 micropreparados para observación de las fases de la mitosis, 5 micropreparados para observación de tejidos de raíz de plantas monocotiledoneas y dicotiledoneas, 5 micropreparados para observación de tejidos de hoja de plantas monocotiledoneas y dicotiledoneas y 5 micropreparados para observación de tejidos de tallo de plantas monocotiledoneas y dicotiledoneas.</t>
  </si>
  <si>
    <t>CAROLINA</t>
  </si>
  <si>
    <t>CORTARAMAS (DESJARRETADORAS)</t>
  </si>
  <si>
    <t>Cortarramas o trimer, extensible de 9.0  a 10 mts de longitud, con 6 (seis) módulos de aluminio redondo de 1 1⁄4 pulgada de diámetro, de 1.5 m de largo cada uno, con acoples de acetal, con un pin de seguridad de hierro con resorte de alambre acerado. Una tijera sencilla  con corte cruzado resorte externo inclinado; maniobrable a través de una cuerda. Un estuche para todo el equipo de tela impermeable.</t>
  </si>
  <si>
    <t>BRAND</t>
  </si>
  <si>
    <t>GPS</t>
  </si>
  <si>
    <t>Dimensiones máximas (Ancho/Alto/Profundidad):1 x 11,4 x 3,3 cm, Tamaño de la pantalla máxima (Ancho/Alto): 3,8 ancho x 6,3 cm alto; 7,6 cm diagonal, Resolución de pantalla (Ancho/Alto): 240 x 400 píxeles, Pantalla táctil TFT en color transflectiva. Peso: 209,8 g con pilas.Batería NiMH recargable (incluida) o 2 pilas AA (no incluidas); se recomienda NiMH o litio. Duración de la batería: 16 horas. Resistente al agua (IPX7). Con receptor de alta sensibilidad. Compatible con USB de alta velocidad y NMEA 0183. Con mapa base y posibilidad de agregar mapas. Memoria interna: 3,5 GB. Admite tarjetas de datos: Tarjeta microSD™ (no incluida) Waypoints: 4000. Rutas: 200. Track log: 10.000 puntos, 200 tracks guardados. Con creación automática de rutas (giro a giro en carretera, con mapas opcionales con información detallada de las carreteras. Brújula electrónica de tres ejes con inclinación compensada. Altímetro barométrico. Cámera de 8 megapíxeles con enfoque automático; zoom digital y flash, con navegación con navegación hacia fotos y visor de imágenes. Custom maps compatible. Modo geocaching. Información astronómica. Predicción de mareas, con opcional BlueChart. Cálculo de áreas. Puntos de interés personalizables (posibilidad de agregar puntos de interés adicionales). Transferencia de unidad a unidad (comparte datos con unidades similares de forma inalámbrica, con imágenes y mapas personalizados. Compatible con Garmin Connect™ (comunidad online en la que puedes analizar, clasificar y compartir datos). 24 Canales. Accesorios Incluidos: Mapa base mundial, Batería NiMH, Cable USB/de alimentación, Adaptador de CA, Clip del mosquetón y Documentación</t>
  </si>
  <si>
    <t>Oregon® 650</t>
  </si>
  <si>
    <t>GARMIN</t>
  </si>
  <si>
    <t>HIGROTERMÓMETRO / REGISTRADOR DE DATOS</t>
  </si>
  <si>
    <r>
      <t xml:space="preserve">Pantalla   LCD multifunción, gráfica de barras e indicadores de estado Sensor tipo  Humedad: sensor de capacitancia; Temperatura: termistor Tiempo de respuesta Humedad: 45% a 95% &lt; 1 min; 95% a 45% &lt; 3 min. Temperatura: Aprox. 2 segundos para un cambio de 10 C Tasa de medición  2 lecturas por segundo Interfaz RS-232 para PC Conexión óptica con el cable de conexión. Software compatible con  sistemas Windows TM  XP, Vista, Windows 7 Almacena 99 juegos de datos en modo manual (15.000 en  auto) Intervalo de Muestreo 3 a 255 segundos (1 a 86.400 seg. con el software suministrado) Condiciones de operación 0 a 60oC (32 a 140 F); &lt; 95% RH sin condensación  uente de poder  6 baterías 'AAA' x 1,5V Apagado automático   Después de 30 minutos de inactividad. Vida de la batería   Aprox. 200 horas  Dimensiones / Peso 5,9 x 2,8 x 1,4" (150 x 72 x 35mm); 8,3 oz. (235g)   Humedad Escala 10,0 a 95,0% RH Resolución  ±3% RH (a 25C, 30 a 95% RH ) Precisión ±5% RH (a 25 C, 10 a 30% RH ) Temperatura*  Escala -20 a 60 C (-4 a 140º F) Resolución  ±1 oC (±1,8 F) </t>
    </r>
    <r>
      <rPr>
        <i/>
        <sz val="10"/>
        <rFont val="Arial"/>
        <family val="2"/>
      </rPr>
      <t xml:space="preserve">* Las temperaturas de punto de rocío y bulbo húmedo tienen la escala previamente indicada </t>
    </r>
  </si>
  <si>
    <t>EA25</t>
  </si>
  <si>
    <t>EXTECH INSTRUMENTS</t>
  </si>
  <si>
    <t>MICROPIPETAS</t>
  </si>
  <si>
    <t>Kit de seis micropipetas monocanal, autoclavables, de capacidades:0,1-1 µl, 0,5-10 µl, 2-20 µl, 10-100 µl, 20-200 µl, 100-1000 µl, con soporte de mesa.</t>
  </si>
  <si>
    <t>Transferpette S</t>
  </si>
  <si>
    <t>SISTEMA DE AISLAMIENTO DE ADN</t>
  </si>
  <si>
    <t>Sistema para aislamiento de ADN Y ARN de diversos materiales (incluyendo plantas e insectos), con 2 placas por puerto, volumen de procesamiento de placa de 96 y cabeza magnetica de 12 pines, con placas de microtitulacion de 96 y de 24 pozos, con temperaturas de calentamiento entre 10 y 75 grados centigrados, y de enfriamiento entre 4 y 75 grados centigrados, con memoria interna de almacenamiento de cerca de 200 protocolos, con cabezas magnéticas de hasta 6 y 12 pines, con interface USB, con pantalla LCD y máximo 40 cm de ancho.  Voltaje de 100-240.</t>
  </si>
  <si>
    <t>King Fisher duo</t>
  </si>
  <si>
    <t>THERMO SCIENTIFIC</t>
  </si>
  <si>
    <t>ANALIZADOR DE OZONO</t>
  </si>
  <si>
    <t>ANALIZADOR DE OZONO, PRINIPIO DE ABSORCIÓN UV..    RANGO 0-100 ppb ó o-10 ppm    Absorción ultravioleta de paso sencillo    Rango Dual y auto rango   Display gráfico a color    Puertos R232 y USB</t>
  </si>
  <si>
    <t>MODELO T400</t>
  </si>
  <si>
    <t>TELEDYNE APY</t>
  </si>
  <si>
    <t>CALIBRADOR DE PRECISIÓN</t>
  </si>
  <si>
    <t>CALIBRADOR PARA EL ANALIZADOR AUTOMÁTICO DE O3.    Debe poseer dos canales para fuente de gas    Control remoto con cierre de contactos    Sistemade control de flujo controlado por temperatura   Generador de ozono y GTP</t>
  </si>
  <si>
    <t>MODELO 702</t>
  </si>
  <si>
    <t>SOFTWARE DE GERENCIAMIENTO DE DATOS</t>
  </si>
  <si>
    <t>PUBLICACIÓN DE DATOS AMBIENTALES DE LA INFORMACIÓN OBTENIDA DE LA RED DE VIGILANCIA DE CALIDAD DEL AIRE DE LA UD EN PAGINA WEB PARA FACILIDAD DE LA COMUNIDAD UNIVERSITARIA. MODULO DE SERVICIO ENVSITA WEB</t>
  </si>
  <si>
    <t>MODELO ENVISTA WEB</t>
  </si>
  <si>
    <t>ENVITECH</t>
  </si>
  <si>
    <t>COLUMNAS Y GUARDA COLUMNAS PARA CROMATÓGRAFO IÓNICO MARCA METROHM</t>
  </si>
  <si>
    <t>61031430-61031500-61050430-61050500</t>
  </si>
  <si>
    <t>Metrohm</t>
  </si>
  <si>
    <t>MEDIDOR DE FLUJO DE SAVIA CON ACCESORIOS</t>
  </si>
  <si>
    <t>Sap Flow Meter      HRM Instaltion kit    Solar panel 11W    HRM30 Replacement Drill bits, pack of 10     Heat Ratio Sensor test block      Wireless USB Radio comunication device       Stem psychrometer for continuos logging of plant water potential       Stem psychrometer installation kit   Solar panel 11W     Psychrometer - Large clamp, 50 mm sten diameter</t>
  </si>
  <si>
    <t>ICT (Australia)</t>
  </si>
  <si>
    <t>MEDIDOR DE POTENCIAL HÍDRICO (CURVA DE RETENCIÓN DE HUMEDAD)</t>
  </si>
  <si>
    <t>Medidas de potencial hídrico en el rango 0 a -300 Mpa, con control interno de temperatura</t>
  </si>
  <si>
    <t>WP4C</t>
  </si>
  <si>
    <t>CORS  GNSS</t>
  </si>
  <si>
    <t>TRIMBLE, TOPCON, CHCNAV</t>
  </si>
  <si>
    <t>CHILLER DE ENFRIAMIENTO Y RECIRCULACIÓN DE AGUA</t>
  </si>
  <si>
    <t>AGITADOR ORBITAL</t>
  </si>
  <si>
    <t xml:space="preserve">MARCA BRUNSWICK </t>
  </si>
  <si>
    <t xml:space="preserve">MODELO EXCELLA E 5 </t>
  </si>
  <si>
    <t>CENTRIFUGA DIGITAL NO REFRIGERADA CON ACCESORIOS</t>
  </si>
  <si>
    <t xml:space="preserve">MODELO Z 446 </t>
  </si>
  <si>
    <t>HERMLE</t>
  </si>
  <si>
    <t>Kit de seis micropipetas monocanal, autoclaaavables, de capacidades:0,1-1 µl, 0,5-10 µl, 2-20 µl, 10-100 µl, 20-200 µl, 100-1000 µl, con soporte de mesa.</t>
  </si>
  <si>
    <t>MICROSCOPIO TRIOCULAR CON SISTEMA DE ILUMINACIÓN, CÁMARA Y PC TIPO 2</t>
  </si>
  <si>
    <t>AXIO SCOPE A1</t>
  </si>
  <si>
    <t>POTENCIOMETRO</t>
  </si>
  <si>
    <t xml:space="preserve">POTENCIOMETRO DE MESA. Especificaciones: pH: Rango 0 ... 14 pH, Resolución 0.01 pH, Precisión 0,2% ± 1 dígito, Calibración 1 ... 3 puntos, Buffers 11 pre-programados Compensación de temperatura 0 ... 100 ° C, ISO-pH 6 .. 8 pH, Pendiente 80 ... 120% Mv, Rango ± 1000 mV, Resolución 1 mV, Precisión 0,2% ± 1 dígito, Calibración 1 punto CONDUCTIVIDAD: Rango de conductividad (dependiente cc) 0 ... 100 mS / cm (C1010) 0 ... 1000 mS / cm (C1020), Resolución (cc dependientes)  0,1 microsiemens / cm (C1010) 0,01 S / cm (C1020), Precisión 1% fs del rango, Calibración de 1 punto, Normas 3 preprogramadas, Constante celular (cc)  1 cm-1 ± 30% (C1010) 0.1/1/10 cm-1 ± 30% (C1020), Compensación de temperatura 0 ... 100 ° C, Temperatura de referencia 20 ° o 25 ° C, Coeficiente de temperatura  de las aguas naturales (norma EN27888) SALINITY: (C1020 only),  Range 0.0...70.0, Reference temperature 15°C TDS (C1020 only), Range 0...100 g/l, Resolution 0.1 mg/l  oxígeno disuelto, Rango 0 ... 20 mg / l (0 ... 200%) Resolución 0,01 mg / l (0,1%) Precisión 1% ± 1 dígito, Rango 0 ... 14 pH, Resolución 0.01, la compensación de temperatura 0 ... 10 ° C, Compensación de salinidad 0 ... 40, Compensación de la presión del aire 800 ... 1200 hPa. TEMPERATURA Rango 0 ... 100 ° C, Resolución 0,1 ° C , Precisión 0,5 ° C, Calibración de 1 punto, ENTRADAS pH / mV, BNC, 1012 Ω, pH / Mv BNC, 1012 Ω, Conductividad / oxígeno disuelto BNC, Temperatura 2 plátano, para Pt1000, MEMORIAS (C1020 solamente) Conjuntos de datos 300   PANTALLA LCD 128x64 píxeles Blanco retroiluminación si, CONDICIONES AMBIENTALES Temperatura 0 ... 40 ° C, Humedad 0 ... 95%, sin condensación, FUENTE DE  ALIMENTACION, Red 100 ... 240 VAC, 50/60 Hz, Baja tensión 9 ... 15 VDC, DIMENSIONES WxDxH 13x18x10 cm, PESO Meter 600 g Meter 600 g  
</t>
  </si>
  <si>
    <t xml:space="preserve">CONSORT </t>
  </si>
  <si>
    <t>C1020</t>
  </si>
  <si>
    <t>EXTRACTOR AXIAL</t>
  </si>
  <si>
    <t xml:space="preserve">Extracto de vapores toxicos, con motor sellado, monofasico ( 110V ), 1/8 HP, 1400 rpm, diametro de 14", con pala remachas de 5 aspas plásticas, con rodamientos. </t>
  </si>
  <si>
    <t>EXTRACTOR AXIAL DE 14 " LI</t>
  </si>
  <si>
    <t>IMENS</t>
  </si>
  <si>
    <t>BAÑO ULTRASONICO MINI</t>
  </si>
  <si>
    <t>Capacidad: 600ml, Dimensiones del tanque: 64 x 165 x 89 mm, Peso:  2 lbs (1 kg),  Output Power:  35 Watts, Frecuencia Ulta sonica:  43,000 Hz, Tiempo de ciclo:  3 Min, Requeriimiento Electrico  AC 100/110V</t>
  </si>
  <si>
    <t xml:space="preserve">SPER SCIENTIFIC / FISHER SCIENTIFIC </t>
  </si>
  <si>
    <t>BATERIA GPS TOPCON</t>
  </si>
  <si>
    <t>Bateria para GPS Topcon  referencia GMS-2 Pro</t>
  </si>
  <si>
    <t xml:space="preserve">DESIONIZADOR: SISTEMA DE PURIFICACION DE AGUA CON TANQUE DE ALMACENAMIENTO  </t>
  </si>
  <si>
    <t xml:space="preserve">NW10-UV </t>
  </si>
  <si>
    <t>HEAL FORCE</t>
  </si>
  <si>
    <t>ESTERILIZADOR - BACTICINERADOR</t>
  </si>
  <si>
    <t xml:space="preserve">Es un instrumento para anaerobios y aerobios.  Se requiere que esterilice  agujas, loops y microorganismos que utilizan el  calor de infrarrojos producidos por un elemento de núcleo de cerámica.  El elemento cerámico no debe contener amianto para garantizar la máxima esterilidad sin  salpicaduras de toda la superficie de trabajo.  La esterilización completa debe ocurrir dentro de 5-7 segundos.  La  temperatura de esterilización óptima debe ser de 1.500º F (815,6ºC).   Debe estar compuesto por tubo de  cerámica cerrado,  perforado, en acero inoxidable y pie  de  apoyo.  ESPECIFICACIONES TECNICAS: 
El centro de alta temperatura:  825° C ± 50°C.  Standby favorece el mantenimiento de la temperatura: 480°C.  El diámetro máximo: 14mm.  La longitud del esterilizador: 150mm.   Dimensiones:  150x102x180mm      Potencia: 170w    Peso neto: 1.3kg     Opera:  220V 50/60 Hz </t>
  </si>
  <si>
    <t>HM-3000 A</t>
  </si>
  <si>
    <t>OBJETIVO 40X</t>
  </si>
  <si>
    <t xml:space="preserve">Objetivo A-Plan 40X / 0,65 Ph2 </t>
  </si>
  <si>
    <t>441051-9922-000</t>
  </si>
  <si>
    <t xml:space="preserve">REFRIGERADOR DE LABORATORIO </t>
  </si>
  <si>
    <t>3766A</t>
  </si>
  <si>
    <t>THERMO</t>
  </si>
  <si>
    <t>SET DE MICROPIPETAS</t>
  </si>
  <si>
    <t>TRAMPA WINLKLER</t>
  </si>
  <si>
    <t xml:space="preserve">Trampa Winkler, 3 sacos, para nuestros de insectos en hojarasca </t>
  </si>
  <si>
    <t>SISTEMA SOLAR  FOTOVOLTAICO INTELIGENTE.</t>
  </si>
  <si>
    <t xml:space="preserve">EL sistema fotovoltaico inteligente debera generar 2,8 KWp a traves de paneles solares policristalinos de 240W, los cuales deben ser instalados con angulos de inclinacion variables minimo tres, sobre pilotes concreto, la estructura debe ser en aluminio  desmontable. Los paneles deberan ser instalados para realizar pruebas en serie y en paralelo. el sistema electrico debera conetarse en forma independiente a la instalcion electrica del laboratorio de servicios publicos. el banco de baterias de 120 AH 12VDC AGM con capacidad de 11.5kW de acumulacion debera suplir combinaciones de 12, 24, 48 VDC. el sistema debera interconectar a una interfaz grafica intouch adaptado a un PLC. El sistema debera tener inversor de 3000W monofasico, elementos de comunicacion, dos bombas fotovoltaicas con un caudal minimo de 3,6 GPM y una HDT de 20 m como minimo. debe tener la caja de control, el sistema debera tener un tablero didactico de instalacion y de pruebas de 1,5m x 1,2 m como minimo , un sensor de radiacion solar y dataloger. Medidor Bidireccional. Se debe realizar la instalacion total del sistema solar fotovoltaico. debera tener un poste con una luminaria solar minimo de 30W y una altura minima de 3m con su respectiva bateria independiente del sistema general. El sistema de bombeo, el cual debe contemplar una instalacion hidraulica desde el piso del laboratorio hasta los tanques en la parte superior del laboratorio(plancha)con todos los elementos de seguridad con  llegada a un tanque de 1000 litros , con sus respectivos controladores de nivel de mercurio, instalado sobre la plancha del laboratorio de servicios publicos. el proveedor entregara catalogos y software  de cada uno de los componentes del sistema solar fotovoltaico inteligente. El proveedor debera realizar minimo tres (3) capacitaciones. Toda la instalacion del sistema fotovoltaico inteligente sera realizada por el proveedor.el sistema sera entregado llave en mano.Se requiere visita previa al laboratorio. Debe venir con Software PV Syst. Debe incluir minimo cuatro capacitaciones aun grupo de docentes y estudiantes. Toda la adecuacion civil,hidraulica y electrica debe ser realizada por la empresa.                             </t>
  </si>
  <si>
    <t xml:space="preserve">TELEFONIA Y TECNICAS DE COMUNICACIÓN </t>
  </si>
  <si>
    <t>Ref 735800</t>
  </si>
  <si>
    <t>MEDIDOR DE FOTOSÍNTESIS Y FLUORESCENCIA DE CLOROFILA</t>
  </si>
  <si>
    <t>PP SYSTEMS</t>
  </si>
  <si>
    <t>PRENSA HIDRAÚLICA PARA EXTRACCIÓN DE SAVIA DE LA PLANTA</t>
  </si>
  <si>
    <t>Spectrum</t>
  </si>
  <si>
    <t>TDR PARA MEDICIÓN DE HUMEDAD DEL SUELO</t>
  </si>
  <si>
    <t>TDR 300</t>
  </si>
  <si>
    <t>AUTOCLAVE</t>
  </si>
  <si>
    <t>Autoclave automática capacidad 28 litros  serie D line. Conexión USB.  Panel de control  de microprocesador  avanzado, con almacenamiento  de los últimos 200 ciclos, graficas de los datos del ciclo, con códigos de contraseñas  para el control de accesos por nivel, control de presión DIP, alto control de temperatura para esterilización de líquidos, con dos sensores PT100, sistema de monitoreo de control de agua, cierre de puerta patentado,  válvulas para evitar sobrepresión en la cámara, aislamiento térmico para protección del usuario  y ahorro de energía, alarmas de temperatura , presión y falla eléctrica. Cámara interna  y puerta de acero inoxidable (316L o 316 Ti) resistente  a la corrosión  con acabado electro pulido, cámara interna de alta calidad y resistencia  fabricada en una sola pieza  para evitar  fuga. Debe cumplir con las directivas  y normas internacionales.APLICACIONES:   Esterilización líquidos y preparados de agar-agar    Esterilización de pipetas y material de vidrio   Esterilización de residuos y desechos biológicos peligrosos</t>
  </si>
  <si>
    <t>SERIE D – LINEREF. 2840EL-D</t>
  </si>
  <si>
    <t>BARRENOS</t>
  </si>
  <si>
    <t>Barrenos  para extraccion muestras de madera. Consta de una barrena de acero con longitudes que varían de 150 a 800 mm en incrementos de 50 mm,  en el caso de las barrenas pressler de  HAGLOF de 4,35 mm (1 und)- 5,15  mm (3 und)  y  12,00 mm (1 und).    El instrumento se completa con una empuñadura para ayudar a la perforación y con una saca muestras o extractor para obtener la muestra.</t>
  </si>
  <si>
    <t xml:space="preserve">BOMBA DE CALOR TERMOELÉCTRICA </t>
  </si>
  <si>
    <t>H112Q</t>
  </si>
  <si>
    <t>P.A. Hilton Ltd</t>
  </si>
  <si>
    <t xml:space="preserve">CONDUCCIÓN DE CALOR LINEAL </t>
  </si>
  <si>
    <t>H112A</t>
  </si>
  <si>
    <t>CONDUCCIÓN DE CALOR RADIAL</t>
  </si>
  <si>
    <t>H112B</t>
  </si>
  <si>
    <t>KIT DIDACTICO PARA EL MANEJO DE LA ENERGÍA</t>
  </si>
  <si>
    <t>5800100              5800200          5800300</t>
  </si>
  <si>
    <t>LUXÓMETRO 1</t>
  </si>
  <si>
    <t>Deberá tener datalogger para almacenamiento de 16.000 lecturas con función de racall para 99 lecturas, rango hasta 4000 Fc o 40.000 Lux, mediciones de coseno y color corregido, utiliza un fotodiodo de alta precisión construido en silicona y cuenta con filtro de respuesta espectral, modo "pico" (10mS) para lecturas de alto valor, modo "relativo" en donde se indicaran cambios en los niveles de luz, almacenamiento de datos MAX/MIN, display LCD con graficas en barra de 40 segmentos, construcción en material reforzado para trabajo pesado, puerto USB. Debe incluir sensor con cable de 1 metro, funda protectora, software compatible con windows, cable USB, maletín de transporte y batería de 9V. Debe incluir  como minimo una (1) capacitaciones en el  sitio de instalacion.</t>
  </si>
  <si>
    <t xml:space="preserve"> HD450</t>
  </si>
  <si>
    <t>EXTECH</t>
  </si>
  <si>
    <t>LUXÓMETRO 2</t>
  </si>
  <si>
    <t>MULTIMETRO</t>
  </si>
  <si>
    <t>P2005</t>
  </si>
  <si>
    <t xml:space="preserve">MULTIMETRO </t>
  </si>
  <si>
    <t xml:space="preserve">SONÓMETRO </t>
  </si>
  <si>
    <t>ESTACIÒN TOTAL</t>
  </si>
  <si>
    <t>TOPCON ES 103</t>
  </si>
  <si>
    <t>CHC NAV X91</t>
  </si>
  <si>
    <t>GPS NAVEGADOR</t>
  </si>
  <si>
    <t>GPS Map 62s</t>
  </si>
  <si>
    <t xml:space="preserve">NIVEL ELECTRONICO  DIGITAL </t>
  </si>
  <si>
    <t>TOPCON DL-503</t>
  </si>
  <si>
    <t>NIVEL OPTICO MECÀNICO</t>
  </si>
  <si>
    <t>NIVEL TOPCON AT-B4</t>
  </si>
  <si>
    <t>RECEPTOR GNSS RTK Y CONTROLADOR PDA DE DOBLE FRECUENCIA</t>
  </si>
  <si>
    <t>CHC NAV LT400HS</t>
  </si>
  <si>
    <t>GRS-1</t>
  </si>
  <si>
    <t>TEODOLITO ELECTRONICO LÀSER</t>
  </si>
  <si>
    <t>TOPCON DT-205</t>
  </si>
  <si>
    <t>RADIOS</t>
  </si>
  <si>
    <t>Cobertura de hasta 13 pisos, un rango de frecuencia de 150, 8-160 MHz, una potencia de 1 o 2 W, una batería tiene una duración de hasta 12 horas y 8 canales.</t>
  </si>
  <si>
    <t>APARATO DE VIBRACIÓN EN CUERDAS</t>
  </si>
  <si>
    <t>DISPOSICIÓN COMPACTA, CON MOTOR Y DINAMÓMETRO PARA LA DEMOSTRACIÓN CUALITATIVA Y ESTUDIOS CUANTITATIVOS SOBRE LA PROPAGACIÓN DE ONDAS TRANSVERSALES A LO LARGO DE CUERDAS SOMETIDAS A TENSIÓN. COMPLETO CON UN SOPORTE DE ALTURA AJUSTABLE, DINAMÓMETRO RODILLO GUÍA, CUERDA, INTERRUPTOR DE ENCENDIDO Y APAGADO, LÁMPARA DE CONTROL DE LA RED Y CABLE DE ALIMENTACIÓN DE LA RED. FRECUENCIA : APROX. 44 HZ, RANGO MÍNIMO DE MEDICIÓN DE FUERZAS: 1 N</t>
  </si>
  <si>
    <t>CUBETA DE ONDAS CON MOTOR ESTROBOSCOPICO</t>
  </si>
  <si>
    <t>PARA ILUSTRAR LA PROPAGACIÓN,LA REFLEXION, LA REFRACCIÓN, LAS INTERFERENCIAS, LA DISTORSIÓN Y EL EFECTO DOPPLER EN EL EJEMPLO DE LAS ONDAS DE AGUA. DEBE INCLUIR MÍNIMO: CUBETA CON ESPEJO Y PANTALLA, ESTROBOSCOPIO, APARATO DE ALIMENTACIÓN (PARA GENERACIÓN DE LAS ONDAS, SE DEBEN TRASMITIR A LA SUPERFICIE DEL AGUA, A TRAVÉS DE VARIACIONES DE LA PRESIÓN DEL AIRE, LAS OSCILACIONES DE UNA MEMBRANA INCLUÍDA EN LA UNIDAD DE ALIMENTACIÓN) , (GAMA DE FRECUENCIAS MÍNIMAS: 8 HASTA 80 HZ), JUEGO DE DIAFRAGMA CON SOPORTE, JUEGO DE OBJETOS DEL REFRACTOR Y ACCESORIOS DIVERSOS, CONEXION: 115 V, 50-60 HZ</t>
  </si>
  <si>
    <t>TUBO DE KUNDT</t>
  </si>
  <si>
    <t>PARA EL REGISTRO SIMPLE DE LAS ONDAS ACUSTICAS Y PARA MEDIR LAS LONGITUDES DE ONDA EN EL AIRE; CON SOPORTES DE APOYO, POLVO DE CORCHO, PITO (APROX. 2400 HZ) Y TOLVA. DIMENSIONES DEL TUBO: LONGITUD = 60 CM, 2 CM Ø</t>
  </si>
  <si>
    <t>TUBO DE RESONANCIA</t>
  </si>
  <si>
    <t>PARA LA DEMOSTRACIÓN ACUSTICA DE LAS ONDAS ACUSTICAS ESTACIONARIAS Y PARA MEDIR LAS LONGITUDES DE ONDA EN EL AIRE; TUBO DE VIDRIO VERTICAL UNIDO POR UN TUBO FLEXIBLE CON UN RECIPIENTE DE NIVEL; SOBRE PLACA DE MONTAJE PARA LA SUJECIÓN. TUBO: LONGITUD MÍNIMA = 84 CM, Ø 2,5 CM,</t>
  </si>
  <si>
    <t>GENERADOR DE FUNCIONES DE ALTAS PRESTACIONES</t>
  </si>
  <si>
    <t xml:space="preserve">GENERADOR DE SEÑALES SINUSOIDALES/TRIANGULARES/RECTANGULARES CON POTENCIA MÁXIMA DE SALIDA MÍNIMA DE 22,5 W; POSIBILIDAD DE BARRIDO CON TENSIÓN EXTERNA; DE GRADUACIÓN CONTINUA EN SEIS RANGOS DE DÉCADAS. POSIBLES MODOS DE OPERACIÓN: CONTADOR DE FRECUENCIAS O AMPLIFICADOR. ESPECIFICACIONES TÉCNICAS DEL GENERADOR DE FUNCIONES DE ALTAS PRESTACIONES: RANGO DE FRECUENCIA MÍNIMO:   0,1 HZ ... 100 KHZ             6 DÉCADAS,  FORMAS DE CURVAS:   SINUSOIDAL, TRIANGULAR, RECTANGULAR, CC,     EXTERNA. TENSIÓN DE SALIDA MÍNIMA:  100 MVPP ... 30 VPP,   10,6 VEF (SINUSOIDAL)      DC OFFSET; DESCONECTABLE: 0 HASTA ± 10V,   RL: &gt; 5 Ω,   A PRUEBA DE TENSIONES EXTERIORES HASTA,   TENSIÓN DE RED; (&gt; 120 V), CORRIENTE DE SALIDA:,   3 AP, 2,12 AEF (SINUSOIDAL);   A PRUEBA DE CORTO CIRCUITO, TIERRA,   FLOTANTE, ENTRADAS: WOBBEL (BARRIDO),   ENTRADA DE CONTADOR,  ENTRADA WOBBEL, UWOBBEL &lt; 5 V, AMPLIFICADOR (C.C. HASTA 100 KHZ),   AMPLIFICA 6 VECES,   TENSIÓN DE ENTRADA 0V...5V, CONTADOR INTERNO DE FRECUENCIA:   10 HZ HASTA 30 MHZ,   RANGO DE MEDICIÓN ADAPTADO AL RANGO DE   FRECUENCIA DEL GENERADOR, HEMBRILLAS: HEMBRILLAS DE SEGURIDAD DE 4 MM (SIBUS),   1 HEMBRILLA BNC (OUTPUT), FUNCIÓN DE PROTECCIÓN ELÉCTRICA, LA SALIDA ES A PRUEBA DE CORTOCIRCUITO Y ES ESTABLE SIN CARGA, Y ESTÁ PROTEGIDA CONTRA TENSIONES AJENAS DE HASTA MÁX. ± 120 V; PROTECCIÓN POR FUSIBLE DE LA SALIDA PRINCIPAL CON FUSIBLE RÁPIDO DE 4 A. FUNCIONES DE PROTECCIÓN TÉRMICA. EL AMPLIFICADOR DE LA SALIDA ESTÁ PROTEGIDO TÉRMICAMENTE CONTRA SOBRECARGAS; AL REACCIONAR LA PROTECCIÓN TÉRMICA CONTRA SOBRECARGAS LA SALIDA SE DESCONECTA Y EN EL VISUALIZADOR SE MUESTRA EL MENSAJE "TEMP."
</t>
  </si>
  <si>
    <t>52263NA</t>
  </si>
  <si>
    <t xml:space="preserve">MECHERO DE GAS  </t>
  </si>
  <si>
    <t>CON VALVULA Y CONTROL DE AIRE CON 2 CARTUCHOS DE GAS DE REPUESTO C/UQUEMADOR CON REGULADOR DE AIRE Y GRIFO, INCLUYE SOPORTE.   ALTURA 220 MM, PESO 0,3 KG, INCLUYE TAMBIÉN JUEGO DE 3 CARTUCHOS DE GAS BUTANO, 190 G</t>
  </si>
  <si>
    <t>666711, 666712ET3</t>
  </si>
  <si>
    <t>OLLA A PRESIÓN</t>
  </si>
  <si>
    <t>PARA MEDIR LA RELACIÓN ENTRE LA PRESION Y TEMPERATURA DE EBULLICIÓN.  EJECUCIÓN ESPECIAL CON TERMOMETRO Y MANOMETRO FIJAMENTE MONTADOS. ESPECIFICACIONES MÍNIMAS: • VOLUMEN: 2,5 L , • GAMA DE TEMPERATURA: 0 - 160°C, • GAMA DE PRESIONES: 0 - 2,5 BAR</t>
  </si>
  <si>
    <t xml:space="preserve">JUEGO DE MUELLES HELICOIDALES </t>
  </si>
  <si>
    <t>COMPUESTO POR:  (1) PAR DE RESORTES HELICOIDALES 10N/m, (1) PAR DE RESORTES HELICOIDALES 25 N/m, (1) PAR DE RESORTES HELICOIDALES 3 N/m</t>
  </si>
  <si>
    <t>35207ET2, 35208ET2, 35210</t>
  </si>
  <si>
    <t>CONJUNTO PARA ESTUDIO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</si>
  <si>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</si>
  <si>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ESFERA CON SUSPENCIÓN DE PENDULO </t>
  </si>
  <si>
    <t>CONDENSADOR DE PLACAS</t>
  </si>
  <si>
    <t xml:space="preserve">CONDENSADOR PARA ESTUDIAR LA RELACIÓN EXISTENTE ENTRE LA CARGA ELÉCTRICA, LA TENSIÓN Y LA CAPACIDAD Y PARA MEDIR LAS CONSTANTES DE INFLUENCIA Y DIELÉCTRICAS DE DIVERSOS MATERIALES. DISTANCIA DE LAS PLACAS: REGULABLE DESDE 0 HASTA 70 MM, AJUSTE DE PRECISIÓN: HASTA 1/10 MM A LO LARGO DE 20 MM, PLACAS: ESPESOR 7 MM, DIAMETRO 25,5 CM. DEBE INCLUIR TAMBIÉN CONMUTADOR DE INVERSIÓN EN CAJA DE PLASTICO CON ESQUEMA DEL CIRCUITO Y RESISTENCIA DE MEDIDA DE 100 MOhms EN CAJA CON CLAVIJEROS DE SEGURIDAD DE 4 MM.  </t>
  </si>
  <si>
    <t>54422, 50448, 536221</t>
  </si>
  <si>
    <t>CONDENSADOR DESMONTABLE</t>
  </si>
  <si>
    <t xml:space="preserve">CONDENSADOR DESMONTABLE PARA ESTUDIAR LA RELACIÓN EXISTENTE ENTRE LA CARGA ELÉCTRICA, LA TENSIÓN Y LA CAPACIDAD Y PARA MEDIR LAS CONSTANTES DIELÉCTRICAS DE DIVERSOS MATERIALES. CONTENIDO MÍNIMO: 2 PARES DE PLACAS SOBRE JINETILLO DE APRIETE,   A = 28,3 CM X 28,3 CM CADA UNA Y 20 CM X 20 CM
1 RIEL METALICO DE PRECISIÓN CON DIVISIÓN EN CM Y MM, 2 JUEGOS DE 10 DISTANCIADORES CON GRADUACIÓN DE 1/2/3/4/6 MM, 2 DIELÉCTRICOS: VIDRIO, POLIESTIRENO,   A = 30 CM X 30 CM CADA UNO. DEBE INCLUIR TAMBIÉN CONMUTADOR DE INVERSIÓN EN CAJA DE PLASTICO CON ESQUEMA DEL CIRCUITO. </t>
  </si>
  <si>
    <t>54423, 50448</t>
  </si>
  <si>
    <t>IMAN CON CAPERUZA Y MARCAS POLARES</t>
  </si>
  <si>
    <t>CON APOYO DE CUCHILLO PARA COLOCAR SOBRE PIE CON PUNTA DE AGUJA.
DIMENSIONES MÍNIMAS: 70 mm X 19 mm X 6 mm</t>
  </si>
  <si>
    <t>IMAN PERFORADO</t>
  </si>
  <si>
    <t>PARA EXPERIMENTOS DE MAGNETISMO Y DE INDUCCIÓN; TALADRO: DIAMETRO = 6 mm; DIMENSIONES MÍNIMAS: 70 mm • 19 mm • 6 mm</t>
  </si>
  <si>
    <t xml:space="preserve"> RUEDA DE MAXWEL. CONSERVACIÓN DE LA ENERGÍA. </t>
  </si>
  <si>
    <t>P1.4.6.1</t>
  </si>
  <si>
    <t>JUEGO DE APARATOS ELECTROQUÍMICA</t>
  </si>
  <si>
    <t>PARA LA REALIZACIÓN DE EXPERIMENTOS DE ELECTROQUÍMICA CON ALUMNOS.   CONTENIDO: 1 CÉLULA ELECTROLÍTICA, 1 PLACA DE COBRE, 1 PLACA DE ZINC, 1 PLACA DE HIERRO, 2 PLACAS DE NIQUEL, 1 PLACA DE ALUMINIO, 2 PLACAS DE CARBON ELECTROLÍTICO</t>
  </si>
  <si>
    <t>BAROMETRÍA</t>
  </si>
  <si>
    <t>EQUIPO PARA DEFINICIÓN DE LA PRESIÓN Y ESTUDIO DE LA PRESIÓN HIDROSTÁTICA COMO MAGNITUD OMNIDIRECCIONAL. COMO MÍNIMO INCLUIR: (1) JUEGO DE DOS PROBETAS CON EMBOLO CON SOPORTE, PARA PRESENTAR LA NOCIÓN DE LA PRESIÓN, PARA LA GENERACIÓN DE SOBREPRESIÓN Y SUBPRESIÓN ASI COMO PARA ENSAYOS SOBRE LA COMPRESIBILIDAD DE GASES; SOBRE PLACA DE MONTAJE PARA LA FIJACIÓN DE LA VARILLA DE SOPORTE, CON PLATILLOS PARA LA COLOCACIÓN DE LAS PESAS, OJETES PARA COLOCAR UN DINAMOMETRO, UNIONES DE TUBOS DE GOMA, ELEMENTO T Y PINZA PARA EL TUBO; VOLUMENES/GRADUACIÓN: 25 ml/0,5 ml Y 100 ml/1 ml. (6) PESA RANURADA 100g. (1) TRÍPODE EN FORMA DE V 20cm. (1) VARILLA DE SOPORTE 47 cm EN ACERO MACIZO. (1) CINTA MÉTRICA l=2m. (1) CÁPSULA DE PRESIÓN CON MANÓMETRO DE TUBO EN U PARA ESTUDIAR EL AUMENTO DE LA PRESIÓN EN UN LIQUIDO EN FUNCIÓN DE LA PROFUNDIDAD CRECIENTE Y PARA DEMOSTRAR LA DEPENDENCIA DE LA DIRECCIÓN DE LA PRESIÓN HIDROSTATICA. (1) RECIPIENTE DE VIDRIO CON MANGUITO PARA FIJACIÓN EL CAPSULA DE PRESIÓN EN PROFUNDIDADES DE INMERSIÓN DIFERENTES</t>
  </si>
  <si>
    <t>P1.8.1</t>
  </si>
  <si>
    <t>JUEGO DE CINCO BOLAS DE ACERO (PENDULO DE  NEWTON)</t>
  </si>
  <si>
    <t>PARA EXPERIMENTOS SOBRE CHOQUES ELASTICOS O NO ELASTICOS; PROVISTAS DE OJETES Y CORDONES PARA LA SUSPENSIÓN BIFILAR EN EL MATERIAL DE SOPORTE. DEBE INCLUIR ADEMÁS: (2) TRÍPODE EN FORMA DE V 28cm, (4) VARILLA DE SOPORTE 75cm EN ACERO MACIZO,  (2) VARILLA DE SOPORTE 47cm EN ACERO MACIZO. (6) MORDAZA MÚLTIPLE</t>
  </si>
  <si>
    <t>35253, 30001, 30043, 30042, 30101</t>
  </si>
  <si>
    <t>TERMOMETRO INFRAROJO</t>
  </si>
  <si>
    <t>PEAK TECH</t>
  </si>
  <si>
    <t>MEDIDOR LCR-ESR-Meter, 100 Hz - 100 kHz, CON USB</t>
  </si>
  <si>
    <t>SONDA, BNC/BANANA PLUG ON BNC, 1M</t>
  </si>
  <si>
    <t>CABLE DE MEDICIÓN DE  LONGITUD 1M BNC A 4 MM BANANA PLUG; IMPEDANCIA DE ENTRADA: 50 Ω CAPACITANCIA DE LA ENTRADA: 105 PF; MÁX. TENSIÓN DE MEDIDA: 50 V CA O 75 V DCSONDAS PARA LOS OSCILOSCOPIOS</t>
  </si>
  <si>
    <t>MKS-1</t>
  </si>
  <si>
    <t>PINZA VOLTIAMPERIMETRICA 4 DIGIT, 750 KW, CON USB</t>
  </si>
  <si>
    <t>JUEGO DE 6 PINZA COCODRILO</t>
  </si>
  <si>
    <t>PARA LA CONEXIÓN DE CLAVIJAS DE 4 MM A ALAMBRES DESNUDOS; LONGITUD = 50 MM</t>
  </si>
  <si>
    <t xml:space="preserve">CONGELADOR VERTICAL </t>
  </si>
  <si>
    <t xml:space="preserve">CV425 </t>
  </si>
  <si>
    <t>CHALLENGER</t>
  </si>
  <si>
    <t>EQUIPOS Y ACCESORIOS COMPLEMENTO Y OPTIMIZACIÓN DEL APARATO DE RAYOS X</t>
  </si>
  <si>
    <t>COMPLEMENTO PARA EL EQUIPO DE RAYOS QUE PERMITA REALIZAR PRÁCTICAS EN EFECTO COMPTON CON RAYOS X,  ESTRUCTURA DE ESPECTROS DE RAYOS X, ATENUACIÓN DE RAYOS X, TOMOGRAFÍA COMPUTARIZADA PROFESIONAL CON RAYOS X,  DIAGRAMAS DE LAUE EN VIVO CON SENSOR DE IMÁGENES DE RAYOS X. DEBE INCUIR COMO MÍNIMO: ACCESORIO COMPTON PARA EL ESTUDIO DEL EFECTO COMPTON MEDIANTE LA TRANSMISIÓN EN FUNCIÓN DE LA LONGITUD DE ONDA SEGÚN EL POSICIONAMIENTO DEL FILTRO DE CU ANTES O DETRÁS DEL DISPERSOR DE ALUMINIO CON CUERPO DISPERSOR DE ALUMINIO Y LÁMINA-FILTRO DE COBRE EN MONTURA. ACCESORIO COMPTON PARA ESTUDIAR EL EFECTO COMPTON EN RAYOS X UTILIZANDO EL DETECTOR DE ENERGÍA DE RAYOS X. CRISTAL DE KBr PARA REFLEXIÓN DE BRAGG. TUBO DE RAYOS X DE Fe.  CRISTAL DE LiF PARA REFLEXIÓN DE BRAGG. TUBO DE RAYOS X DE W. JUEGO DE ABSORBENTES DE RAYOS X GRADUACIÓN EN ESPESOR DEL ABSORBENTE DE ALUMINIO: 0,5/ 1,0/ 1,5/2,0/ 2,5 Y 3,0 mm.  JUEGO DE LÁMINAS ABSORBEDORAS. CRISTAL DE NaCl PARA REFLEXIÓN DE BRAGG. PAQUETE TOMOGRAFÍA COMPUTARIZADA PRO (QUE INCLUYA SENSOR DE IMÁGENES DE RAYOS X  CMOS SIN DEFECTOS DE LÍNEA DE PIXEL (PREMIUM), AREA: 49.2 MM X 48.0 MM, RESOLUCION: 1024 PIXEL X 1000 PIXEL, TAMAÑO DE PIXEL: 48 µm X 48 µm,  RIEL DE PRECISIÓN, SOFTWARE Y ACCESORIOS). COLIMADOR CON CON DIAFRAGMA PIN Y CRISTALES DE LAUE  (NaCl Y LiF, DISTANCIA INTERPLANAR * NaCl: 282 pm * LiF: 201 pm)</t>
  </si>
  <si>
    <t>554836,5548371,554791,554863,55477,554864,554834,554832,55478,554820P,5548381</t>
  </si>
  <si>
    <t>SIERRA DE BANCO</t>
  </si>
  <si>
    <t xml:space="preserve">10" 3Hp - 15A - 3650RPM - IndustrialTensión (Voltaje): 24 V.  Velocidad: 3,600 rpm. Profundidad de corte a: Bisel 45 ̊/inglete 0 ̊: 103/89 mm. Bisel 0 ̊/inglete 0 ̊: 147/89 mm. Bisel máximo izq./der.: 48 ̊. Diámetro disco de sierra: 10” (260 mm). Arbor: 1 5/32” (30 mm).  Espesor máximo disco: 1.7 mm. Peso con batería: 14.4 kg. Base con extensión: Si. Soft. Rendimiento de corte por batería: 140 cortes (pino)Grip/cubierta antiderrapante: Si.  0 de corte: 30 mm.  Incluye: Cargador, 1 batería.. </t>
  </si>
  <si>
    <t>0601 B30 5D0</t>
  </si>
  <si>
    <t>Bosh</t>
  </si>
  <si>
    <t>CEPILLO ELECTRICO DE BANCO</t>
  </si>
  <si>
    <t xml:space="preserve"> 304mm 1650W 7.5A 8500Rpm cepillo en el mercado que incorpora de origen dos cabezales: uno para cuchilla helicoidal y otro para rodillo lijador, pasa de ser cepillo eléctrico de corte a un cepillo lijador en segundos. El cabezal dotado con una cuchilla helicoidal es una sola cuchilla en posición helicoidal, proporciona un excelente acabado evitando el temido repelo en la madera, sin dejar marcas y es menos ruidoso, gracias a las ventajas del corte oblicuo. Ideal para trabajos de rehabilitación, el cabezal lijador del CE223X DUO puede usarse para extraer pinturas o barnices, cepillados sobre piezas compuestas de varias capas de diferentes materiales y de diferente dureza y textura, como módulos aislantes, la reparación de tablas de surf y embarcaciones,</t>
  </si>
  <si>
    <t>2012NB</t>
  </si>
  <si>
    <t>Makita</t>
  </si>
  <si>
    <t xml:space="preserve">LIJADORA DE BANDA </t>
  </si>
  <si>
    <t>Lijadora de banda con diseño ergonómico, con empuñadora frontal ajustable, estabilizador para evitar rasguños y nivelar superficies a la perfección.Sistema electrónico de velocidad y estabilizador para ajustar superficies. 900W 76 X 533 MM</t>
  </si>
  <si>
    <t>SKU:  163308</t>
  </si>
  <si>
    <t>Skyl</t>
  </si>
  <si>
    <t xml:space="preserve">PULIDORA </t>
  </si>
  <si>
    <t xml:space="preserve">9 PULGADAS 2200W 6500RPM  Pulidora de potente motor, mango auxiliar de 2 posiciones, traba de eje para un sencillo cambio de disco, ventana para fácil acceso y cambio de carbones. Uso: Pulir superficies de diferentes materiales mediante movimientos rotatorios </t>
  </si>
  <si>
    <t>SKU:  105953</t>
  </si>
  <si>
    <t>Dewalt</t>
  </si>
  <si>
    <t>4-1/2 PULGADAS 850W Pulidora con sistema anti-lock para los flanges, asegura el disco permitiendo que pueda cambiarse sin llave, escobillas con desconexión automática que apagan la herramienta cuando es necesario cambiarlas, interruptor con bloqueo.</t>
  </si>
  <si>
    <t>SKU:  102102</t>
  </si>
  <si>
    <t> MOTOTOOL</t>
  </si>
  <si>
    <t xml:space="preserve"> 460W 25000RPM 1/4 PULGADA  Mototool con cabezal fabricado en aluminio totalmente protegido, útil para el acabado de trabajos de desbaste y rectificación en metal ligero.</t>
  </si>
  <si>
    <t>SKU:  67441</t>
  </si>
  <si>
    <t xml:space="preserve">TALADRO </t>
  </si>
  <si>
    <t>1/2 PULGADA PERCUTOR 700W. SOPORTE  Taladro de 1/2 percutor de velocidad variable, tiene reversa y maneja 700 w de potencia de 0 a 260 RPM</t>
  </si>
  <si>
    <t>SKU:  135697</t>
  </si>
  <si>
    <t>CORTADOR DE PLASMA TIPO CNC</t>
  </si>
  <si>
    <t>Área útil de corte: 600 mm x 600mm     Tamaño de la maquina: 36.205x36.705 pulgadas     Potencia en eje Y: Motor paso a paso de 264 oz a 2.5 amperios     Potencia en eje X: Dos motores paso a paso de 264 oz a 2.5 amperios     Material de Fabricación: Acero al carbón     Resolución Posicionamiento: Aproximadamente 0.0015¨     Rango de velocidad: Hasta 200 ipm en movimiento libre Hasta 150 ipm en velocidad de corte    Sistema de guía: eje X y Y.   Caja de control USB     Software version Full y Controladores: incluidos   Conexión electrica: 15amp, 110 V</t>
  </si>
  <si>
    <t>2X2</t>
  </si>
  <si>
    <t>Torchmate</t>
  </si>
  <si>
    <t xml:space="preserve">SPECTRA MAX I3 
VARIOSKAN FLASH </t>
  </si>
  <si>
    <t>MOLECULAR DEVICE, THERMO SCIENTIFIC</t>
  </si>
  <si>
    <t>DETECTOR DE INDICE DE  REFRACCION CON CAMARA DE CALENTAMIENTO PARA COLUMNAS Y DOS COLUMNAS (SUGAR PAK Y DEXTRO PAK)</t>
  </si>
  <si>
    <t xml:space="preserve">Rango de Índice de Refracción:  1.00 a 1.75 RIU 
Rango de Medida: 5.0 x 10-4, RIU a 7.0 x10-9 RIU 
Rango Dinámico Lineal:  ≤5.0% ±5.0x10-4 RIU 
Ruido: ±1.5x10-9 modo RIU (2s FTH Hamming 1.0 ml/min, 100 % H2O 
Deriva: 2.0x10-7 RIU/hora 
Constante de tiempo: 0.0 a 5.0 s (Hamming)  0.0 a 10.0 s (RC) 
Velocidad de flujo: 0.1 a 10.0 mL/min 
Ajustes de atenuación: 1 a 500 x 10-6 RIU 1 a 1024 máximo en modo emulación 
Control de Temperatura: Horno Interno: 30 a 55°C ±0.5°C , ajustable en incrementos de 1°C Un calentador externo de columnas, acero: temperatura ambiente a 150°C±1.0°C, ajustable en incrementos de 1°C. 
Salida: ± 2.0 V, escala completa. 
Especificaciones del Componente Óptico: 
Celda de flujo:                                      cuarzo fundido 
Volumen de Celda:                              10 uL 
Límite de Presión de la celda:              ≤100 psi 
Fuente LED:                                         880 nm 
Materiales en contacto con la humedad: acero inoxidable 316, PTFE, PEEK, cuarzo 
Rango de Voltaje:                                 100-240V/50-60Hz 
Frecuencia:                                           47-63 Hz 
Consumo:                                             145 VA </t>
  </si>
  <si>
    <t>WATERS</t>
  </si>
  <si>
    <t>EQUIPO PARA DETERMINACION LIQUIDO - VAPOR POR VACIO DESDE 1MBAR HASTA 4BAR</t>
  </si>
  <si>
    <t>Aparato para determinación del equilibrio Liquido Vapor  
Accesorios para operación a vacío y sobrepresión 
Calibración del sensor Pt-100 de temperatura del vapor
Calibración del sensor de presión (0 … 1,013 mbar abs) 
Software de presentación MINITRON “UNI-TOP”
PC con impresora a color  
Instalación y Entrenamiento en Sitio 
CALENTAMIENTO POR INMERSION DE 350W
AGITADOR MAGNETICO
RESERVORIOS (10)
1 filling funnel CON PTFE
2 SOLENOIDES
SENSOR DETEMPERATURA PT 100 CON CONEXION 
SENSOR DE TEMPERATUIRA DE VAPOR PT100 CALIBRADO
1 CONTROLADOR DE EQUILIBRIO DE FASE
CAJA DE CONTROL ELECTRONICO CON OPCION DE CONEXION A PC
INSTALACION LINEA DE NITROGENO A CERO (0) METROS Y CILINDRO PARA PROPIEDAD DE LA UNIVERISDAD</t>
  </si>
  <si>
    <t>FISCHER LABODEST VLE 602</t>
  </si>
  <si>
    <t xml:space="preserve">i-Fischer Engineering </t>
  </si>
  <si>
    <t>CAJAS CORNELL</t>
  </si>
  <si>
    <t>Cajas Cornell de 460 mm de frente por 470mm de fondo por 78 mm de altura, con tapa de vidrio en marco de madera, hechas en madera de pino.</t>
  </si>
  <si>
    <t>ENTHOS</t>
  </si>
  <si>
    <t>ESTEREOCOPIO</t>
  </si>
  <si>
    <t>ESTEREOCOPIO CON CAMARA INTEGRADA</t>
  </si>
  <si>
    <t>EZ4 HD</t>
  </si>
  <si>
    <t>CAMARA DIGITAL ESPECIALIZADA EN MICROSCOPÍA ICC50 HD</t>
  </si>
  <si>
    <t>Complemento para microscopio Leica modelo DM500. Tiempo de exposición: 2 mseg – 2 seg. Imagen directa: 45 fps (1256 × 720 Px)  –  20 fps (1920 × 1080 Px), en función del brillo. Captura de imágenes formato completo: 2048 × 1536 píxeles, 3.1 megapíxeles. Video: 720 × 480 píxeles (MP4). Tamaño del sensor: 6.55 mm × 4.92 mm. Tipo de sensor: Aptina 1/2" CMOS. Intensidad del color: 24-bit. Formato de registro: JPEG / TIFF / BMP / MP4. Sistemas operativos: Windows XP, Windows Vista, Windows 7, Macintosh OS X. Incluye cable de poder USB, Control remoto. cable HDMI, Memoria SD de 4GB minimo.</t>
  </si>
  <si>
    <t>ICC 50 HD</t>
  </si>
  <si>
    <t>DESHUMIDIFICADORES</t>
  </si>
  <si>
    <t>INSTALACIÓN A CERO METROS Y PUESTA EN MARCHA DE DESHUMIDIFICADOR CON CAPACIDAD DE 24 LITROS/DIA, CONEXIÓN ELECTRICA A 120 VAC, 60Hz. RANGO DE HUMEDAD 35-80%. TANQUE CON CAPACIDAD MINIMA DE 10 LITROS. CON DESCONGELACIÓN AUTOMATICA. INCLUIR CABLE DE ALIMENTACIÓN DE 2,5MTS.</t>
  </si>
  <si>
    <t>SD-65E</t>
  </si>
  <si>
    <t>GENERAL ELECTRIC, DAYTON O SPT.</t>
  </si>
  <si>
    <t xml:space="preserve">SONDAS DIFERENCIALES </t>
  </si>
  <si>
    <t>Atenuación    50X / 500X     Voltaje Diferencial   500X: ±1300     V50X: ±130 V          Voltaje en modo común   ±1300 V       Máxima Entrada Voltaje a Tierra 1000 V CAT II       Ancho de Banda    50 MHz     Impedancia Diferencial de Entrada  10 MΩ || 2 pF    Impedancia de Entrada Entre cada entrada y tierra 5 MΩ || 4 pF      CMRR (típico)    DC: &gt;80 dB    100 kHz: &gt;60 dB     3.2 MHz: &gt;30 dB     50 MHz: &gt;26 dB"    Medida del Cable    1.8 m</t>
  </si>
  <si>
    <t>TECTRONIK P5200</t>
  </si>
  <si>
    <t>TELURÓMETRO</t>
  </si>
  <si>
    <t>Prueba de bucle de resistencia de tierra con el método de caída de potencial de 3 y 4 hilos   .   Medición de la resistividad de suelos de 4 hilos   Medición de resistencia de tierra de varilla selectiva con 1 pinza     Medición de resistencia de tierra de varilla sin picas con 2 pinzas     Clasificación IP56 para uso en exteriores     Robusto maletín de transporte    Control Automático de Frecuencia (CAF) - identifica cualquier interferencia existente y selecciona la frecuencia de la señal de medida para minimizar su efecto y ofrecer así unos valores más precisos.    Límites ajustables: para una más rápida comprobación de los resultados.</t>
  </si>
  <si>
    <t>FLUKE MEGGER</t>
  </si>
  <si>
    <t xml:space="preserve">ANALIZADOR DE IMPEDANCIAS </t>
  </si>
  <si>
    <t xml:space="preserve">Modos de LCR continuo y de barrido
De 4Hz a 5MHz y de 5mV a 5V
Precisión de ±0.08%
Medición de bias en CD, comparador, guardar / cargar panel, memoria, modo DCR
Prueba elementos piezoeléctricos (barrido y LCR), capacitores funcionales de polímero, (C-D y bajo ESR), bobinas y transformadores (DCR y L-Q)
Alta velocidad y pruebas de doble parámetro son ideales para líneas de produción
Pantalla a color LCD 5.7” con auto apagado para ahorro de energía 
USB, GP-IB, E/S Externas, RS-232C
Pruebas de 0.5ms 
</t>
  </si>
  <si>
    <t>HIOKI</t>
  </si>
  <si>
    <t>GRAVÍMETRO</t>
  </si>
  <si>
    <t>Tipo de sensor: cuarzo fundido utilizando anulación electrostática. Resolución de Lectura: 1 microGal; Campo de repetición estándar: &lt;5 microGal;  Rango de operación: 8,000 m Gal sin reestablecer. Desvío residual de largo plazo: menor a 0.02 mGal/dia (estático)  compensación de inclinación automática: ±200 arc sec;   Tares: Normalmente menos de 5 microGals para choques de hasta 20 G;  Correcciones automatizadas: Marea, Instrumento de inclinación, temperatura, desvío, cerca terreno, Muestra Noisy, filtro de ruido sísmico. Temperatura de operación: -40°C to +45°C (-40°F to 113°F); coeficiente de temperatura ambiente: 0.2 microGal/°C (típica); Coeficiente de presión: 0.15 microGal/kPa (típico); Coeficiente de campo magnético: 1 microGal/Gauss (típico);  Memoria Flash (seguridad de datos); Batería de iones de litio recargable; Baterías inteligentes. Todo un día de operación en condiciones normales con dos baterías completamente cargadas.</t>
  </si>
  <si>
    <t>SCINTREX CG-5 
AUTOGRAV GRAVITY METER</t>
  </si>
  <si>
    <t>ESPECTRORADIÓMETRO</t>
  </si>
  <si>
    <t>Sensores ubicados hacia arriba y hacia abajo para medir tanto la radiación entrante como la reflejada casi simultáneamente, lo que permite lecturas de reflectancia útiles en condiciones ligeramente nubladas de menos de 300 vatios por metro cuadrado de irradiación incidente. Un controlador de registro de datos multicanal (se comunica con la computadora portátil a través del puerto RS232). Peso ligero y totalmente portátil. Fácil de cargar de un lugar a otro o de ser usado sin vigilancia permanente. Con capacidad para 16 bandas, entre 450 - 1750 nm, para medir la radiación incidente y la radiación reflejada. Se puede pedir solamente con sensores hacia abajo, si va a ser utilizado con un panel de referencia blanca (requiere condiciones de cielo despejado). El difusor cubre sensores de medición de irradiancia incidente. La carcasa está conectada a un módulo multiplexor de 32 canales (Caja del adaptador del cable MSR - MSRCAB), por 25 cables conductores. El MSRCAB está conectado a la DLC por cables de cinta.</t>
  </si>
  <si>
    <t>The CROPSCAN, Inc. Multispectral Radiometers (MSR)</t>
  </si>
  <si>
    <t>RESISTIVIDAD DEL SUELO EQUIPO DE MEDICIÓN DIGITAL</t>
  </si>
  <si>
    <t>Medidor de resistividad del suelo. Incluye software Pro CP, rango 0.01 ohmios a 10 mega-ohms. Caja de plastico IP67, peso 10 libras. Es una solución integral para el Kit de resistividad del suelo marca GILSON almacenado en el laboratorio de suelos.</t>
  </si>
  <si>
    <t>HM-944</t>
  </si>
  <si>
    <t>CORTADORA DE PRECISIÓN</t>
  </si>
  <si>
    <t>Capacidad de corte 6¨x2¨x0,5¨o 2¨de diámetro, Motor de 1,25 HP (950 W) con velocidad de hasta 5000 rpm, Avance lineal, Velocidad de hoja 200-5000 rpm en incrementos de 50 rpm, Longitud de corte programable con apagado automático 0,01 a 8 ¨: 0,01¨incrementos (0,25 a 200mm, 0,25 mmm incrementos), Exactitud de posicionamiento 0,002 mm, Precisión lineal completamente automática, Posicionamiento muestra 1 um y pantalla LCD, Acción lineal, Aumento de automatización, Posicionamiento automático de la muestra a través de 2um, 55 métodos de programación, Avance de alimentación lineales y retraer, solución integral para microscopio electrónico, es una solución integral, para el microscopio electrónico</t>
  </si>
  <si>
    <t>ISOMED 5000</t>
  </si>
  <si>
    <t>BUEHLER</t>
  </si>
  <si>
    <t>CABINA DE EXTRACCIÓN</t>
  </si>
  <si>
    <t>FH 1200 X</t>
  </si>
  <si>
    <t>BIOBASE</t>
  </si>
  <si>
    <t>RHEOMETRO</t>
  </si>
  <si>
    <t>RVD3T</t>
  </si>
  <si>
    <t>BROOKFIELD</t>
  </si>
  <si>
    <t>SISTEMA PARA ENSAYO COMBINADO DE DUREZA ROCKWELL/BRINELL Y ESPECIMENES DE ENSAYO DE DUREZA</t>
  </si>
  <si>
    <t>HSM51 y HSM51a</t>
  </si>
  <si>
    <t>HILTON</t>
  </si>
  <si>
    <t>MODULO PLC</t>
  </si>
  <si>
    <t>Módulo PLC compuesto por: Fuente  de  alimentación  con una entrada de  110 – 240 VAC, 50-60 Hz  AC y salida de 24 – 28.8 VDC  a  2.3 A. ;Pantalla táctil  monocromática LCD  de  mínimo 3.8”(pulgadas)  con resolución QVGA 320x240 con una entrada de voltaje 24V DC a  28.8V DC, debe contar con mínimo 12 entradas discretas y 8 salidas digitales   programable en lader con conexión a pc mediante  un conector usb tipo A debe constar tambien con un módulo externo  con 2 entradas análogas ( 0-10V, 4-20mA) de 12 Bits de resolución compatible con el terminal.</t>
  </si>
  <si>
    <t>Marca:Traco Power</t>
  </si>
  <si>
    <t>Ref :TPC 055-124</t>
  </si>
  <si>
    <t>Taladro fresador con capacidad mínima de perforado de 30mm, capacidad mínima de escareado de 25mm, capacidad  mínima de planeado de 70mm, capacidad mínima de roscado de 10mm, recorrido mínimo del husillo de 100 mm, distancia del husillo a la columna de mínimo 250mm, distancia mínima entra la punta del husillo y la mesa de 400mm, cono del husillo morse 3, rango de velocidades del husillo entre  95 – 1500 RPM como mínimo, el número de velocidades que  debe tener el husillo debe ser de  6, área de la mesa de trabajo de mínimo 700 x 240mm, recorrido longitudinal de mínimo 550 mm, recorrido transversal de minimo120 mm, potencia del motor de mínimo 1 H.P (750W), base con gabinete, suministro eléctrico de 220 V /60 HZ /3 fases. Accesorios incluidos: mandril capacidad 1/2”, cono para mandril, prensa giratorio No.5, dos juegos de boquillas una en milímetros y otra en pulgadas, juego de bridas de sujeción.</t>
  </si>
  <si>
    <t>MODELO : ZY-7032G</t>
  </si>
  <si>
    <t>LUNAN</t>
  </si>
  <si>
    <t>MiniArc 161LTS</t>
  </si>
  <si>
    <t>ESAB</t>
  </si>
  <si>
    <t>SOLUCIÓN INTEGRAL, ESTUDIO DEL ELECTRÓN (4 PORTATUBOS, 4 FUENTES DE ALTO VOLTAJE, 2 PAR DE BOBINA DE HELMHOLZ)</t>
  </si>
  <si>
    <t>Incluye tres (3) tubos para desviación de electrones Ref. 555624 (Consumo), Cuatro (4) portatubos Ref. 555600, Tres (3) tubos para difracción de electrones Ref. 555626 (Consumo), Cuatro (4) Fuentes de alto voltaje 10KV Ref. 52170NA, Dos (2) Pares de bobinas de helmholtz Ref. 555604 incluye dos par de zócalos imantados, Un (1) juego de cuatro conductores de corriente Ref. 516235. Estos equipos y elementos deben ser compatibles con los equipos LD Didactic existentes en el Laboratorio de Fisca - Facultad Tecnologica.</t>
  </si>
  <si>
    <t>LD DIDACTIC</t>
  </si>
  <si>
    <t>SOLUCIÓN INTEGRAL, ONDAS MECÁNICAS (1 MICRÓFONO UNIVERSAL, 5 APARATO DE VIBRACIÓN DE CUERDA)</t>
  </si>
  <si>
    <t>Incluye Un (1) micrófono universal Ref. 58626, Cinco (5) aparato para onda estacionaria a 115 v Ref. 40103 NA. Estos equipos y elementos deben ser compatibles con los equipos LD Didactic existentes en el Laboratorio de Fisca - Facultad Tecnologica.</t>
  </si>
  <si>
    <t>SOLUCIÓN INTEGRAL EQUIPOS PARA ÓPTICA ONDULATORIA (3 LÁSER HE-NE, 3 BANCO ÓPTICO PEQUEÑO, 3 TRÍPODE EN FORMA DE V 28CM)</t>
  </si>
  <si>
    <t>Incluye tres (3) Láser He-Ne de 0,2mW (Máx. 1mW) Ref. 471830NA, Tres (3) Banco óptico pequeño de 0,75m Ref. 46043, Tres (3) Soporte con muelle, Ref. 46022, Diecisiete (17) mordaza múltiple Leybold Ref. 30101, Tres (3) Trípode en forma de V de 28 Cm Ref. 30001. Estos equipos y elementos deben ser compatibles con los equipos LD Didactic existentes en el Laboratorio de Fisca - Facultad Tecnologica.</t>
  </si>
  <si>
    <t>SOLUCIÓN INTEGRAL DE FÍSICA MODERNA (INTERFERÓMETRO DE MICHELSON-MORLEY)</t>
  </si>
  <si>
    <t>Un (1) Interferómetro de Michelson-Morley (Incluye: Un (1) Portaláser ref. 473411, Cinco (5) pie óptico ref. 473421, Un (1) divisor de haz 50 % Ref. 473432, un (1) soporte para divisor de haz  ref. 473431, dos (2) espejo plano de ajuste fino  Ref. 473461, una (1) Lente esférica f=2,7mm Ref. 473471, Un (1) Mecanismo de ajuste micrometrico Ref. 47348). Estos equipos y elementos deben ser compatibles con los equipos LD Didactic existentes en el Laboratorio de Fisca - Facultad Tecnologica.</t>
  </si>
  <si>
    <t>SOLUCIÓN INTEGRAL DE FÍSICA MODERNA (EQUIPO PARA DETERMINAR LA VELOCIDAD DE LA LUZ)</t>
  </si>
  <si>
    <t>Un (1) Equipo para determinar la Velocidad de la luz (Incluye: un (1) espejo giratorio con motor de 115 V Ref. 47640NA, Un espejo óptico Ref. 46320, Un (1) lente en montura , f= +5m Ref. 46012, Un (1) Divisor de haces Ref. 47188, una (1) regla de vidrio graduada 5cm Ref. 31109, Un Transformador variable de 0 a 250 V Ref. 52140NA, Un (1) detector de semiconductor Ref. 559921, Un (1) Cable BNC 1m Ref. 50102, Una (1) Unión recta BNC Ref. 50110, Una (1) mordaza doble S Ref. 30109). Estos equipos y elementos deben ser compatibles con los equipos LD Didactic existentes en el Laboratorio de Fisca - Facultad Tecnologica.</t>
  </si>
  <si>
    <t>SOLUCIÓN INTEGRAL DE FÍSICA ELECTROMAGNÉTICA (1 SENSOR DE FUERZA, 1 FUENTE DE ALIMENTACIÓN ALTO VOLTAJE 25KV, 1 NÚCLEO EN FORMA DE U CON YUGO, 2 BOBINA DE 500 ESPIRAS, 1 DISPOSITIVO ADICIONAL DE ZAPATA POLAR, 1 UNIDAD DE 30A)</t>
  </si>
  <si>
    <t>Un (1) equipo para el estudio de la ley de Coulomb (incluye: un (1) Juego de cuerpos eléctricos Ref. 314263, Un (1) Jinetillo con pinzas set x5 Ref. 46095ET5, Un (1 ) Sensor de fuerza S +-1N Ref. 524060, Una (1) fuente de alimentación de alta tensión 25 KV Ref. 521721 NA, Un (1) Cable para alto voltaje 1.5m Ref. 501051, Un (1) Varilla de soporte taladrada, 25 cm Ref. 59013, Un (1) Soporte con muelle prensor set x2 ref. 59002ET2, Tres (3) Cable de experimentación 200 cm amarillo /verde Ref. 50143). 
Un (1) equipo para interacción magnética (Incluye: Un (1) Núcleo en forma de U con yugo Ref. 56211, Dos (2) bobina 500 espiras Ref. 56214, Uno (1) Dispositivo adicional de zapata polar Ref. 56225, Uno (1) Soporte de espira conductora Ref. 314265, un (1) Bucle conductor para la medición de fuerzas Ref. 51634, Un (1) Unidad 30 A Ref. 524043, Dos (2) Cable de experimentación 50 cm azul Ref. 50126, Dos (2) cable de experimentación 100cm rojo Ref. 50130, Dos (2) Cable de experimentación 100 cm azul Ref. 50131). Estos equipos y elementos deben ser compatibles con los equipos LD Didactic existentes en el Laboratorio de Fisca - Facultad Tecnologica.</t>
  </si>
  <si>
    <t>PLANCHAS DE CALENTAMIENTO CON AGITADOR MAGNETICO</t>
  </si>
  <si>
    <t>Heidolph, VELP</t>
  </si>
  <si>
    <t>TERMOREACTOR</t>
  </si>
  <si>
    <t>Termoreactor con capacidad minima de 25 muestras en tubos de ensayo con tapa que soporten 300ºC como mìnimo, soportar corrosión y vapores. Debe incluir la cubierta adecuada para su funcionamiento.
Debe tener minimo cinco (5) temperaturas ajustables (70, 100, 120, 150 y 160 ºC) con estabilidad de temperatura minima de +,- 0,5ªCy precision minima de +,- 1ªC. Se debe poder programar con tiempos de analisis de (30, 60, 120 minutos y operacion en contìnuo).
Incluir señal acustica para indicar el final del análisis y posteriormente el instrumento se apagará automáticamente.
La alimentaciòn del equipo debe ser de 115V / (50-60 Hz).
El Termoreactor debe incluir los siguientes accesorios:
- Cinco (5) sets cada uno con 20 tubos de vidrio con tapa.
- Dos (2) extractores de tubos compatible con el equipo.
Se debe entregar funcionando y con todos los accesorios necesarios en el Laboratorio de Quimica de la Facultad Tecnologica. Se debe incluir capacitacion minima de seis(6) horas con ensayos para DQO, nitrogeno y fosforo.
Entregar catalogos de programacion y funcionamiento en ESPAÑOL.</t>
  </si>
  <si>
    <t>VELP SCIENTIFIC
ó HACH</t>
  </si>
  <si>
    <t>BOMBAS DE VACIO</t>
  </si>
  <si>
    <t>Bomba de vacío para laboratorio , apta para filtración por membrana en análisis microbiológico con vacuometro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microbiologico con el que cuenta el laboratorio de Química de la Facultad Tecnológica.  
Especificaciones:   - Nivel de ruido menor a 50dB.    - Rata de flujo: Mayor a 22 L/min    - Vacio minimo: 100mBar    - Potencia entre130W y 160W    - Libre de aceite
- Alimentación de: 110 V -115 V / 60 Hz   Cada bomba debe incluir:    - Trampa de Agua Especialmente diseñada para la protección de bombas de vacío, con membrana de     PTFE. Tamaño de poro de 0,45 µm   - Manguera de Caucho para Sistemas de Filtración al vacío (2 m)   - Membrana de neopreno, de alto desempeño. Diseñada para filtraciones recurrentes de 3 y 6 puestos</t>
  </si>
  <si>
    <t>SARTORIUS , FISHER</t>
  </si>
  <si>
    <t>SOLUCION INTEGRAL EN REDES  INALAMBRICAS Y  REDES DE ALTA VELOCIDAD..</t>
  </si>
  <si>
    <t>,-8  Two-port Voice Interface Card - FXO (Universal)   -8 Four-Port Voice Interface Card - FXS and DID   -8 CABLE V.35, DCE, HEMBRA, 10 PIES - RS -232     -10 Telefono IP Cisco SB,  -3 lineas, - 2 ports Ethernet, Pantalla Grafica Mono cromatica (Incluye Fuente de Poder)     -4 2-Port 3rd Gen Multiflex Trunk Voice/WAN Int. Card - T1/E1   -2 2504 Wireless Controller with 5 AP Licenses    -10 LIN E2500-LA  ADVANCED DUAL-BAND N ROUTER 4 ANTENAS INTERNAS    -2  APC Smart-UPS On-Line, 4000 Watts / 5000 VA,Entrada 208V / Salida 120V, 208V, Interface Port Smart-Slot, Extended runtime model, Altura del rack 3 U  // Incluye: DC con software, Rieles de apoyo para Rack-mount, Pies desmontables, Cable RS-232 de señalización Smart del UPS, Manual del usuario   -8  Security E-Delivery PAK for Cisco 2901-2951   -8 licencias para VoIP: Cisco 2901-2951   -6 Catalyst 2960 Plus 24 10/100 + 2T/SFP LAN Base  -10 Arduino I   -10 Arduino II  -2 patch panel de 24 puertos cat 6A    -30 jack cat  6A  - 6 Bandeja de Fibra  -8 puertos   -10 conectoes de fibra Lc-Lc   -6 patch Cord Fibra lc-lc 3 mts  -6 patch Cord Fibra lc-lc 6 mts  - 6 Organizador cable para Rack 60x 60   -6 GAB. PISO DYNAMIC 6.5 FT X 24" X 42" 42 Multitoma, ventiliadores y dos bandejas   -1 CAPACITACION PARA 6  PERSONAS Y CONFIGURACION DE TODA LA SOLUCION   -2 2-Port 3rd Gen Multiflex Trunk Voice/WAN Int. Card - G.703   -2 2504 Wireless Controller with 5 AP Licenses  -2 CON-SNT-CT255 SMARTNET 8X5XNBD 2504 Wireless LAN Co    INCLUYE          AIR-CT2504-K9 2504 Wireless Controller with 0 AP Licenses  AIR-CT2504-SW-7.6 2504 Wireless Controller SW Rel. 7.6 with WLAN Express Setup  CAB-AC2 AC Power cord North America   AIR-CT2504-CCBL 2504 Wireless Controller Console Cable  LIC-CT2504-5 5 AP License for 2504 WLAN Controller 2    LIC-CT2504-BASE Base Software License   - 6 Cisco RV220W Wireless-N Network Security Firewall      EQUIPOS PARA PRÁCTICAS DE INGENIERIA TELEMATICA, COMPLEMENTO A LOS YA EXISTENTES. LOS EQUIPOS DEBEN DEMOSTRAR  COMPATIBILIDAD CON LOS SISTEMAS DE ADQUISICIÓN DE DATOS Y SOFTWARE YA EXISTENTES EN EL LABORATORIO</t>
  </si>
  <si>
    <t xml:space="preserve">VIC2-2FXO=
VIC3-4FXS/DID=
CAB-V35FC=
SPA303-G1
VWIC3-2MFT-T1/E1=
AIR-CT2504-5-K9
E2500-LA
SURTD5000RMXLP3U
L-SL-29-SEC-K9=
SL-29-UC-K9
WS-C2960+24TC-L
Arduino I
Arduino II
AIR-CT2504-5-K9
</t>
  </si>
  <si>
    <t>ALMACENAMIENTO CONECTADO EN RED</t>
  </si>
  <si>
    <t>PowerVault NX3200 con 12 discos NL-SAS de 2TB a 7.2K en RAID 5, 4 puertos 1GbE. S.O : Windows Storage Server 2012 Standard, instalación y 3 años de servicio ProSupport Misión Crítica 7x24x4</t>
  </si>
  <si>
    <t>PowerVault  NX3200</t>
  </si>
  <si>
    <t>SOLUCION DE TELEFONIA IP BASADO EN ASTERIX ·</t>
  </si>
  <si>
    <t>Para poder conectar  Asterisk hasta 16 líneas analógicas: TDM2404B / TDM2404E      Linksys SPA3102 (Cisco SPA3102) VoIP Adapter - One FXS + One FXO Port + WAN - Unlocked conexión telefonos analogos -  6 telefonos IP Grandstream Gxp 1400</t>
  </si>
  <si>
    <t>Asterisk</t>
  </si>
  <si>
    <t>ANALIZADOR DE CALIDAD DE ENERGÍA</t>
  </si>
  <si>
    <t>Analizador de calidad de potencia trifásico, clase A, portátil, voltaje 3f+N+T; Corriente 3F+N. Capacidad de almacenamiento hasta de 32GB (memoria externa) y pantalla a color. Voltaje (precisión): Vrms (CA+CC) 1 V a 1000 V fase a neutro (± 0,1%), Factor de cresta (CF) de voltaje 1,0 &gt; 2,8 (± 5%). Corriente (precisión sin incluir precisión de pinza): Irms (CA+CC) (± 0,5%), Factor de cresta (CF) de amperios 1 a 10 (± 5%). Frecuencia límite (precisión): a 50 Hz nominal - 57,500 Hz (± 0,01 Hz), a 60 Hz nominal - 69,000 Hz (± 0,01 Hz). Potencia (precisión sin incluir precisión de lads pinzas): Vatios (VA, var) max. 6000 MW (± 1%), Factor de potencia (Cos j/DPF) 0 a 1 (± 0,1% con condiciones de carga nominal). Energía (precisión sin incluir precisión de lads pinzas): kWh (kVAh, kvarh) Según escala de la pinza de corriente y V nominal (± 1%). Armónicos: Orden de armónicos e interarmónicos (n) CC, agrupamiento de 1 a 50: Grupos de armónicos e interarmónicos de acuerdo con la norma IEC 61000-4-7. Plt, Pst, Pst (1min) Pinst (precisión): 0,00 a 20,00 (± 5%). 4 Pinzas amperimétricas AC a 1000Arms o más (± 1% precisión), ancho de banda 10Hz a 7kHz. Accesorios incluidos: Estuche rígido de transporte impermeable con ruedas, Adaptador eléctrico, batería de ion litio recargable (duración 7 horas o más), Juego de puntas de prueba y pinzas cocodrilo, Tarjeta SD de 8 GB, Software en CD (incluye manuales de instrucciones en formato PDF), cable USB de comunicación PQA - PC. Con 4 Sonda de corriente i310s para realizar mediciones tanto de corriente CC como CA, con rangos de corriente: Valor eficaz 30 A y 300 A CA o ±45 A y 450 A CC con rangos de medida: ±45 A y 450 A, con sensibilidad de salida: de 10 mV/A (40 A) a 1 mV/A (400 A), con resolución: de ±50 mA (40 A) a ±100 mA (400 A), con impedancia de carga: &gt; 10 k ohmios y ≤ 100 pF, con rango de frecuencias (señal pequeña): CC a 20 kHz (- 3 dB), con coeficiente térmico: ±0,1% de lectura / °C, con alimentación eléctrica: alcalina de 9 V.</t>
  </si>
  <si>
    <t>Fluke</t>
  </si>
  <si>
    <t>IMPRESORA 3D</t>
  </si>
  <si>
    <t>M2</t>
  </si>
  <si>
    <t>MarkerGear</t>
  </si>
  <si>
    <t>OSCILOSCOPIO DE ALMACENAMIENTO DIGITAL (USO INTERACTIVO)</t>
  </si>
  <si>
    <t>Osciloscopio para uso interactivo con 2 canales 200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Automatizado, función de registro de datos ampliada. Contador de frecuencia de canal dual Función de zoom. Autoconfiguración y las funciones de rango automático. 34 mediciones automáticas. De 10 mV/div to 5 V/div. Máximo voltaje de entrada 300 VRMS Impedancia de entrada 1 MΩ en paralelo con 20 pF. Incluye: Sondas TPP0201, cable de potencia, certificado de calibración trazable a NIST, Manual de usuario, CD con documentación, Software CourseWare PC, ejemplos de laboratorio para uso de CourseWare, notas de aplicación de la puntas de prueba y XYZ del Osciloscopio,, Garantía: Cinco (5) años.</t>
  </si>
  <si>
    <t>TBS1202B-EDU</t>
  </si>
  <si>
    <t>TEKTRONIX</t>
  </si>
  <si>
    <t>SISTEMA INTEGRADO DE PLC</t>
  </si>
  <si>
    <t>2711 panel View plus 6 terminal, 600 color model, touch screen, Ethernet and RS-232 comunicación, ac input, windows ce 6.0, control logix 2MB controller, módulo de 16 e. a 24 vcc (20 pines), módulo de 16 s. aisladas por relé N.A. (36 pines), módulo de 8 E. analógicas de corriente o voltaje (36 pines), módulo de 8 S. analógicas de corriente o voltaje (20 pines), controllogix high capacity Ethernet/IP module – TP, control logix 16 point Hart analog input, analog output w/Hart 8pt (20 pin), fuente de alimentación para control logix a 110/220 VCA,(10a@5v), RLogix5000 pro edición . Inglés, cable de programación RS232/logix5000, chasis control logix 10 slop, 3 Bloques de terminales con sujecion por tornillos 20 pines, 3 Bloques de terminales con sujecion por tornillos 36 pines, conectores y manuales.</t>
  </si>
  <si>
    <t>2711P-T6C20A8, 1756-L71</t>
  </si>
  <si>
    <t>ALLEN BRADLEY</t>
  </si>
  <si>
    <t>SISTEMA INTEGRADO DE REDES DE DATOS</t>
  </si>
  <si>
    <t xml:space="preserve">2911-SEC/K9 Cisco 2911 Security Bundle w/SEC license PAK    El router modular de servicios integrados CISCO2911 instalación de entornos WAN de alta  velocidad. Con sus completos servicios de datos y conexión inalámbrica, así como la compatibilidad con conexiones VPN, el CISCO291 es ideal para pymes, así como sucursales. - 3 puertos Ethernet 10/10/100 (RJ-45), 1 ranura módulo de servicio,  4 ranuras tarjetas de interfaz High-Sped WAN, 2 ranuras onboard Digital Signal Procesor (DSP), Licencia de seguridad , Contrato SmartNet 8x5xNBD para CISCO291-SEC/K9 (1 año), Catalyst 3560V2 24 10/10 PoE + 2 SFP + IPS (Enhanced) Image, 24 puertos ethernet 10/10. 2 puertos gigabit ethernet SFP.
IPv6. Software de IP básico (IPB). Estas son las características del Cisco WS-C3560V2-24PS-E Catalyst 3560V2 24 10/10 PoE + 2 SFP + IPS, (Enhanced) Image Control de flujo, conmutación Layer 3, auto-sensor por dispositvo, soporte de DHCP, negociación automática, soporte ARP, equilbrio de carga, soporte VLAN, señal ascendente automática (MDI/MDI-X, automático), snooping IGMP, limitación de tráfico, filtrado de direción MAC, soporte IPv6, log de eventos, snooping DHCP, soporte de Dynamic Trunking Protocol (DTP), soporte de Trivial File Transfer Protocol (TFTP), soporte de Aces Control List (ACL), Quality of Service (QoS), compatibildad con Jumbo Frames, Dynamic ARP Inspection (DAI),  Contrato SmartNet 8x5xNBD para WS-C3560V2-24PS-E (1 año), SG 30-10 10-port Gigabit Managed SFP Switch (8 SFP + 2 Comb) Conmutación Layer 3, conmutación Layer 2, soporte de DHCP, soporte BOOTP, soporte VLAN, snooping IGMP, soporte para Syslog, prevención contra ataque de DoS (denegación de servicio), copia de puertos, soporte DifServ, Cola Round Robin (WRR) ponderada, Broadcast Storm Control, soporte IPv6, Multicast Storm Control, Unicast Storm Control, actualizable por firmware, admite Spaning Tre Protocol (STP), admite Rapid Spaning Tre Protocol (RSTP), admite Multiple Spaning Tre Protocol (MSTP), soporte de Trivial File Transfer Protocol (TFTP), soporte de Aces Control List (ACL), Quality of Service (QoS), compatibildad con Jumbo Frames, rastreador MLD, sin ventilador, Contrato SBS 8x5xNBD Smal Busines Support (3 años), GABINETE
</t>
  </si>
  <si>
    <t>CISCO 2911‐SEC/K9 WS‐C3560V2‐24PS‐E SG300‐10SFP‐K9‐NA</t>
  </si>
  <si>
    <t>CISCO</t>
  </si>
  <si>
    <t>SISTEMA DE CAPTURA DE MOVIMIENTO</t>
  </si>
  <si>
    <t>1 Tech‐HUB V.3.0, 6 Tech‐IMU CAN V.3.0, 1 Software Tech‐MCS Studio V.3.9, 1 Micro SD 8 GB HD ‐ Class 6, 1 maleta mediana de gama alta, 6 Correa de sujeción para cuerpo humano, 1 cinturón para el HUB, 6 Cable CAN, 1 Cable USB (alta velocidad), 1 Adaptador de corriente 5V 3ª, 4 baterías recargables AA, 1,2 V, 2450 mAh, Módulo de Comunicación Bluetooth.MCS Studio,</t>
  </si>
  <si>
    <t>Versión 3.0. (Tech- MCS V.3.0.), Para 6 puntos de medida</t>
  </si>
  <si>
    <t>TECH</t>
  </si>
  <si>
    <t>SOLUCION INTEGRAL PARA CERTIFICACION DE FIBRA OPTICA, COBRE, TDT Y COAXIAL.</t>
  </si>
  <si>
    <t>Cable tester ic-032 con características técnicas para medir: voz: mide en usoc (3 pares), rj11 y rj12 (6 posiciones). Datos: medición de cables apantallados y sin apantallar según t568a/b (rj45). Vídeo: medida del cable coaxial con informe de circuitos abiertos, cruces y longitud con conector f.  Generador de señales de test para certificación ICT en todas las bandas de utilización del cable coaxial: catv y smatv  modelo rp-110:  kit medidor selectivo de potencia óptica y fuente de láser de  triple longitud de onda luz  modelo pl-675: minifusionadora de fibra óptica, incluye cleaver,  fibras aplicables : SM, MM, DS y NZDS, diámetro de la fibra: diámetro recubrimiento: 125 μm, diámetro revestimiento: 250 μm ~ 900 μm,  tecnología de alineación óptica del núcleo.  Almacenamiento de resultados de fusión: 5000 resultados. Tiempo de vida de la batería recargable: 180 ciclos de fusión + hornillo calefactor ajuste de fibras accionado por cuatro motores  compatible para aplicaciones fttx, sino también para líneas troncales de sistemas de telecomunicaciones.  fusión: 7 s fusión, 30 s calentamiento con fibra estándar SM, incluir accesorios: protector anti-golpes, peladora de cable de acometida, peladora de fibra óptica, cortadora, pera sopladora, dispensador de alcohol isopropílico, pinzas, soportes de fibra intercambiables, adaptador AC, maleta de transporte. Incluir kit de fusión modelo op-040: tijeras de kevlar, depósito de fibras, toallas limpiadoras alcohol (100 uds),  limpiador de conectores formato lápiz / bolígrafo, kit conectores (20 uds),  espalmador mecánico (10 uds), microscopio,  linterna,  frontal led.</t>
  </si>
  <si>
    <t>IC-032, RP-110B, PL 675, PROLITE 67, PROLITE 41, CP-040</t>
  </si>
  <si>
    <t>FUENTE TRIPLE PROGRAMABLE RIGOL</t>
  </si>
  <si>
    <t>3 salidas, Max. Potencia hasta 195W, CH1 0-30V/0-3A, CH2 0-30V/0-3A, CH3 0-5V/0-3A • Bajo ruido en Ripple: &lt;350 uVrms/2mVpp• Programación desde de 10mV• Excelente Regulación lineal y Regulación de carga • Transitorio rápido, tiempo de respuesta: &lt;50us• Aislamiento de canales: CH1 | | CH2, CH3• Funciones de protección estándar OVP / OCP / OTP• Función de sincronización estándar• Visualización a color de V, A, W, mediciones y visualización de forma de onda• Soporte de retardo de salida, Análisis, Monitor, funciones predefinidas• Control independiente para cada canal• 3,5 pulgadas de pantalla TFT• Conectividad: USB Host y Device,• Incluye: Cable de alimentación, software, manual y certificado de Calibración.</t>
  </si>
  <si>
    <t>DP832A</t>
  </si>
  <si>
    <t>MAQUINA DE COSER</t>
  </si>
  <si>
    <t xml:space="preserve">MAQUINA DE COSER FILETEADORA INDUSTRIAL </t>
  </si>
  <si>
    <t>GEM757F</t>
  </si>
  <si>
    <t>GEMSY</t>
  </si>
  <si>
    <t>MAQUINA DE COSER PLANA INDUSTRIAL</t>
  </si>
  <si>
    <t xml:space="preserve">  20U-109</t>
  </si>
  <si>
    <t>SINGER</t>
  </si>
  <si>
    <t xml:space="preserve">MAQUINA DE COSER COLLARÍN  INDUSTRIAL TRÁFICO LIVIANO </t>
  </si>
  <si>
    <t xml:space="preserve"> GEM500B-02</t>
  </si>
  <si>
    <t>PLANCHA</t>
  </si>
  <si>
    <t>Plancha a vapor suela antiadherente auto apagado</t>
  </si>
  <si>
    <t>LAMPARA</t>
  </si>
  <si>
    <t>lámpara de escritorio con brazo movil</t>
  </si>
  <si>
    <t>LAVADORA</t>
  </si>
  <si>
    <t>Lavadora 16 kilos</t>
  </si>
  <si>
    <t>Lavadora secadora a vapor 13,2 kilos gris</t>
  </si>
  <si>
    <t>MOTORTOOL</t>
  </si>
  <si>
    <t>Motor tool 130W 5,000-30,000RPM incluye accesorios dremel</t>
  </si>
  <si>
    <t>TALADRO</t>
  </si>
  <si>
    <t>TALADRO PERCUTOR INALAMBRICO angulo recto 3/8" 12V NQ incluye cargador, bateria y maletin con set de brocas</t>
  </si>
  <si>
    <t xml:space="preserve">TALADRO PERCUTOR DE 1/2" - 5,3A 650W - Velocidad .Variable - PROFESIONAL </t>
  </si>
  <si>
    <t>TALADRO PERCUTOR INALAMBRICO DE 1/2" - 18V ION DE LITIO CON 2 BATERIA Y CARGADOR</t>
  </si>
  <si>
    <t>COMPRESOR</t>
  </si>
  <si>
    <t>COMPRESOR DE DE 3,1/2 HP - TANQUE DE 25LT - 150PSI - ACEITE - 3450RPM - 4.4CFM A 40PS INCLUYE PISTOLA DE BAJA + MANGUERA DE 200LB 5mTS</t>
  </si>
  <si>
    <t>PISTOLA</t>
  </si>
  <si>
    <t>PISTOLA PARA PINTAR DE BAJA USO RUDO CONTIENE 4 BOQUILLAS (ABANICO, CHORRO, PUNTO Y 45°)</t>
  </si>
  <si>
    <t>CALADORA</t>
  </si>
  <si>
    <t xml:space="preserve">CALADORA 500W VEL. VAR 3200RPM PESADO INDUSTRIAL INCLUYE 3 SEGUETAS para lamina metal gruesa 14TPI </t>
  </si>
  <si>
    <t>POSETA</t>
  </si>
  <si>
    <t>Poseta en acero inoxidable calibre 16 terminado mate, con cuatro ruedas ANCHO : 1:30 X 0,75X1,02 ALTURA DE POSETA 0,75 ALERO A LA PARED 8 CM. DESFOGUE</t>
  </si>
  <si>
    <t>TAMICES</t>
  </si>
  <si>
    <t>Fabricación y suministro de 2 tamices de pliego con malla inoxidable 304 y marcos en tubo inoxidable 304 calibre 16</t>
  </si>
  <si>
    <t>Fabricación y suministro de 2 tamices para cuarto de pliego con malla inoxidable 304 MESH 30,  y marco en lámina inoxidable 304 calibre 16 y contramarco removible en tubo inoxidable cuadrado de 19 mm.</t>
  </si>
  <si>
    <t>Fabricación y suministro de 2 tamices para octavo de pliego con malla inoxidable 304 MESH 30,  y marco en lámina inoxidable 304 calibre 16 y contramarco removible en tubo inoxidable cuadrado de 19 mm.</t>
  </si>
  <si>
    <t>Fabricación y suministro de 2 tamices para tamaño oficio con malla inoxidable 304 MESH 30,  y marco en lámina inoxidable 304 calibre 16 y contramarco removible en tubo inoxidable cuadrado de 19 mm.</t>
  </si>
  <si>
    <t>Fabricación y suministro de 2 tamices para tamaño media carta con malla inoxidable 304 MESH 30,  y marco en lámina inoxidable 304 calibre 16 y contramarco removible en tubo inoxidable cuadrado de 19 mm.</t>
  </si>
  <si>
    <t xml:space="preserve">Fabricación y suministro de 2 tamices coladores de 300 mmx 300 mm x 50mm de altura con malla inoxidable 304 MESH 20,  y marco en lámina inoxidable 304 calibre 16 </t>
  </si>
  <si>
    <t xml:space="preserve">Fabricación y suministro de 2 tamices coladores de 400 mmx 400 mm x 50mm de altura con malla inoxidable 304 MESH 20,  y marco en lámina inoxidable 304 calibre 16 </t>
  </si>
  <si>
    <t>TINA ( PILA ) HOLANDESA</t>
  </si>
  <si>
    <t>Fabricada en lámina de Acero Inoxidable 316L calibre 14 (2 mm de espesor)    • Dimensiones Tina: largo 900 mm, ancho 450 mm, altura 250 mm.    • Válvula de salida de 1” en acero inoxidable 316 L para desocupar la tina.   • Estructura en tubo cuadrado inoxidable 304 de 1-1/2” calibre 14.   • Tambor de 300 mm de diámetro con altura ajustable y guarda superior desmontable en  acero inoxidable 316 L.    • Moto reductor trifásico de 1HP a 220 VAC.   • Variador electrónico de frecuencia para regulación manual de velocidad motor del tambor giratorio.  • Sistema eléctrico con paro de emergencia, contactor y micros de seguridad.</t>
  </si>
  <si>
    <t>SERVINGENIERIA INDUSTRIAL</t>
  </si>
  <si>
    <t>SOLUCION INTEGRAL TALLER DE GRABADO</t>
  </si>
  <si>
    <t>Prensa Hidráulica Manual de 10 toneladas de Presión con Bombas de Paletas. Medidas de 700 mm X 900 mm para Papel. Escurridor de desagüe. Sistema de seguridad. Hidráulica Vertical y un Pistón Hidráulico. 3 carpas de proteccion impermeable en lona impermeable para prensa de grabado 
1 mesa de luz profesional con regulacion de altura estructura en metal robusta y estable
1 Mueble de almacenamiento de muestras en madera prensada del 2mts de lato, 70cm de ancho y 60cm de fondo, con entrepaños, rieles, chapas y rueda con freno.
1 Caja de Colofonia elabrada en madera de cedro de 1,80mt de alto x 1mt de fondo, con 5 cajones, motoventilador electrico, ruedas con freno y chapas de seguridad y camara de luz fria.
2 cubetas en acero inoxidable, rebordes pulidos dimensiones 100x70x15cm
1 Poseta en acero inoxidable calibre 16 terminado mate, con cuatro ruedas ANCHO : 1:30 X 0,75X1,02 ALTURA DE POSETA 0,75 ALERO A LA PARED 8 CM. Desague</t>
  </si>
  <si>
    <t>SFM1    HRM30-IK1    SP11    HRM30-55    HRM30-TB    MCC1    PSY1     PSY1-IK    SP11    PSY-LC</t>
  </si>
  <si>
    <t>EQUIPO INDUSTRIAL DE SOLDADURA ELECTRICA SMAW</t>
  </si>
  <si>
    <t>Equipo Industrial para soldadura de electrodo revestido tipo inversor (SMAW)  con tensión de alimentación 110 / 220Vac o 115 /230 VAC, frecuencia de alimentación 60 Hz, factor de Potencia 0,73, Clase de protección IP 23, Clase térmica H (180 °C),  Características operacionales 110V: Rango de Corriente 5 - 110A , Carga Permitida 110A / 24,4V @ 35%, 60A / 22,4V @ 100%, Tensión en Vacío 80V. Características operacionales 220 V: Rango de Corriente 5 - 160A, Carga Permitida 160A / 26,4V @ 35%, 88A / 23,5V @ 100%, Tensión en Vacío 80V. Debe incluir: cables pinza masa y portaelectrodo , 3 cajas de soldadura 6013 en 1/8 y 2 cajas 7018 en 1/8.</t>
  </si>
  <si>
    <t>El agitador magnetico con calefaccion (Plancha de calentamiento) debe tener placa solida en ceramica blanca altamente resisitente a la corrosion. 
Debe incluir (16) agitadores magnéticos, de las siguientes medidas (4)6x20mm; (4)6x25mm; (4)7x30mm o (4)6x30mm ; (4) 8x40mm.
Control electrónico de la temperatura con Display Digital y diales de control analógicos para velocidad y temperatura. 
Debe contar con los sistemas de seguridad para la operacion del equipo.
Debe suministarse con las siguientes especificaciones tecnicas: 
Volumen de agitacion (agua) minima de 15L
Rango de velocidades: hasta 1500 rpm
Rango de temperaturas: hasta 550ªC
Potencia minima de 800 W
La alimentacion del equipo debe ser de 115V (60Hz).</t>
  </si>
  <si>
    <t>Los equipos deben demostrar compatibilidad con los sistemas de adquisición de datos y software ya existentes en el laboratorio de la Facultad de Ingenieria.
EQUIPO (1): CONTROL DE TEMPERATURA debe contener:
(1) Controlador PID digital  
Controlador compacto, de estándar industrial con soporte de microprocesador rápido, para ser empleado como controlador tipo P, PI, PD, o PID en sistemas de control continuo. Con nudo sumador de entrada para 2 magnitudes piloto y una magnitud de reglaje, punto de medición para la diferencia de reglaje, indicador de tendencia de la diferencia de reglaje mediante 3 LEDs, componentes I y D desconectables individualmente, la componente I se puede reinicializar mediante una entrada separada (IOff). Incluye un nudo sumador de salida para sumar o sustraer magnitudes perturbadoras.Datos técnicos: - Tensión de señal, rango: - 10 ... + 10 V,- Intervalo de muestreo: 50 µs, - Coeficiente de proporcionalidad KP: 0,1 ... 100, - Tiempo de ascenso TN: 0,1 s ... 100 s, - Tiempo de acción derivativa TV: 0,1 ms ... 100 sSelección de parámetros con tecla y botón incremental. Visualización de los parámetros actuales mediante indicador de 7 segmentos. Indicador LED de sobrecarga.Tensión de alimentación: ± 15 V c.c.</t>
  </si>
  <si>
    <t>(1)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</si>
  <si>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Sistema digital de control de temperatura 
Para la investigación de los bucles de control continuos y discontinuos.  fuente de calor unipolar (máx. 20 W para 20 V) con sensor de temperatura, interruptor de protección térmica, el motor del ventilador y "válvula de mariposa", construido en un canal de aire transparente. Con dos amplificadores de potencia integrados para calefactor y ventilador, por lo tanto ideal para los sistemas de control con control de entrada multi (Fuzzy).  display de tres dígitos de 7 segmentos para la temperatura en ° C incluyendo indicador de tendencia para el cambio de temperatura (ascendente o descendente). Dos posibilidades de perturbación del sistema controlado: a través del motor del ventilador, internamente con velocidad del regulador de 1 ... 10 o desde una fuente de señal externa máx. 20 V ó a través de "válvula de mariposa", la posición 0 (cerrado) hasta la posición 4 (abierta). Temperatura de calefacción: máx. 100 ° C, Potencia del calentador: max. 20 W, Tiempo de retardo T U : aprox. 10 s, Tiempo de compensación T T : aprox. 120 s, Salida de la señal controlada: 1V / 10 ° C, Tensión de alimentación: ± 15 V DC.</t>
  </si>
  <si>
    <t>(1) Controlador de dos estados  
Para lazos de control discontinuo, con nodo sumador de entrada para la variable de referencia y la variable a controlar, punto de medición para la señal de error, con indicador de 7 segmentos para el estado de la salida y para la histéresis. - Histéresis ajustable: máx. ± 2,5 V, - Tensión de salida: 0/+10 V, - Tensión de alimentación: ± 15 V c.c.</t>
  </si>
  <si>
    <t>(1) Profi-CASSY  
Interfaz polivalente para muchas aplicaciones en la electrotécnica.Las características técnicas mínimas del equipo son: 
• 16 entradas digitales I0 hasta I15 (Lógica tipo 5V o 24V),
• Velocidad de muestreo: max. 100 valores/s, 
• 16 salidas digitales Q0 hasta Q15 (Lógica tipo 5V o 24V), 
• Corriente de salida: 10mA con alimentación interna de 5V, 500mA mediante alimentación externa hasta 30V, corriente total: 2A,
•  Las entradas y salidas digitales deben disponer de dos enchufes pasadores con 10 polos para la conexión directa a la tecnología de automatización,
• 8 entradas y 8 salidas digitales con bornes de 2mm y LEDs para la visualización.
•  2 entradas analógicas de tensión A y B con bornes de seguridad de 4 mm 
• Resolución de 12 bit, rango de medición: +/- 10V, error de medición: +/- 1% más 0,5% del valor final del rango. 
• Impedancia de entrada de 1 MΩ, 
• velocidad de muestreo max. 10.000 valores/s, 
• 2 salidas analógicas X e Y con bornes de seguridad de 4 mm, 
• rango: +/- 10V, 
• corriente de salida: max. 100mA por cada salida, 
• resolución: 12 bit, error: +/- 1% mas 0,5% del valor final del rango, 
• velocidad de muestreo 10.000 valores/s, 
• Una conexión tipo PROFIBUS con borne tipo DSUB con 9 polos abonado pasivo (Slave) para conexión al bus PROFIBUS-DP de cualquier red de este tipo, 
• Dirección ajustable mediante software de configuración con 16 salidas y entradas digitales. 
• Compatible con Software CASSY LAB 2 existente en la Universidad y con software WinFact para realizar lazos de control.</t>
  </si>
  <si>
    <t>(1)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
(1) Fuente de alimentación de c.c. ± 15 V/3 A 
Fuente de alimentación de laboratorio con dos tensiones fijas, separadas y estabilizadas.Compuesto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</si>
  <si>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(1)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 Sección del conductor: 2,5 mm2, Carga maxima: 35 A
(3) Cable de seguridad, 100 cm, negro  Cable de laboratorio perfectamente aislado, Sección del conductor: 2,5 mm2, Carga maxima: 35 A
(1) LIT: Contol de plantas técnicas I.
Literatura para control de plantas. Formato Digital</t>
  </si>
  <si>
    <t>(1) WinFACT Licencia LD, ingles  
Windows Fuzzy and Control Tools, software modular para el análisis, síntesis y simulación de sistemas de control convencionales y para el manejo de sistemas de control fuzzy y neuro. Incorporación de las interfases CASSY y Sensor CASSY como interfases de procesos. Licencia por 10 puestos de trabajo.Contenido
- BORIS: Block Oriented Simulation. Simulación de bucles de control, visualización de procesos (SCADA), control en bucle abierto. Simulación continua, en pasos y en tiempo real. Amplia biblioteca de sistemas. Documentación de proyectos exportable.
- FLOP: Fuzzy Logic Operating Program para diseno y análisis de sistemas basados en reglas, definición de las fuzzy sets y el bloque de inferencia. Creación de modelo de los fuzzy sets, diversos mecanismos de defuzzificación. Incorporación como bloque en BORIS, transporte por código ANSI-C al hardware correspondiente.
- INGO: Interfase gráfica inteligente para la representación de los archivos WinFACT.
- Optimización:Optimización numérica de parámetros del sistema mediante estrategias de evolución. Permite la optimización de bucles cerrados con cualquier criterio de calidad (por ejemplo criterios integrales de tipo ILE, IAE, ITAE, ISE, ITSE).Requerimentos del sistemaPC compatible con IBM (Pentium), Windows sistema operativo XP/Vista/7/8, disco duro &gt; 2 GB, tarjeta grafica.</t>
  </si>
  <si>
    <t>SOLUCION INTEGRAL EN CONTROL</t>
  </si>
  <si>
    <t>EQUIPO (2): CONTROL DE NIVEL Y FLUJO DE LÍQUIDOS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</si>
  <si>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Controlador PID digital  
Controlador compacto, de estándar industrial con soporte de microprocesador rápido, para ser empleado como controlador tipo P, PI, PD, o PID en sistemas de control continuo. Con nudo sumador de entrada para 2 magnitudes piloto y una magnitud de reglaje, punto de medición para la diferencia de reglaje, indicador de tendencia de la diferencia de reglaje mediante 3 LEDs, componentes I y D desconectables individualmente, la componente I se puede reinicializar mediante una entrada separada (IOff). Incluye un nudo sumador de salida para sumar o sustraer magnitudes perturbadoras.Datos técnicos: - Tensión de señal, rango: - 10 ... + 10 V,- Intervalo de muestreo: 50 µs, - Coeficiente de proporcionalidad KP: 0,1 ... 100, - Tiempo de ascenso TN: 0,1 s ... 100 s, - Tiempo de acción derivativa TV: 0,1 ms ... 100 sSelección de parámetros con tecla y botón incremental. Visualización de los parámetros actuales mediante indicador de 7 segmentos. Indicador LED de sobrecarga.Tensión de alimentación: ± 15 V c.c.</t>
  </si>
  <si>
    <t>(1) Sistema controlado compacto para experimentos de flujo y nivel.
Dependiendo del modo de funcionamiento, el sistema controlado exhibe un comportamiento integral o proporcional con el tiempo muerto. El tanque de almacenamiento y el tanque de medición son accesibles desde el exterior y permiten la inspección visual directa de las variables de control. Balanzas impresas junto al tanque de medición muestran el nivel de líquido actual. Para la medición y control de nivel, un sensor de presión calibrado está integrado. Un caudalímetro integrado con controlador PID integrado le permite medir y controlar el flujo de líquido. La bomba de engranajes que operan bidireccionalmente permite que el tanque de medición se llene y drene de forma activa. La electrónica incluye un amplificador de potencia, circuitos de adaptador, un controlador digital adaptativo, dos displays de 7 segmentos de tres dígitos para el flujo de líquido y el nivel y los indicadores de tendencia. Externamente válvulas ajustables permiten la investigación de situaciones de llenado y de descarga. El  circuito cerrado de líquido coloreado utiliza aceite de silicona como fluido de prueba anticorrosivo. Para controlar y evaluar este sistema se utiliza el Profi-CASSY y el software CASSY o WinFact. Altura Nivel: max. 125 mm, Convertidor de nivel: 125 mm = 10 V
Caudal: max. 20 ml / s, Conversor de flujo: 20 ml / s = 10 V, Control de flujo: controlador PID adaptativa, Tanque de medición de volumen: 200 ml, Volumen del tanque de almacenamiento: 250 ml
Líquido de servicio aceite de silicona, Tensión de control: ± 10V, Tensión de alimentación: ± 15 V DC
Actual: ca. 0.5 Un Consumo de energía: máx. 10 W</t>
  </si>
  <si>
    <t>(1)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t>
  </si>
  <si>
    <t>(1)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</si>
  <si>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(2) Juego de 10 Conectores puente de seguridad, negros  
10 Conectores puente de seguridad de 4 mm, separación de los enchufes 19 mm.- Color: Negro, - Corriente maxima: 32 A
(2)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</si>
  <si>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(3): CONTROL DE FLUJO DE GAS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</si>
  <si>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Ventilador  para la generacíon de una corriente constante de gas. Se puede regular la velocidad media y el volumen del gas. La regulación se realiza manuelmente mediante potenciometro o externamente mediante tensiones unitarias 0 ..10 V.
- El volumen maximo de gas es de 150 m3/h.
- Ventilador sobre placa de experimentación, 200 x 297 mm.
- Tensión de suministro: +7- 15 V.</t>
  </si>
  <si>
    <t>(1) Anemometro de rueda de aletas  
para la medición mecanica de la velocidad media del gas mediante la rotación. Los giros de la rueda de aletas son registrados mediante un registrador optico. La salida tiene lugar como señal TTl o como tensión analogica (1 V = 1 m / seg.), Alojamiento casi sin fricción de la rueda de aletas mediante 2 cojinetes de agujas. Anemometro en tubo transparente de plexiglas sobre placa de experimentación, 200 x 297 mm. Tensión de suministro: ± 15 V</t>
  </si>
  <si>
    <t>(1)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</si>
  <si>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EQUIPO (4): CONTROL DE INTENSIDAD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</si>
  <si>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Sistema controlado con haz de luz  
Para el estudio de sistemas controlados rápidos. Modulación MID por el emisor de luz y fototransistor como receptor óptico. Análisis de las perturbaciones por una lámpara adicional controlada internamente o externamente. Perturbación adicional mediante una fuente de luz externa a través de una ventana.- Rango de tensión de la señal: 0...10 V, - Señal de salida: 0...10 V, - Tension de alimentación: ± 15 V c.c., - Consumo de potencia: max. 10 W</t>
  </si>
  <si>
    <t>(1)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</si>
  <si>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(5): CONTROL DE VOLTAJE Y VELOCIDAD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</si>
  <si>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Conjunto de maquinas 10 W  
El Conjunto de máquinas de 10 W es un sistema que permite el control del voltaje y la velocidad de giro. Está conformado por una máquina motriz con un display digital para número de revoluciones, un generador y una carga electrónica. Con la carga controlable electrónicamente es posible la operación real del generador. El sistema permite el registro de la curva de carga característica del generador y la evaluación del comportamiento mecánico del conjunto de máquinas. Un elemento de potencia con microprocesador alimenta la máquina motriz. No es necesario un amplificador de potencia externo. Datos técnicos: Velocidad de giro: máx. 3000 min-1, Voltaje de control ± 10V, Generador tacómetro: ± 10 V, Constante de tiempo mecánico (Tm): conmutable hasta un máx. de 800 ms, Constante de tiempo eléctrico (Te): conmutable hasta un máx. de 200 ms, Potencia absorbida: máx. 10 W Eficiencia del generador: 40 %, Tensión de alimentación: ± 15 V DC</t>
  </si>
  <si>
    <t>EQUIPO (6): CONTROL DE ESCORAJE debe contener:
(1) Par de imanes cilindricos con perforación axial (d = 6,2 mm). Polos: en color, Material: ferrita, Dimensiones: 35 mm Ø, altura = 20 mm</t>
  </si>
  <si>
    <t>(1) Sistema controlado de escoraje 
Sirve como modelo de un barco con containers, para el estudio de los fenomenos de inestabilidad de un sistema no lineal, por ejemplo, para el control de posicion de barcos. Adecuado para usar preferiblemente para el control FUZZY con el software WnFACT Licencia LD. Dos depositos de lastre para llenar con agua, con un volumen total de aprox. 0,5 l. Bomba de engranaje, bidireccional, para la compensacion del nivel; amplificador incorporado de potencia con curva caracteréstica especial; medicion del nivel de escoraje y conversion al rango de la señal estandar. Posibilidad de carga con "container" (par de barras ciléndricas magneticas).- Rango de tension de la señal: -10 V...+10 V, - Angulo de escoraje: max. ± 15 grados, - Señal de salida: -10 V...+10 V, - Tension de alimentacion: ± 15 V c.c.</t>
  </si>
  <si>
    <t>(2)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</si>
  <si>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(7): CONTROL DIFUSO debe contener:
(12) Juego de 10 Conectores puente de seguridad, negros  
10 Conectores puente de seguridad de 4 mm, separación de los enchufes 19 mm.- Color: Negro, Corriente maxima: 32 A
(4) LIT: Fundamentos de los sistemas automaticos de control II
Fundamentos experimentales de los sistemas de automatización. Formato Digital
(4) Controlador de dos estados  
Para lazos de control discontinuo, con nodo sumador de entrada para la variable de referencia y la variable a controlar, punto de medición para la señal de error, con indicador de 7 segmentos para el estado de la salida y para la histéresis. - Histéresis ajustable: máx. ± 2,5 V, - Tensión de salida: 0/+10 V, - Tensión de alimentación: ± 15 V c.c.</t>
  </si>
  <si>
    <t>EQUIPO (8): CONTROL DE LÍNEAS ELECTRÓNICAS debe contener:
(8) Sistema controlado digital  
Sirve para simular un sistema controlado con características diversas: P,PT1, PT2, I e I2. Las variables de perturbación se pueden alimentar directamente a la entrada del nodo sumador de entrada. El sistema controlado puede ser reinicializado completamente mediante una entrada separada.Datos técnicos: - Rango de tensión de la señal: -10 V...+10 V, - Coeficiente del sistema controlado KS: 0,1...100, - Constante de tiempo del sistema T1: 0,1 s...100 s, - Constante de tiempo del sistema T2: 0,1 s...100 s, - Con microprocesador. Selección de parámetros con tecla y botón incremental. Visualización de los parámetros actuales mediante indicador de 7 segmentos. Indicador LED de sobrecarga. - Tensión de alimentación: ± 15 V c.c.
(4) Elemento de tiempo muerto  
Para sistemas controlados con tiempo muerto autentico. Ajuste digital. Con indicador LED de sobrecarga y display de 7 segmentos para el tiempo muerte. - Rango de tension de la señal: -10 V...+10 V, - oeficiente del sistema controlado: KS: 1, - Tiempo muerto Tt: 10 ms...1s, - Tension de alimentación: ± 15 V c.c.
(4) Elemento transferencia segundo orden  
Sirve para el estudio exacto de un elemento de transferencia proporcional con capacidad de oscilación, con un retrazo de segundo orden en el dominio de frecuencia y de tiempo. Ajuste digital. Con indicador LED de sobrecarga y display de 7 segmentos para frecuencia / atenuación. - Rango de tensión de la señal: -10 V...+10 V, - Coeficiente de transferencia K: 1, - Frecuencia angular ω0: 0.1 Hz...500 Hz,- Factor de atenuación d: 0.001...3.00, - Tensión de alimentación: ± 15 V c.c.
(4) Literatura
Bases de Control de Líneas de Electrónica II. Formato Digital</t>
  </si>
  <si>
    <t>EQUIPO (9): CONTROL DE MODULOS Y TRANSFERENCIA DE ELEMENTOS debe contener:
(4) Controlador tipo P  Para lazos de control continuo.
- Rango de tension de la señal: -10 V...+10 V, - Coeficiente de accion proporcional KP: 0...100, - Ajuste aproximativo mediante un conmutador basculante de 3 posiciones, ajuste de precision mediante un potenciometro. - Con indicador LED de sobrecarga. - Tension de alimentacion: ± 15 V c.c.
(4) Componente tipo I  Para lazos de control continuo.
- Rango de tension de la señal: -10 V...+10 V, - Coeficiente de accion integral KI: 0,1...100 s-1, - Puede ser reinicializado empleando una entrada separada (IOff), desconectable como componente controlador, - Ajuste aproximativo mediante un conmutador basculante de 3 posiciones, ajuste de precision mediante un potenciometro. - Con indicador LED de sobrecarga. - Tension de alimentacion: ± 15 V c.c.
(4) Componente tipo D  Para lazos de control continuo.
- Rango de tension de la señal: -10 V...+10 V, - Coeficiente de derivacion KD: 2 ms...2 s, - Puede ser desconectado como componente controlador. - Ajuste aproximativo mediante un conmutador basculante de 3 posiciones, ajuste de precision mediante un potenciometro. - Con indicador LED de sobrecarga. - Tension de alimentacion: ± 15 V c.c.
(4) Nodo de suma, dos entradas  
Una entrada no inversora para la variable de referencia y otra entrada inversora para la variable a controlar, con indicador LED de sobrecarga.- Rango de tension de la señal: -10 V...+10 V, - Factor de amplificacion: 1, - Tension de alimentacion: ± 15 V c.c.</t>
  </si>
  <si>
    <t>(4) Nodo de suma, cinco entradas  
Tres entradas no inversoras para sumar señales de salida de un controlador, una entrada no inversora y una entrada inversora para un control de alimentación directa, con indicador LED de sobrecarga.- Rango de tensión de la señal: -10 V...+10 V, - Factor de amplificación: 1,  Tensión de alimentación: ± 15 V c.c.
(4) LIT: Fundamentos de los sistemas automaticos de control II, Vol.1 Introduccion experimental al control y regulacion de variables físicas. 25 experimentos y dos evaluaciones experimentales de 10 circuitos diferentes de control. Formato Digital</t>
  </si>
  <si>
    <t>EQUIPO (10): CONTROL DIGITAL debe contener:
(4) Dispositivo de muestreo y retención 
Para ser empleado en sistemas automaticos de control con muestreo. Con generador de pulsos de reloj interno y posibilidad de control externo. - Rango de tensión de la señal: -10 V...+10 V, - Frecuencia de reloj: 0,2...20 Hz, - Tensión de alimentación: ± 15 V c.c.
(4) Control Digital
Literatura de Control Digital. Formato digital</t>
  </si>
  <si>
    <t>EQUIPO (11): GRABACIÓN DE RESPUESTA DE FRECUENCIA debe contener:
(4) Elemento transferencia segundo orden  
Sirve para el estudio exacto de un elemento de transferencia proporcional con capacidad de oscilación, con un retrazo de segundo orden en el dominio de frecuencia y de tiempo. Ajuste digital. Con indicador LED de sobrecarga y display de 7 segmentos para frecuencia / atenuación. - Rango de tensión de la señal: -10 V...+10 V, - Coeficiente de transferencia K: 1, - Frecuencia angular ω0: 0.1 Hz...500 Hz,- Factor de atenuación d: 0.001...3.00, - Tensión de alimentación: ± 15 V c.c.</t>
  </si>
  <si>
    <t>EQUIPO (12): ESTABILIDAD Y OPTI MIZACIÓN PARA PLANTAS DE CONTROL debe contener:
(2) Amplificador de potencia  
Se emplea para operar los diversos modelos de sistemas de control. Dos etapas de amplificación, cada una con una amplificación de tensión de + 1 y - 1, posibilidad de operación simétrica con VU= 2. - Tensión de señal, rango: - 10 ... + 10 V, - Tensión de salida, rango: - 10 ... + 10 V contra masa (ó en simetría 0 ... ± 20 V), - Potencia de salida: max. 30 W, - A prueba de cortocircuitos, - Tensión de alimentación: ± 15 V c.c.
(6) El sistema debe incluir el mueble para montaje del experimento y el computador para instalación del software respectivo.</t>
  </si>
  <si>
    <t>Leybold</t>
  </si>
  <si>
    <t>SOLUCION INTEGRAL EN POTENCIA</t>
  </si>
  <si>
    <t>EQUIPO (1): KIT DE BOBINAS ACOPLADAS MAGNÉTICAMENTE debe contener:
(6) Núcleo en forma de U con yugo para el montaje de un transformador de experimentación; con tornillo de sujeción, sin dispositivo de sujeción; en ejecución laminada; Dimensiones: 17 cm x 15 cm x 4 cm Sección transversal del hierro: 4 cm x 4 cm. El sistema debe permitir tomar señales y ser compatible con el sistema de adquisición de datos de Leybold ya existente en la universidad.
(6) Dispositivo de sujeción con pinza de resorte Dispositivo de sujeción para fijar el yugo sobre el nucleo en U del transfomador de experimentación. La pinza de resorte se utilizan para sujetar la bobina para el montaje de electroimanes.
(6) Bobina 250 espiras 
caja de plastico de elevada resistencia mecanica y térmica; con abertura cuadrada para empujar las bobinas sobre el nucleo en U; Bobina de baja tensión con toma central Conexion mediante bornes de seguridad, Carga continua: 5 A, Resistencia: aprox. 0,6Ω, Inductancia sin núcleo de hierro: 0,0022 H, Diámetro del alambre: 1,5 mm
(6) Bobina 500 espiras
caja de plastico de elevada resistencia mecanica y tírmica; con abertura cuadrada para empujar las bobinas sobre el nucleo en U; Bobina de baja tensión con toma central, Conexion mediante bornes de seguridad, Carga continua: 2,5 A, resistencia: aprox. 2,5Ω, Inductancia sin núcleo de hierro: 0,009 H, Diámetro del alambre: 1,0 mm</t>
  </si>
  <si>
    <t>(6) Bobina 1000 espiras caja de plastico de elevada resistencia mecanica y tírmica; con abertura cuadrada para empujar las bobinas sobre el nucleo en U; Bobina de baja tensión con toma central, Conexion mediante bornes de seguridad, Carga continua: 1,25 A, Resistencia: aprox. 9,5Ω, Inductancia sin núcleo de hierro: 0,036 H, Diámetro del alambre: 0,7 mm.
(6) Bobina 10000 espiras caja de plastico de elevada resistencia mecanica y tírmica; con abertura cuadrada para empujar las bobinas sobre el nucleo en U; Bobina de alta tensión con toma central
Conexion mediante bornes de seguridad, Carga continua: 0,1 A, Resistencia: aprox. 1350 Ω
Inductancia sin núcleo de hierro: 4,5 H, Diámetro del alambre: 0,2 mm
(6) Bobina de red 250 espiras
caja de plastico de elevada resistencia mecanica y tírmica; con abertura cuadrada para empujar las bobinas en el nucleo en U; bobina primaria con enchufe de seguridad con puesta a tierra para la conexion directa a la red de 115 V; con interruptor bipolar, Carga continua: 2,5 A, Resistencia: aprox. 2,5 Ω Inductancia sin núcleo de hierro: 0,009 H, Diámetro del alambre: 1,0 mm</t>
  </si>
  <si>
    <t>EQUIPO (2): REÓSTATO debe contener:
(8) Reóstato de cursor 100 ohmios para utilizar como potenciometro capaz de soportar altas cargas, como resistencia variable y como resistencia fija en conexiones de pequeñas y bajas tensiones; con bornes de seguridad de 4 mm, Carga maxima: 1,8 A</t>
  </si>
  <si>
    <t>EQUIPO (3): REÓSTATO debe contener:
(8) Reóstato de cursor 330 ohmios para utilizar como potenciometro capaz de soportar altas cargas, como resistencia variable y como resistencia fija en conexiones de pequenas y bajas tensiones; con bornes de seguridad de 4 mm, Carga maxima: 1,0A.</t>
  </si>
  <si>
    <t xml:space="preserve">EQUIPO (4): KIT DE ELECTRICIDAD BÁSICA debe contener:
(8) Kit de componentes eléctricos con bandeja de almacenaje y con componentes discretos que deben estar ensamblados en un sistema plug-in de tal manera que por su parte inferior y caras laterales permita observar el componente electrónico y en la cara posterior permita ver el diagrama esquemático de dicho componente. Con este kit debe poderse efectuar los experimentos en las áreas de tecnología de corriente continua, tecnología de corriente alterna,  dispositivos discretos y circuitos básicos de la electrónica. Cada kit debe incluir los siguientes componentes con las características mencionadas: 
1 Resistencia 0,1 Ohm, 2 W. 
1 Resistencia 0,22 Ohm, 2 W. 
1 Resistencia 1 Ohm, 2 W. 
2 Resistencias 10 Ohm, 2 W. 
1 Resistencia 47 Ohm, 2 W. 
2 Resistencias 100 Ohm, 2 W. 
1 Resistencia 150 Ohm, 2 W. 
1 Resistencia 220 Ohm, 2 W. 
1 Resistencia 330 Ohm, 2 W. 
1 Resistencia 470 Ohm, 2 W. 
1 Resistencia 1 kOhm, 2 W. 
1 Resistencia 1,5 kOhm, 2 W. 
1 Resistencia 2,2 kOhm, 2 W. 
1 Resistencia 3,3 kOhm, 2 W. 
1 Resistencia 10 kOhm, 0,5 W. 
1 Resistencia 47 kOhm, 0,5 W. 
1 Resistencia 100 kOhm, 0,5 W. 
1 Resistencia 330 kOhm, 0,5 W. 
1 Resistencia 1 MOhm, 0,5 W. </t>
  </si>
  <si>
    <t xml:space="preserve">1 Potenciometro 220 Ohm, 3 W. 
1 Potenciometro 1 kOhm, 1 W. 
1 Potenciometro 10 kOhm, 1 W. 
1 Potenciometro 100 kOhm, 1 W. 
1 Resistencia VDR. 
1 Fotoresistencia LDR 05. 
1 Resistencia NTC 150 Ohm, 1 W. 
1 Resistencia PTC 150 Ohm, 1 W. 
1 Condensador 100 pF, 160 V. 
1 Condensador 22 pF, 100 V. 
1 Condensador 0,1 µF, 100 V. 
1 Condensador 1 µF, 100 V. 
1 Condensador 2,2 µF, 63 V. 
2 Condensadores 4,7 µF, 63 V. 
1 Condensador 10 µF, 35 V. 
1 Condensador 47 µF, 40 V. 
1 Condensador 100 µF, 35 V. 
2 Condensadores 470 µF, 16 V. 
1 Diodo emisor de luz roja, LED 2,. arriba (MV 5053). 
1 Diodo luminoso infrarrojo, lateral. 
1 Diodo luminoso verde, LED1, arriba. 
1 Diodo luminoso rojo, lateral. 
1 Diodo Ge AA 118. 
4 Diodos Si 1N 4007. 
1 Diodo Z ZPD 6,2. 
1 Diodo Z ZPD 9,1. 
1 Diac BR 100. 
1 Fotodiodo BPX 43. 
1 Transistor NPN BD 137, emisor inferior. 
1 Transistor BF 244. </t>
  </si>
  <si>
    <t xml:space="preserve">2 Tiristores TYN 1012. 
1 Triac BT 137/800. 
1 Inductancia 33 mH. 
2 Portalamparas roscados E10, laterales. 
2 Portalamparas roscados E10, arriba. 
2 Pulsadores (contacto normalmente abierto),.    unipolar. 
2 Conmutadores, unipolar. 
1 Rele con conmutador unipolar. 
1 Bobina de 500 vueltas, con clavijas de conexion. 
1 Bobina de 1000 vueltas, con clavijas de conexion. 
1 Nucleo de transformador, desmontable (nucleo en U, puente de escobillas y tornillo.tensor para bobina enchufable). 
2 Portapilas monocelulares. 
2 Pilas monocelulares 1,5 V. 
1 Iman con orificio. 
1 Juego de 10 lamparas incandescentes. 4 V/0,16 W, E10. 
1 Juego de 10 lamparas incandescentes. 12 V/3 W, E10. 
1 Juego de 10 lamparas incandescentes. 2,5 V/0,25 W, E10. 
1 Juego de 10 lamparas incandescentes. 6 V/3 W, E10. 
1 Lampara de neon 100 V, E10. 
2 Cubetas para equipos STE. </t>
  </si>
  <si>
    <t>(16) Tablero de conexiones 297 x 300 
Para bastidor. Permite una observacion clara y didactica de un circuito electrico empleando elementos de conexion plug-in; con clavijeros de 4 mm para dichos elementos. Número de clavijas/distancia (mm): 2/19 , 2/50, 4/50 o 4/100, Dimensiones: 297 x 300 x 24 mm.
(16) conectores puente, juego de 10
Para circuitos de baja tensión con clavijas de 4 mm, con estuche para almacenamiento.
Distancia entre clavijas: 19 mm, corriente: max. 25 A.
(8) Cables de experimentación, 19 A, juego de 30 Enchufes de laboratorio de 4 mm, con cable de 1 mm2 (sección), carga máxima 19 A.</t>
  </si>
  <si>
    <t>Complemento a los ya existentes en el laboratorio de máquinas eléctricas. Los equipos deben demostrar compatibilidad con los sistemas de adquisición de datos y  software ya existentes en el laboratorio.
EQUIPO (5): MODULO DE ELECTRÓNICA DE POTENCIA sistema modular para montaje en bastidor con los siguientes componentes en formato DINA4: 
(2) Carga para electrónica de potencia
Carga resistiva, inductiva y capacitiva para todos los circuitos mono y trifásicos de la electrónica de potencia.
- 3 Resistencias 100 Ω, 1 A, con fusible    T 1.25 A
- 1 Resistencia 1000 Ω, 220 mA
- 2 Inductancias 50 mH, 2.5 A, con terminal de derivación en 12.5 mH
- 3 Condensadores 4/8/16 µF, 450 V c.a.
(2) Convertidor conmutado por la red
Compuesto por: 8 tiristores,6 diodos, 1 triac, con conexión RC opcional
Características: Protección contra sobrecarga mediante fusibles rápidos, Circuito protector, Tensión de conexión máx. 230  V, Corriente de salida máx. 1 A, Salida del trigger, Señal de control de las válvulas sin potencial a la salida, Juego de 13 máscaras, detección automática de las máscaras sobrepuestas. Esquema de conexiones: M1/M3 no controlado, M1    controlado, M3    controlado, B2    no controlado, B2    controlado, B2    (no) controlado para 3 medio puentes, B6    no controlado, B6    controlado, B6    (no)controlado para 2 medio puentes, B2    doble para inversión de polaridad   (B2C)A(B2C), W1    conmutador a.c. monofásico, W3    conmutador a.c. trifásico y Triac.</t>
  </si>
  <si>
    <t>(2) Unidad de control para convertidores
para convertidores conmutados por la red o convertidores autoconmutados.  sirve para construir convertidores de corriente continua, convertidores de corriente alterna y convertidores de corriente trifásica. El manejo se realiza manualmente mediante un ajustador y pulsador, o mediante software opcional por PC.
Modos de operación y manejo de convertidores conmutados por la red:
- Control por corte de onda para circuitos: M1C, M3C, B2C, W1C, W3C, B6C, triac.
- Funcionamiento de 4 cuadrantes: (B2C)A(B2C).
- Control de grupo de impulsos (control multiciclo con interruptor de tensión nula).
- Limitación del ángulo de retraso de mando.
- 2 visualizadores de 7 segmentos de cuatro dígitos para el ángulo de retraso de mando e indicación del campo trifásico o el ciclo de trabajo.
Modos de operación y manejo de convertidores autoconmutados:
- Modulación del ancho de pulso.
- Generación de 3 tensiones trifásicas con amplitud ajustable y frecuencia con los tipos de conmutación siguientes:
bloque, trapezoidal, sinusoidal y VVC (Voltage Vector Calculator) .
- Convertidor elevador (step-up) y convertidor reductor (step-down) monofásico.
- 2 visualizadores de 7 segmentos de cuatro dígitos para la amplitud y frecuencia</t>
  </si>
  <si>
    <t>(2) Filtro antiparasitario, control de fase 3X4,5A 
Filtro antiparasitario trifasico, de una etapa, con alta atenuacion en modo comun y en contrafase, apropiado especialmente para experimentos en electronica de potencia sobre circuitos convertidores estaticos autoconmutados y conmutados por la red.El filtro consta de: 3 bobinas de choque de nucleo anular 1,3 mH, 3 condensadores clase X2 0,47 µF,1 condensador clase Y2 30 nF.El filtro se conecta entre la alimentacion trifasica y el montaje experimental y sirve para reducir las señales parasitas alimentadas a traves de la lénea de conexion a la red de baja tension.
U = 3 x 230/400 V, 47...63 Hz, IN = 3 x 4,5 A.
(4) Sistema de adquisición de datos compatible con software CASSY LAB  2 Interfaz para el registro de datos de medición, conectable en cascada.
- Con separación galvánica triple (entradas de 4 mm. A y B, relé R), - Mediciones en paralelo de hasta en 4 canales en las entradas de 4 mm y en las entradas de unidades sensoras,- Conexión en cascada de hasta 8 módulos CASSY (de esta manera se multiplican las entradas y las salidas),- Hasta 8 entradas analógicas en cada Sensor-CASSY 2 mediante el uso de las unidades sensoras,- Reconocimiento automático (Plug and Play) de unidades sensoras con el software CASSY Lab 2 ya existente en la Universidad,- Equipado con microcontrolador para control con el sistema operativo CASSY (fácilmente actualizable en cualquier momento mediante el software CASSY Lab 2)</t>
  </si>
  <si>
    <t>De implementación variable como instrumento de mesa, pupitre o de demostración (también para bastidores de experimentación, 2 entradas analógicas de tensión A y B con hembrillas de seguridad de 4 mm. (separadas galvánicamente), Resolución: 12 Bit, Rangos de medición: ± 0,1/0,3/1/3/10/30/100/250 V, Tasa de muestreo: hasta 1 MHz por entrada, 1 entrada analógica de corriente A con hembrillas de seguridad de 4 mm,Rangos de medición: ± 0,03/0,1/0,3/1/3 A,Error de medida: Error de medición de tensión más 1 %, Resistencia de entrada: &lt; 0,5 Ω,Tasa de muestreo: hasta 1 MHz por entrada, 2 entradas analógicas con terminales de conexión para unidades sensoras A y B, Rangos de medición: ± 0,003/0,01/0,03/0,1/0,3/1 V, Resistencia de entrada: 10 kΩ, Tasa de muestreo: hasta 500 kHz por entrada, 4 entradas timer con contadores de 32 Bit en terminales de conexión de unidades sensoras, Frecuencia de conteo: máx. 1 MHz, Resolución de tiempo: 20 ns, 5 indicadores LED de estado para las entradas analógicas y para el puerto USB, 1 relé de conmutación (indicación de activación con LED), Rango: máx. 250 V / 2 A , 1 salida analógica,Tensión variable: máx. 16 V / 200 mA (Carga = 80 Ω) , 12 entradas digitales (TTL) en terminales de conexión para unidades sensoras A y B , 6 salidas digitales (TTL) en terminales de conexión para unidades sensoras A y B , 1 puerto USB para la conexión a un ordenador , 1 CASSY-Bus para la conexión de otros módulos CASSY</t>
  </si>
  <si>
    <t>(2)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
(2) Trasformador 45/90, 3 N 
Fuente de poder y unidad de experimentación para el area de la electronica de potencia, equipado con: Interruptor de alimentación: LLave de leva, tres polos, Pilotos de control: tres Interruptor de protección: tipo termomagnetico, 0,8A, primario, Voltage de conexión: 3 x 220V, +/- 10%, 50...60Hz
Salidas: 3 x 90V/1,5A AC con tres puntas medias a 45V, 1 x 220V/1A DC a traves de rectificador en puente</t>
  </si>
  <si>
    <t>(4) Juego de 10 Conectores puente de seguridad, negros de 4 mm, separación de los enchufes 19 mm, Color: Negro, Corriente maxima: 32 A
(2) Cables de seguridad para experimentación, 32 A, juego de 32 Enchufes de seguridad de 4 mm con cable de 2,5 mm² (sección). Corriente máxima: 35 A.
(2) Cables de seguridad para experimentación, verdes/amarillos
juego de 10 Enchufes de seguridad de 4 mm verdes/amarillo  con cable de 2,5 mm² (sección), Corriente máxima: 32 A.
(2) LIT: Literatura de valvulas convertidoras estáticas. Formato digital
(2) LIT: Electrónica de potencia y sistemas de mando.
Literatura de circuitos convertidores estaticos controlados. Informacion teorica basica, descripciones de los equipos, instrucciones para la realizacion de los ensayos. Formato Digital</t>
  </si>
  <si>
    <t>(2) Simulador de fallos de control de fase
Circuito dimmer estandar para carga ohmica (P = max. 1,2 kW), con prerreglaje del valor mínimo, consta de Triac, Diac, 2 potenciometros, resistencias y condensadores. Mediante diferentes puntos de medicion se facilita la localizacion sistematica de fallos. Se puede simular un total de 20 fallos del siguiente tipo: -Interrupcion, -Cortocircuito, -Instalacion erronea, -Fallos en componentes, Los fallos se conmutan mediante conmutadores, deslizantes ubicados detras de una cubierta con cerradura. Conexion a la red: 110 V...230 V, 47 Hz...63 Hz
(2) Portalamparas E14, triple 3 
portalamparas de empotrar E14 para lamparas incandescentes de un maximo de 60 W, con enchufes de puente de 19 mm para conectar en paralelo. Conexion mediante 12 clavijeros de seguridad de 4 mm.
(4) Lamparas, 230 V/40 W, E14, juego de 2
(2) LIT: Simulador de fallos de control de fase. Hojas de trabajo y explicación del fallo. Formato Digital</t>
  </si>
  <si>
    <t>(2) Generador de voltaje de referencia 
Para la simulación del valor nominal, con división lineal del potenciómetro de la magnitud piloto. Salida: 0 ... + 10 V, convertible a - 10 ... + 10 V empleando conectores puente,  La salida puede ser conectada mediante un interruptor basculante a una tensión de referencia externa URef , ó mediante un conector puente a 0 V,  Tensión de alimentación: ± 15 V c.c.
(8) Diodo 1000V/10A 
Diodo rectificador de silicio, de reaccion rapida, con circuito supresor RCD desconectable, para la implementacion de circuitos rectificadores no controlados, o como diodo de carrera libre.
Tension reversa pico repetitiva (URRM): max. 1000 V, Corriente directa total eficaz, (IF RMS): max. 10 A
(2) Fusibles triples super rapidos
Fusibles neozed, ultrarrapidos, para proteccion de dispositivos semiconductores. En el volumen de suministro se incluyen: 3 unidades de 10 A, así como 3 unidades de 6 A
(2) Rectificador B6, 3x400V/10A 
Rectificador de alimentacion no controlado, en circuito puente rectificador trifasico, para generar una tension continua a partir de una red de alimentacion trifasica, Sirve para generar la tension de circuito intermedio en convertidores, fuentes de alimentacion conmutadas y sistemas de mando. Tension nominal (UN RMS): 3 x 400 V, Corriente nominal (IN AV): 10 A, Corriente transitoria (surge), directa (IFSM): 300 A, Valor I2t: 450 A2s, Tension directa (UF): 1 V (por diodo)</t>
  </si>
  <si>
    <t>(2) Condensador 2x1000µF; 385V 
Dos condensadores electroléticos a prueba de cortocircuitos y transitorios de conmutacion, Con alto rendimiento en todas las areas de trabajo, especial para fuentes de alimentacion conmutadas, fuentes de alimentacion convencionales o para circuitos de separacion (buffer) de c.c, Proteccion incorporada contra falsa polaridad, Capacidad nominal: 2 x 1000 µF, tension nominal: 385 V</t>
  </si>
  <si>
    <t>(2) Unidad de control PWM/PFM 
Unidad de control universal para el montaje de un troceador conmutado de corriente continua, fuentes de alimentacion conmutadas, así como de inversores monofasicos. La unidad puede controlar todo tipo de semiconductores de potencia como tiristores, tiristores GTO, MOSFETs y transistores,Darlington e IGBT mediante un amplificador de salida, con salidas aisladas galvanicamente, para el disparo y la extincion. Opera electivamente con los siguientes tipos de control: Modulacion por ancho de pulso (PWM), modulacion por trenes de pulsos (PFM) o control de dos estados. Tension de control (todo tipo de control): 0...10 V c.c, Modulador de ancho de pulso, -Rango de frecuencia: 20...200 Hz/0,2...2 kHz/2...20 kHz, Ciclo de trabajo tON = 0...0,95, Modulador por trenes de pulsos: -Rango de duracion de pulso: 5...50 µs/50...500 µs/0,5...5 ms, -Frecuencia: 20 Hz...20 kHz, Controlador de dos estados: -Histeresis: 0...2 V, Amplificador de salida: -Proteccion contra cortocircuitos permanentes, -Indicacion del estado de conmutación.
(2) MOSFET 500V/10A
Transistor de efecto de campo con autobloqueo del canal n, con diodo de inversion rapido (FREDFET) y con circuito supresor RCD (desconectable). Para el montaje de troceadores de c.c., fuentes de alimentacion conmutadas e inversores con pulsos de alta frecuencia, Tension drenador surtidor (UDS): 500 V, Corriente continua de drenador (ID): 10 A, Resistencia de conmutacion (RDS(ON)): 0,6 Ohm</t>
  </si>
  <si>
    <t>(2) Tiristor con circuito de extinción 230V/8A 
Tiristor de conmutacion con condensador de extincion y derivacion de carrera libre. El circuito de extincion esta compuesto de una bobina de anillo circular con diodo de bloqueo, un tiristor de extincion, así como un condensador de extincion,  Cuatro shunts integrados facilitan la realizacion de mediciones de la corriente en el circuito principal, corriente de extincion, corriente de anillo circular y la corriente de carrera libre, Todos los diodos y tiristores tienen un circuito supresor RCD. Tiristor principal y tiristor de extincion: Tension directa pico repetitiva en estado de bloqueo (UDRM): max. 800 V, Corriente en estado de conduccion, en valor medio (IAV): max. 13 A, Tiempo de recuperacion (tQ): 35 µs, Diodo de carrera libre: Tension directa pico repetitiva en estado de bloqueo (UDRM): max. 1000 V, Corriente en estado de conduccion, en valor medio (IT AV): max. 8 A, Shunts: 4 x 0,1 Ohm, 1 %
(8) IGBT 1000V/10A 
El transistor bipolar con puerta aislada IGBT (Insulated Gate Bipolar Transistor) muestra en su entrada el comportamiento de un transistor de efecto campo autobloqueado (MOSFET) y en su salida el efecto de un transistor bipolar de potencia. Con diodos de inversion rapida, así como un circuito supresor RCD desconectable. Para ser empleado en aplicaciones de conmutacion rapida con altas tensiones, tales como: troceadores de corriente continua, controladores de conmutacion e inversores. Tension reversa colector-emisor (UCES): max. 1000 V Corriente de colector (IC AV): max. 10 A, Tension de saturacion colector-emisor (UCE SAT): 3,5 V, Capacidad de entrada puerta-emisor (CGE): 1,8 nF</t>
  </si>
  <si>
    <t>(2)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
(2) Reóstato de cursor 100 ohmios para utilizar como potenciometro capaz de soportar altas cargas, como resistencia variable y como resistencia fija en conexiones de pequeñas y bajas tensiones; con bornes de seguridad de 4 mm, Carga maxima: 1,8 A, Dimensiones: 450 x 95 x 150 mm
(2) Reóstato de cursor 330 ohmios para utilizar como potenciometro capaz de soportar altas cargas, como resistencia variable y como resistencia fija en conexiones de pequenas y bajas tensiones; con bornes de seguridad de 4 mm, Carga maxima: 1,0 A, Dimensiones: 450 x 95 x 150 mm
(2) LIT: Electrónica de potencia y sistemas de mando
 Convertidores estaticos autoconmutados. Informacion teorica basica, descripciones de los equipos, instrucciones para la realizacion de los ensayos. Formato digital</t>
  </si>
  <si>
    <t>(2) Trasformador de potencia 
Trasformador de potencia para unidades de alimentacion conmutadas por el primario en circuito convertidor directo. Mediante 4 dispositivos semiconductores para convertidores estaticos de conmutacion y dos diodos rectificadores rapidos, se pueden implementar los siguientes circuitos de unidades de alimentacion conmutadas por el primario. -Convertidor directo de un transistor, -Convertidor directo en contrafase (Push pull), -Convertidor directo de dos transistores, -Convertidor directo en contrafase de puente  completo, adecuado para la generacion de una baja tension de proteccion segun normas VDE 0100, Los devanados primarios estan provistos de interruptores termicos de proteccion. Lado del primario:Tension de entrada (Ue): 2 x 115 V, Devanados: 2 x 48 espiras, Lado del secundario: Tension de salida (Ua): 2 x 15 V/4,5 A, Devanados: 2 x 7 espiras, Potencia nominal (Pn): 135 VA, Frecuencia nominal (fn): &gt; 15 kHz.
(2) LIT: Electrónica de potencia y sistemas de mando.
Convertidores estaticos autoconmutados. Informacion teorica basica, descripciones de los equipos, instrucciones para la realizacion de los ensayos. Formato Digital.
(2) Generador de Funciones 200 kHz 
Generador de señal para los experimentos en formato de bastidor:
Función: Sine / triángulo / cuadrado / DC, Señal de onda cuadrada: ciclo de trabajo del 10% ... 90%, ajustable en pasos de 5%, Gama de frecuencias: 100 mHz ... 200 kHz, Resolución: 1 mHz ... 100 MHz, dependiendo de la frecuencia, Tensión de salida: 0 ... 20 V pp continua, DC offset: ± 10 V, Pantalla: cuatro dígitos display de 7 segmentos de parámetros y funciones de la señal, Atenuación: 0 dB, -20 dB, -40 dB, impedancia de salida: 50 Ω, Salida de activador: Nivel TTL, Salidas: casquillos de seguridad de 4 mm, Fuente de alimentación: 15 V DC +/- o  adaptador enchufable, 12 V AC</t>
  </si>
  <si>
    <t>(2) Amplificador de adaptamiento 
Para adaptar señales externas a la tensión normalizada de los sistemas automaticos de control.
- Rango de tensión de entrada: -50 V...+50 V, - Adaptación de nivel mediante ganancia ajustable: 0...1, 0...10, 0...100, - Reducción de rizado de señales ondulantes, - Constante de tiempo t : 0, 1...10 ms, 10...100 ms, - Tensión de desplazamiento (Offset), conectable: -10 V...+10 V, - Ajuste aproximativo mediante conmutador giratorio, ajuste de precisión mediante potenciometro., - Tensión de alimentación: ± 15 V c.c.
(2) LIT: Electrónica de potencia y sistemas de mando
Fuentes de alimentacion conmutadas, correccion del factor de potencia e inversores. Informacion teorica basica, descripcion del equipo, instrucciones para la ejecucion de los ensayos. Formato Digital</t>
  </si>
  <si>
    <t>(2) Convertidor universal 3 X 230V 
Convertidor de pulsos transistorizado, con circuito intermediario de tensión para generar una tensión trifásica de frecuencia y amplitud variables, a partir de la corriente alterna de la red . En combinación con la correspondiente unidad de control, se utiliza para implementar un convertidor de frecuencia ó un servoamplificador. Descripción técnica: - Conexión monofásica a la red, - Circuito intermediario de tensión variable   mediante rectificador de puente B2C   completamente controlado, - Alternador trifásico con IGBT (Insulated   Gate Bipolar Transistor),- Frecuencia de conmutación max. 20 kHz, con  lo cual se obtiene una buena aproximación a   la corriente sinusoidal y un nivel muy bajo   de ruido en la máquina, - Salida a prueba de cortocircuitos de fallas  a tierra y de fallas de conexión,- Interface para la conexión de la unidad de  control (enchufe mini D de 25 polos, nivel  TTL),- Cada transistor se puede conectar /  desconectar a través de la interface,  estando protegidos contra destruccción.- Tensión de salida (UA): 3 x 0 ... 230 V,- Corriente de salida (IA): max. 3 x 8 A,- Tensión de alimentación: 200 ... 240 V,  50/60 Hz, por medio de hembrillas de  seguridad de 4 mm</t>
  </si>
  <si>
    <t>(2) Entrada/salida de convertidor
El panel de conexion permite la realizacion de experimentos basicos con el convertidor universal, la activacion manual de los transistores de potencia y/o la salida de mensajes de estado de las señales de control, asé como de los valores instantaneos de corriente aislados galvanicamente,  Entradas/salidas (nivel TTL): -PH1/1, PH1/2, PH2/1, PH2/2, PH3/1, PH3/2 para el control de los transistores de potencia mediante conectores puente o señales TTL; tambien se puede emplear como salida de medicion para representar en el osciloscopio las señales de control, -Inhibit, entrada de control chopper, clear -Salida de estado para: sobretemperatura del motor, señal del troceador de frenado, fallo del convertidor, convertidor listo, Entradas/salidas (señales analogicas): -0...5 V de acuerdo con el angulo de disparo 180...0 grados del rectificador/convertidor, -Salida para la corriente de las fases 1, 2 y 3, -Salida suma de modulos de corriente, Suministro de corriente desde el convertidoruniversal a traves de conectconector hembra mini D de 25 polos.</t>
  </si>
  <si>
    <t>(2) Unidad de control PWM 
Unidad de control provista de microcontrolador, para la implementación de un convertidor de frecuencia según el procedimiento de control de características PWM, en combinación con el convertidor universal. Un modulador trifásico por ancho de pulso conrola los 6 transistores de potencia del convertidor universal de frecuencia, generando así una corriente sinusoidal para el motor. El valor eficaz de la tensión del motor se ajusta según una curva característica U/f programable y de adaptación dinámica. Asignación de parámetros mediante menú de 14 puntos: - Datos nominales del motor: - Potencia 0.1 ... 1 kW, - Tensión 0 ... 250 V, - Corriente 0 ... 9.9 A,- Frecuencia 0 ... 100 Hz,- Datos límites ajustables: - Corriente 0 ... 9.9 A, - Frecuencia 0 ... 120 Hz,- Tiempo de rampa: 0.1 ... 25 s, - Compensación de deslizamiento: max. 200 %,- Compensación IxR: 0 ... 99 V/A,- Tensión de arranque: 0 ... 50 V,- Relación tensión/frecuencia: 2 ... 20 V/Hz,- Se pueden seleccionar cuatro tipos de  modulación:  PWM, modulación por vector (VVC) y tensión  de motor modulada en forma de bloque o de  trapecio.</t>
  </si>
  <si>
    <t>(2) Unidad de conexión monofasica con protección
Llave de leva dos polos,- Cortacircuito automático FAZ L 10 A,- Control de fase L1, - Control de fase para la indicación de un fallo en la conexión de la clavija de la red
(2) LIT: Electrónica de potencia y sistemas de mando
Tecnología de los convertidores de frecuencia, fundamentos. Informaciones teóricas básicas, descripción de los equipos, instrucciones para la ejecución de los ensayos. Formato Digital</t>
  </si>
  <si>
    <t>EQUIPO (6): MÁQUINAS ELÉCTRICAS CON ROTORES INTERCAMBIABLES debe contener:
(1) Estator trifásico
Estator de una máquina trifásica de 0,3kW como modelo, montado con placa A y caja de conexión (sin función eléctrica) en una base de metal. El estator esta preparado para la toma de rotores distintos.Debe permitir efectuar el trasado de curvas características con el sistema de máquina pendular existente en el laboratorio.
(1) Rotor de jaula de ardilla 
Rotor de una máquina trifásica asincronica con par de sobrecarga como modelo, con placa tipo B. El rotor esta previsto para ser instalado en el estator trifásico.
(1) Rotor de anillos colectores 
Rotor de una máquina de anillos colectores de la clase 0,3kW como modelo con placa tipo B, ventilador y tapa. Los anillos y otros componentes estan visibles por una tapa transparente. El rotor esta previsto para ser instalado en el estator trifásico.
(1) Rotor de polos salientes 
Rotor de una máquina sincronica trifásica de la clase 0,3kW como modelo, con placa tipo B, ventilador y tapa. Los anillos y otros componentes interesantes estan visibles por una placa transparente. El rotor esta previsto para ser instalado en el estator trifásico.</t>
  </si>
  <si>
    <t>(1) Rotor de polos lisos 
Rotor de una máquina sincronica trifásica como modelo con tapa tipo B y ventilador. Los anillos como otros elementos interesantes estan visibles mediante una tapa transparente. El rotor esta previsto para ser instalado en el estator trifásico.
(1) Rotor de reluctancia 
Rotor de una máquina sincronica trifasica de la clase 0,3kW con rotor de reluctancia como modelo, con placa tipo B y ventilador. El rotor esta previsto para ser instalado en el estator trifásico.
(1) Estator en derivación de c. c. 
Estator de una máquina en derivación de corriente continua de la clase 0,3kW con placa tipo A y caja de conexión (sin función electrica). El estator esta previsto para la toma de varios rotores. Debe permitir efectuar el trasado de curvas características con el sistema de máquina pendular existente en el laboratorio.
(1) Rotor de una máquina C.C. 
Rotor de una máquina de corriente continua de la clase 0,3kW con placa tipo B y ventilador. El colector, los cepillos y otros componentes estan visibles por una placa transparente. El rotor esta previsto para ser instalado en los modelos de un estator trifásico o estator en derivación de C.C.</t>
  </si>
  <si>
    <t>ESTE ITEM SE SACA DEL PROCESO</t>
  </si>
  <si>
    <t>CON BOMBA DE RECIRCULACIÓN, REDUCCIÓN DE CAUDAL, REGULACIÓN DE TEMPERATURA MINIMA DE 0 A 80ºC, ACOPLABLE A ROTAEVAPORADORES IKA Y HEIDOLPH, 115V/60Hz.   RANGO DE TRABAJO DE LA TEMPERATURA MINIMO DE +5 A 30°C.   CAPACIDAD DEL CHILLER DEBE SER CON CAUDAL MINIMO DE 3.9 L/min.</t>
  </si>
  <si>
    <t xml:space="preserve">Deberá ser un accesorio de banco diseñado para permitir a los estudiantes investigar experimentalmente el rendimiento de un módulo refrigerador termoeléctrico. El dispositivo tendrá que utilizar una corriente eléctrica directa para transferir calor desde una cara del dispositivo a la otra. El equipo debe incluir un recinto aislado que permita ser examinado por los estudiantes y minimizar las ganancias/pérdidas de calor del sistema. El módulo también debe actuar a la inversa y generan una pequeña cantidad de energía eléctrica si una cara se mantiene a una temperatura superior a la otra. Debe incluir  minimo dos (2) capacitaciones en el  sitio de instalacion.
LA BOMBA DE CALOR TERMOELÉCTRICA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QUIEN SE DEBE ACOPLAR TAMBIÉN CON LA BOMBA DE CALOR TERMOELÉCTRICA.
LOS PARÁMETROS QUE DEBE MEDIR LA UNIDAD PARA CALCULAR EL RENDIMIENTO DE LA UNIDAD SON: MEDICIÓN DE LA CORRIENTE CONTINUA SUMINISTRADA AL MÓDULO, POTENCIA, LAS TEMPERATURAS DE AMBOS LADOS DEL MÓDULO, VELOCIDAD DE FLUJO DE AGUA DE REFRIGERACIÓN Y EL AUMENTO DE </t>
  </si>
  <si>
    <t>Este módulo  permitirá  la  investigación  experimental  de  la  conducción  de  calor lineal y la medición de la conductividad térmica de diversos conductores sólidos y aislantes. Debe poseer una sección  de calentamiento y una de enfriamiento sujetas con abrazaderas o ensambladas con una de las cuatro secciones intermedias aisladas o muestras de ensayo entre  las interfaces. Cada uno de  los extremos tanto de calefacción como de enfriamiento deben estar equipados con tres termopares en intervalos de 15 mm para medir los gradientes de temperatura.  Debe incluir  minimo dos (2) capacitaciones en el  sitio de instalacion.
EL MÓDULO DE CONDUCCIÓN DE CALOR LINEAL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QUE SE DEBE ACOPLAR TAMBIÉN CON EL MÓDULO DE CONDUCCIÓN LINEAL.
LAS MUESTRAS DE ENSAYO QUE DEBEN SER INCLUIDAS: AL MENOS 4 PROBETAS DONDE SE INCLUYAN DE ACERO INOXIDABLE, LATÓN Y ALEACIÓN DE ALUMINIO (25MM DE DIÁMETRO Y DE LATÓN DE 13MM DE DIÁMETRO)</t>
  </si>
  <si>
    <t>Este módulo  permitirá investigar  experimentalmente  los principios  básicos  de  la  conducción  de  calor  radial  y  la determinación de la conductividad térmica del disco de metal sólido. La periferia del disco debe ser enfriada por agua que pasa  a  través  de  un  tubo  de  cobre  unido  al  disco. Debera tener seis termopares  de  tipo K  que estarán  colocados  en  incrementos  de  10 mm radial desde el centro hacia afuera.  Debe incluir  minimo dos (2) capacitaciones en el  sitio de instalacion.
EL MÓDULO DE CONDUCCIÓN DE CALOR RADIAL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QUE SE DEBE ACOPLAR TAMBIÉN CON EL MÓDULO DE CONDUCCIÓN LINEAL. 
LA UNIDAD DEBE CONTAR CON UN AISLAMIENTO DE 110 MM DE DIÁMETRO DE DISCO DE LATÓN DE 3,2 MM DE ESPESOR QUE SE CALIENTE EN SU CENTRO POR UN CALENTADOR DE 100W NOMINAL QUE ESTE EQUIPADO CON UN INTERRUPTOR DE LÍMITE DE ALTA TEMPERATURA. LA POTENCIA SUMINISTRADA AL CALENTADOR DEBE ESTAR CONTROLADA Y MEDIDA POR EL SERVICIO DE TRANSFERENCIA DE CALOR DE LA UNIDAD H112, YA EXISTENTE EN EL LABORATORIO.</t>
  </si>
  <si>
    <t>El multímetro digital de mano deberá incorporar una amplia pantalla LCD y gráfico de barras para una mejor interpretación de la medición. Apagado automático e indicación de batería baja Seguridad: EN 61010-1; CAT III 1000 V Rangos: DCV 200 mV/2/20/200/1000 V, ACV 200 mV/2/20/200/750 V;  Freq. Rango: 40 - 400 Hz, Resolución 100μV/1mV/10mV/100mV/1V, DCA 2/20/200 mA/20 A, ACA 2/20/200 mA/20 A, Resistencia 200 Ω/2/20/200 kΩ/2/20/2000 MΩ., Capacitancia 20/200 nF/2/20/200 μF, Inductancia 2/20/200 mH/2/20 H, Frecuencia 2/20/200/2000 kHz/10 MHz, Temperatura -20 -1000 ° C, 1 ° C, + / - 1,0% + 4 dgt., Impedancia de entrada  de 10 MΩ, Protección de sobrecarga y sobretensión, Apagado automático, Prueba de diodos, continuidad, transistores. Debe incluir: estuche de transporte, puntas de prueba, termopar tipo K y manual.Debe incluir  como minimo una (1) capacitaciones en el  sitio de instalacion.
LAS CARACTERÍSTICAS MÍNIMAS DE RANGO, RESOLUCIÓN Y PRECISIÓN DEL MULTÍMETRO SERÁN LAS SIGUIENTES:
DCV: 200MV/2/20/200/1000V - RESOLUCIÓN 100µV -  PRECISIÓN +/- 0,5 % + 3DGT.
ACV: 200MV/2/20/200/750V – RESOLUCIÓN 100µV – PRECISIÓN +/- 0,8 % + 5DGT. 
RANGO DE FRECUENCIA 40 A 400HZ.
DCA: 2/20/200MA/20A – RESOLUCIÓN 1µA - PRECISIÓN +/- 0,8 % + 3DGT.
ACA: 2/20/200MA/20A - RESOLUCIÓN 1µA - PRECISIÓN +/- 1,0 % + 5DGT - RANGO DE FRECUENCIA 40 A 200HZ.
RESISTENCIA: 200Ω/2/20/200KΩ/2/20/2000MΩ - RESOLUCIÓN 0,1 Ω - PRECISIÓN +/- 0,8 % + 3DGT.
CAPACITANCIA: 20/200NF/2/20/200µF - RESOLUCIÓN 10PF - PRECISIÓN +/- 2,5 % + 20DGT.
INDUCTANCIA: 2/20/200MH/2/20H @ 200HZ - PRECISIÓN +/- 2,5 % + 20DGT.
FRECUENCIA: 2/20/200/2000KHZ/10MHZ; 1 HZ; +/- 1,0 % + 10DGT.
TEMPERATURA: -20 A +1000°C - RESOLUCIÓN 1°C - PRECISIÓN +/- 1,0 % + 4DGT.</t>
  </si>
  <si>
    <t>El multímetro de pinza deberá permitir mediciones de corriente sin contacto y contar con una carcasa de molde robusto a prueba de fuego y ergonómico. Rangos: DCV  400 mV/4/40/400/600 V; ± 0,8% + 3 dgt. - 100 mV, ACV  400 mV/4/40/400/600 V; ± 1,8% + 5 dgt. - 100 mV, DCA  Un 40/400/1000; ± 2,8% + 5 dgt. - 10 mA, ACA  Un 40/400/1000; ± 3,0% + 5 dgt. - 10 mA, Ohm  400 Ω/4/40/400 kΩ/4/40 MΩ; ± 1,0% + 4 dgt. - 100 mΩ, Cap.  40/400 nF/4/40/100 mF; ± 3% + 5 dgt. - 10 pF, Freq.  5/50/500 Hz/5/50/100 kHz; ± 1,2% + 2 dgt. - 1 mHz, Temperatura -20... 1000 ° C; ± 3% + 5 dgt. - 1 ° C. Debe incluir: sonda tipo K-temperatura, funda de transporte, cables de prueba, pila de 9V y manual.Debe incluir  como minimo una (1) capacitaciones en el  sitio de instalacion.   EL EQUIPO DEBE PERMITIR EL REGISTRO DE DATOS MANUAL Y AUTOMÁTICO Y CON REGISTRO DIGITAL Y PROTECCIONES NECESARIAS QUE INDIQUE LA ADECUADA CONEXIÓN TODA VEZ QUE SON PARA APRENDICES. LOS CRITERIOS AMBIENTALES DEBEN CUMPLIR NORMAS DE ENERGY SAVER</t>
  </si>
  <si>
    <t>Este medidor de nivel de sonido digital con 4 dígitos, deberá contar con una pantalla multifunción LCD (58 x 44 mm) de gráfico de barras y registro de datos. Además el medidor de nivel de sonido P8005 debe proporcionar una interfaz USB con el fin de iniciar las mediciones durante un largo tiempo. El adaptador de CA tendrá que garantizar una fuente de alimentación y el trípode para los valores de medición estables. La unidad se debe poder seleccionar para los tiempos de respuesta rápidos y lentos y A-y C-ponderación. El equipo debe aplicar los Estándares  IEC-61672-1, tipo 2, ANSI S1.4 Typ 2, tener una precisión  ± 1,4 Db, Rango de frecuencia  31,5 Hz - 8 kHz, Rango dinámico  50 dB, Los rangos de nivel: 30 dB ~ 80 dB, Med: 50 dB ~ 100 dB, Alto: 80 dB ~ 130 dB, Auto: 30 dB ~ 130 dB, Ponderación de tiempo  rápidas: 125 ms / lento: 1s, Micrófono  Micrófono de condensador electret de ½ pulgada, Resolución  0,1 dB. Actualización de la pantalla  2 x veces / seg. Salida analógica  AC / DC-salidas, AC: 1 Vrms = 10 mV / dB. Voltaje de la operación  9 V-batería o 9 V-adaptador de CA. Debe incluir: cable de extensión del micrófono 3m, cable de interfaz USB, software para Windows 95/98/NT/2000/XP/VISTA/7, trípode, adaptador de 9V, pila de 9V y manual.Debe incluir  como minimo una (1) capacitaciones en el  sitio de instalacion.  EL EQUIPO DEBE TENER LA POSIBILIDAD DE CAPTURA DATOS MEDIANTE MEMORIA Y EL REGISTRO DE DATOS POR MEDIO DE LA INTERFAZ USB.DEBE PERMITIR EL REGISTRO MANUAL Y AUTOMÁTICO PARA EL REGISTRO DE DATOS</t>
  </si>
  <si>
    <t xml:space="preserve">Telescopio de 28X, apertura del objetivo 36mm, poder de resolución 3,5”, campo visual de 1°20”, enfoque mínimo de 1,5m, imagen erecta, compensador de péndulo con sistema de amortiguación magnético de +-15, desviación estándar para 1Km de nivelación de dos pasadas, programa de medición (simplemente continua-promedio-elevación-diferencia de altura, cortar y rellenar – distancia de disposición); memoria interna de 2000 puntos, formato de salida de datos csv, interfaz RS-232C, precisión de 0,8mm.
• Operación con un solo botón para medición de elevaciones y distancias
• precisiones en altura de 0.6mm/ 0.8 mm,  depende del modelo
• tecnología de lectura de codigo de barras “rab”
• programas de medición preinstalados
• medición de diferencia de alturas
• lectura de medición inversa para lectura de alturas de techo
• memoria interna de hasta 2,000 puntos
debe contener: nivel,  dos  baterías internas recargables, cargador con cable poder, herramienta de ajuste, cobertura de vynil, manual de usuario, estuche de transporte, trípode de extensión, cable de transferencia y software para transferencia de datos, mira (estadal) de fibra de vidrio de código de barras 4m / 3 secc.
</t>
  </si>
  <si>
    <t>SOLUCION INTEGRAL DE POTENCIA</t>
  </si>
  <si>
    <t>TERMÓMETRO INFRARROJO INNOVADOR Y EFICIENTE QUE PERMITE MEDICIONES SIN CONTACTO DE TEMPERATURAS DE LA SUPERFICIE. EL OBJETIVO SE PUEDE MARCAR FÁCILMENTE CON LA AYUDA DEL HAZ DE LÁSER; POR LO TANTO ES POSIBLE HACER MEDICIONES DESDE UNA DISTANCIA SEGURA, INCLUSO EN OBJETOS DIFÍCILES O EN MOVIMIENTO. ADEMÁS, SE PROPORCIONA UNA ENTRADA ADICIONAL PARA EL SENSOR DE TEMPERATURA DE TIPO K PARA MEDICIONES DE CONTACTO DIRECTO DE LAS SUPERFICIES Y LAS MEDICIONES DE TEMPERATURA DIFERENCIAL. PANTALLA LCD CON LUZ DE FONDO, LO QUE TAMBIÉN PERMITE LA LECTURA DE LOS NIVELES DE LUZ BAJA EMISIVIDAD AJUSTABLE 0,1 ... 1,0 AUTO-HOLD, APAGADO AUTOMÁTICO, ACTIVAR EL FUNCIONAMIENTO DE MEASURMENTS ÚNICA O DE DURACIÓN, MIN, MAX, DIF, AVG-REGISTRO, ALTO / FUNCIÓN DE ALARMA DE BAJO CON SEÑAL DE ALARMA AUDIBLE DE VALORES ALTOS Y BAJOS, ELEGIDO LIBREMENTE AJUSTABLE EN EL RANGO DE MEDICIÓN COMPLETA , MEMORIA INTERNA PARA HASTA 20 VALORES , SEGURIDAD: EN 60825-1, ACCESORIOS: CASO, SONDA TIPO K-TERMOPAR, 9-V DE LA BATERÍA Y MANUAL.  RANGO DE MEDICIÓN : -50 A 850°. UNIDADES DE MEDIDA: °C Y °F. PRECISION DEL TERMOMETRO: DE -50 A -20°C = +/- 5°C. DE -20 A 538°C = +/- 2°C. DE 538 A 850°C = +/- 5°C. PRECISION DE LA SONDA TIPO K: DE -50 - 1000°C = +/- 3°C. DE 1000 A 1370°C = +/- 2°C.</t>
  </si>
  <si>
    <r>
      <t xml:space="preserve">ESTE MEDIDOR LCR DIGITAL RECIENTEMENTE DESARROLLADO CON ESR (RESISTENCIA SERIE EQUIVALENTE) ESTÁ EQUIPADO CON MUCHAS FUNCIONES Y ES, POR SU DISEÑO COMPACTO, IDEALES TANTO PARA LAS PRUEBAS DE COMPONENTES EN EL LUGAR DE TRABAJO, ASÍ COMO PARA EL SERVICIO Y MANTENIMIENTO. LA PANTALLA MULTIFUNCIÓN ILUMINADO CON GRÁFICO DE BARRAS Y UNA ALTA MEDIDA DE FRECUENCIA DE HASTA 100 KHZ PERMITE UN TRABAJO DE ALTA PRECISIÓN. CON EL SOFTWARE PARA PC INCLUIDO, ES POSIBLE ALMACENAR Y EVALUAR LOS VALORES MEDIDOS. 4 ½ DÍGITOS PANTALLA MULTIFUNCIÓN CON GRÁFICA DE BARRAS, MEDICIÓN DE ESR (RESISTENCIA SERIE EQUIVALENTE)   PRECISIÓN BÁSICA: 0,3% A UNA RESOLUCIÓN DE 0,01% ,       DETECCIÓN AUTOMÁTICA LCR     PASE FUNCIÓN DEL COMPONENTE DE CLASIFICACIÓN / RECHAZO       MEDICIÓN DEL VALOR RELATIVO, FUNCIÓN DE RETENCIÓN DE DATOS       FRECUENCIA DE MEDICIÓN CONMUTABLE 100/120 HZ, 1/10/100 KHZ. RANGO DE MEDIDA L: 100/120 Hz = 20 mH ~ 20 kH. 1 kHz  = 2000 µH ~ 2000 H. 10 kHz = 200 µH ~ 20 H. 100 kHz = 20 µH ~ 200 mH. 
RANGO DE MEDIDA C: 100/120 Hz = 20 nF ~ 20 mF. 1 kHz  = 2000 pF ~ 2 mF. 10 kHz = 200 pF ~ 200 µF. 100 kHz = 200 pF ~ 20 µ
RANGO DE MEDIDA R: 100/120 Hz = 200 </t>
    </r>
    <r>
      <rPr>
        <sz val="10"/>
        <rFont val="Calibri"/>
        <family val="2"/>
      </rPr>
      <t>Ω</t>
    </r>
    <r>
      <rPr>
        <sz val="10"/>
        <rFont val="Arial"/>
        <family val="2"/>
      </rPr>
      <t xml:space="preserve"> ~ 200 M</t>
    </r>
    <r>
      <rPr>
        <sz val="10"/>
        <rFont val="Calibri"/>
        <family val="2"/>
      </rPr>
      <t>Ω</t>
    </r>
    <r>
      <rPr>
        <sz val="10"/>
        <rFont val="Arial"/>
        <family val="2"/>
      </rPr>
      <t>. 1 kHz  = 20 Ω ~ 200 MΩ. 10 kHz = 20 Ω ~ 200 MΩ. 100 kHz = 20 Ω ~ 200 MΩ
RANGO DE MEDICION DCR: 200 Ω ~ 200 MΩ
RANGO D/Q: 0.001 ~ 1999. RANGO ESR: 0 Ω ~ 20 MΩ 
AUTO-POWER-OFF (EN MODO BATERÍA)       FUNCIÓN DE AUTO-CALIBRACIÓN     INTERFAZ MINI USB Y SOFTWARE DE PC     ACCESORIOS: CABLE DE INTERFAZ USB, SOFTWARE PARA WINDOWS 2000/NT/XP/VISTA/7, KELVIN CLIPS, ESTUCHE, BATERÍA Y MANUAL</t>
    </r>
  </si>
  <si>
    <t xml:space="preserve">PINZA DE MEDIDA DE ALIMENTACIÓN PARA LAS MEDICIONES DE CONSUMO DE ENERGÍA, ASÍ COMO EL CONSUMO DE ENERGÍA EN UNA SOLA FASE - O SISTEMAS TRIFÁSICOS. ADEMÁS DE OTRAS FUNCIONES DE MEDICIÓN, ES DECIR, VOLTAJE DE CA - Y, ÁNGULO DE FASE O FACTOR DE POTENCIA ES ESTA METROS ABRAZADERA DE POTENCIA CAPAZ DE DURANTE UNA MEDICIÓN DE LA TENSIÓN PARA DETERMINAR LA POTENCIA ABSORBIDA REAL. CARCASA RESISTENTE, DE GOMA Y DE FORMA ERGONÓMICA QUE GARANTIZA UN MANEJO SEGURO DURANTE LA MEDICIÓN Y TAMBIÉN ES ADECUADO PARA SU USO EN APLICACIONES INDUSTRIALES. 4 DÍGITOS PANTALLA LCD (MAX 9999) CON LUZ DE FONDO Y GRÁFICO DE BARRAS DE 42 SEGMENTOS INTERFAZ USB 2.0 . RANGOS ACV 15/100/300/750 V +/- 1,2 % + 5 DGT. ACA 40/100/400/1000 A +/- 2,0 % + 5 DGT.
CON WINDOWS XP, 7 Y 8. EL SOFTWARE DEBE INCLUIRSE.
ACCESORIOS: CABLE DE INTERFASE USB, CORREA PARA CARGAR, PUNTAS DE SEGURIDAD, BATERIA Y MANUAL
</t>
  </si>
  <si>
    <t>PUERTA ELIPTICA CON BORDES REDONDEADOS Y MANIJA INTEGRADA; LAMINA EXTERNA PINTADA DE ALTA DURABILIDAD Y RESTENCIA; CONDENSADOR OCULTO, PATAS NIVELADORAS AJUSTABLES, CONTROL DE TEMPERATURA FRONTAL, BAJO CONSUMO DE ENERGIA, 52.5 x 95 x 57 cms (Ancho / Alto / Fondo) +/- 10% 130LTS GRIS. CONEXION A 110V/60Hz. RANGO DE TEMPERATURA -18 A -10°C</t>
  </si>
  <si>
    <t>Un Estereomicroscopio modular, diseñado en base a greenough, con aumento en zoom continuo o en pasos predeterminados. Rango total de aumentos 6.5x a 40x. Ampliable hasta 200 - 250x. Sistema de iluminación led reflejada y transmitida. Cuerpo ergonómico de microscopio Stemi 2000. Oculares de campo amplio WPl 10x/20 A 23. Enfocables. Estativo Tipo C, con lámparas de iluminación LED reflejada y transmitida. Intensidad luminosa controlada electrónicamente.</t>
  </si>
  <si>
    <t>Estereomicroscopio con camara integrada en el cuerpo del equipo. Sistema óptico: Greenough 10°, parfocal. Oculares fijos: 10x/20. Ángulo de observación: 30 A 65°. Distancia de trabajo: 100mm. Rango de aumentos: 8x a 35x. Distancia interpupilar: 50-75mm. Sistema de iluminación: LED integrados, con activación de episcopía y diascopía independiente o combinada. PERMITIR ILUMINACIÓN DE FORMA DIRECTA, REFLEJADA Y/O LAS DOS AL TIEMPO CON NIVELES DE INTENSIDAD GRADUABLES Vida de los diodos luminosos: 25000 horas aprox. Alimentación eléctrica: universal de 100 V a 240 V, sensible al voltaje, integrada. Cámara digital: Cámara CMOS integrada de 3.0 megapixeles. Salida digital: USB 2.0. Puerto HDMI: Salida de alta definición (HD) para escritorio o pantallas HD grandes. Ranura integrada: SD, incluye memoria de 4GB. Fotografía: Interruptor para la captura de imágenes. Software: Para PC/mMAC. Incluye cable USB2,0, Cable HDMI, Cable de poder.</t>
  </si>
  <si>
    <t xml:space="preserve">
KIT DIDACTICO PARA EL MANEJO DE LA ENERGÍA: El kit didáctico para el manejo de energía deberá incluir un kit de energía solar y electricidad, un kit de energía eólica y un kit de baterías. Cada kit de energía es un sistema demostrativo y servirá para desarrollar prácticas relacionadas con sistemas de energía solar, sistema de energía eólica y sistemas de baterías o de acumulación de energía. Se debe poder realizar adquisición de datos con el fin de caracterizar cada uno de los sistemas y por lo tanto es necesario incluir una interfaz compacta para medir tensión con conexión a un PC, Laptop o Netbook a través del puerto USB. Debe ser compatible con el software CASSYLab 2 ya adquirido por la Universidad. La entrada debe ser 2 conectores hembra de seguridad de 4 mm, rango: ±3/±30V, tasa de muestreo: 100 kHz, entrada diferencial, resistencia de entrada 2 MΩ, resistencia de una entrada a la masa del puerto USB 1 MΩ. Adicionalmente, debe incluirse otra interfaz para medir intensidad de corriente con conexión a un PC, Laptop o Netbook a través del puerto USB. Debe ser compatible con el software CASSYLab 2 ya adquirido por la Universidad, la entrada debe ser  2 conectores hembra de seguridad de 4 mm, rango: ±0,3/±3 A, protección contra sobrecarga, tasa de muestreo 100 kHz, entrada diferencial, resistencia de entrada 0,1 Ω, resistencia de una entrada a la masa del puerto USB 1 MΩ.  El kit de baterías o de acumulación de energía  debe incluir como mínimo una batería NiMH, batería de plomo, batería de polímero de litio y un condensador. Cada uno de los componentes de los kits de energía deben tener conexión de 4mm para facilitar la realización de las prácticas. Cada kit tendrá una unidad de alimentación CA/CO 12 V/3 A, multimetro digital, par de cables 25 cm (rojo/azul), cables de 50 cm, cable de seguridad, 50 cm. Deberá incluir guías de práctica. Debe incluir mínimo dos (2) capacitaciones en el sitio de instalación.</t>
  </si>
  <si>
    <t>TELEFONIA Y TECNICAS DE COMUNICACIÓN :Debe ser  un sistema de enseñanza multimedia interactivo de telefonía. Con el equipo se cubren las siguientes temáticas: motivos de la conmutación, redes de comunicación, redes de conmutación y redes conectadas directamente, conmutación inalámbrica, modelo OSI/ISO, funcionamiento de la capas, desarrollo de las tecnologías de la conmutación, el proceso del número de llamada, conmutación en una red RDSI, servicios en la red telefónica, voz y ruido, reducción del ruido mediante filtros, mejoramiento del SNR, análisis de la claridad de la transmisión de la voz, análisis del a señal de la voz, medición de la atenuación del efecto antilocal, digitalización de la señal telefónica, analizador de la señal telefónica, cuantificación con los convertidores analógicos/digitales con resolución distinta, BORSCHT , sistemas clásicos de la conmutación, fundamentos básicos de la conexión, líneas telefónicas, sistemas de conmutación con conmutadores, construcción de un conmutador tipo EMD, método de impulsos / método de frecuencias múltiples, análisis espectral de la señalización DTMF, componentes de un aparato telefónico, fuente de alimentación y señal despertador, representación de las señales de la llamada, señales codificadas, auricular, micrófono, sistemas digitales de conmutación, componentes de la tecnología de conmutación, adaptación usuario, multiplexor, demultiplexor, funcionamiento de la conmutación por, división de espacio / tiempo, almacenador, almacenador de informaciones, matriz del punto de acoplo, red de conmutación TST, multiplexor en direccionamiento cíclico e individual, conmutación en una red local, selección lingüística de la ruta y orientación, lingüística de la ruta, almacén en la etapa TST, principios de la conmutación digital, principios y reglas de la selección lingüística, de la ruta, conmutación S, conmutación ST, conmutación TS, bloqueo de la red de conmutación TS, bloqueo de la red de conmutación ST, conmutación en una red TST, buses S12 y EWSD, análisis de los protocolos y ejemplos de la conmutación, establecimiento de servicios en la central telefónica, visualización del número de llamada del usuario), bloqueo del número telefónico, visualización, de la tarificación, conmutación digital en la red telefónica, señalización según CAS y CCS, señalización central, VOIP, administración de la red, plan de los números telefónicos, DECT construcción de la red y administración, teléfonos inalámbricos, principios básicos de la transmisión de un fax, clasificación de los telefaxes. Sistema completo con capacitación multimedia en español que guía paso a paso el aprendizaje desde la teoría hasta la práctica. Los equipos deben interactuar con el software en español en tiempo real, permitiendo explorar las acciones tomadas sobre los equipos de telefonía e indicar su concordancia en el software con lo planteado en la teoría. Cada solución debe estar compuesta de 4 módulos de conmutación telefónica que contiene los bloques funcionales, tiene presentes puntos de medida para instrumentos externos de medición, LEDs y una pantalla de 7 segmentos. La pantalla visualiza el número telefónico de la persona que llama, señales despertadoras así como las señales de voz que entran o salen después del montaje híbrido y otras informaciones. Debe  tener enchufes tipo banana para permitir la conexión de instrumentos externos para verificar los valores que muestran con los instrumentos integrados en el software como el osciloscopio y el analizador FFT y permitir ver el análisis de las señales de voz . Adicionalmente, debe incluirse 4 equipos telefónicos analógicos RJ12. El sistema debe componer todos los componentes necesarios de una conmutación digital como: - Acoplador para línea de usuario, - Receptor multifrecuencia, - Multiplexor/Demultiplexor, - Red de conmutación, - Unidad de control. Se deben incluir las guías de práctica. Cada equipo deberá tener una maleta. Debe incluir mínimo tres (3) capacitaciones en el sitio de instalación</t>
  </si>
  <si>
    <t>ESTACION PERMANENTE CORS  GNSS</t>
  </si>
  <si>
    <t>Equipo medidor para la tension de savia.</t>
  </si>
  <si>
    <t>CIRAS 3  INCLUYE ACCESORIOS CRS300, CRS301, CRS306, ACS025-C3, ACS026, CRS307, ACS092-C3, STD030, STD551, STD524, STD525, STD526, STD527,</t>
  </si>
  <si>
    <t>EL EQUIPO DE FOTOSINTESIS PORTATIL CORRESPONDE A UNA UNIDAD DE MEDICION TIPO IRGA (EQUIPO DE INFRARROJO PARA MEDICION DE GASES), QUE INCLUYA UNA UNIDAD DE FLUORESCENCIA DE CLOROFILA Y UNIDADES DE REGISTRO PARA MEDICION DE CO2 EN SUELOS, MEDIANTE TAMAÑOS VARIADOS DE CAMPANAS DE CAPTURA DEL DIOXIDO DE CARBONO. EL IRGA DEBE INCLUIR  UNIDAD DE PUNTO DE COMPENSACION DE CO2 Y PUNTO DE COMPENSACION DE LUZ  DEBE INCLUIR LOS ACCESORIOS DE REFERENCIA CRS300, CRS301, CRS306, ACS025-C3, ACS026, CRS307, ACS092-C3, STD030, STD551, STD524, STD525, STD526, STD527 O SU EQUIVALENTE EN LA MARCA OFERTADA</t>
  </si>
  <si>
    <t>EL EQUIPO PARA LA DETERMINACION VOLUMETRICA DEL SUELO DEBE INCLUIR REGISTRO DIGITAL DE MEDICION DE CURVAS DE PORCENTAJE DE HUMEDAD DEL SUELO EN PANTALLA Y MEDIANTE INTERFACE PODER SER VISUALIZADAS E IMPRESAS EN ARCHIVOS PARA ORDENADOR . ADICIONALMENTE DEBE INCLUIR UNIDAD DE REGISTRO DE GPS.  DEBE INCLUIR LOS ACCESORIOS DE REFERENCIA: 6430FS, 6432FS, 6430PH, 2950CV5, 7250   O SU EQUIVALENTE EN LA MARCA OFERTADA</t>
  </si>
  <si>
    <t>Refrigerador de laboratorio  con Volumen   Ft3/L(20/566), con dimensiones  exteriores máximas: 31.25 x 33 x 67.25 in. (79.4 x 83.8 x 170.8cm) e interiores sugeridas: 23.5 x 27 x 56” (59.7 x 68.6 x 142.2 cm) . Voltaje/ Hz:120/60. Puerta sencilla sólida, con llave, No. bandejas: 4.  Temperatura preajustada T°C (+) 2°C a 10°C +/- 1°C. Preajustada a 4°C</t>
  </si>
  <si>
    <t>Capacidad: de 10L a 12 L . Incluye:  Tanque almacenamiento 30L, Filtros de pretratamiento, Sensor para el tanque. APLICACIÓN: biotecnologia general (incluye preparacion de medios de cultivo para microorganismos), .  CARACTERISTICAS GENERALES: Sistema de purificación de agua que permita conectarse directamente al agua del grifo, que le proporciona comodidad óptima. Control continuo de parametros de purificacion por microprocesador. Ajuste del nivel de llenado, y asegurar modo de recirculaciòn en periodos en que el equipo no esta operando.   Display LCD: debe mostrar en tiempo real  el  estado  del  sistema (prendido, en uso en espera),  temperatura,   indicación  de   conductividad, resistividad,  tanque  de  agua  de  nivel  de  líquido  y  un  recordatorio  de  consumo  para prevenir el deterioro de calidad del agua.Debe garantizar la medida precisas de las medidas de conductividad ( Ej: Cell constant de 0.16Cm-1). Debe incluir  columnans incluyendo minimo una Columna de pretratamiento de agua  (prefiltro) mas carbon activado para filtrar particulas y clorinados, debe incluir filtro e estabilizacion de dureza  para prevenir la precipitacion de calcio.  Dene incluir reservorio que garantize el almacenamiento del agua libre de pigmentos, que permita lavado facil, desinfeccion y vaciado completo del contenido.</t>
  </si>
  <si>
    <t xml:space="preserve">
Precisión :     Angular 3" 
Medición con 1 prisma :  mínimo 5,000 mts.
Medición laser:    mínimo 500 mts.
Memoria interna:   mínimo 10,000 pts.
Aumento de lente:   30 X
Teclado alfanumérico,   25 teclas
Duración de la batería   hasta 36 horas. Lectura angular en pantalla minima de 1"
Descripción: capaz de medir hasta 5.000 metros con un prisma estándar (minima), y pueden medir en modo sin prisma hasta 500m (minima) a una precisión de 3mm +2ppm. Las mediciones se llevan a cabo más rápido que nunca, y a 15 mm (más de 30 m), el Láser de color rojo brillante detecta los puntos con facilidad.    Pantalla LCD a color QVGA y teclas iluminadas en ambos lados de la unidad, con procesador de 400MHz y sistema operativo Windows CE, 1 batería 5000mAh ó 2 baterias de 4000 mAh (internas). Tipo A, de memoria USB y puerto compact Flash, luz guía LED, distanciómetro sin prisma.  Compensador de doble eje, aumento de 30X, mínima distancia de enfoque 1.3m, unidad de computo integrada Microsoft Windows CE NET 4.2, procesador Intel PXA255 400Mhz, memoria RAM ROM 64 Mbyte, 2MB (flash ROM) + 128Mb (tarjeta SD), pantalla dual.</t>
  </si>
  <si>
    <t>Compensador magnético, telescopio a prueba completamente de humedad, grado de protección IPX6, objetivo de 32mm, aumento de 32X, enfoque mínimo 0,3m, margen de compensación de +-15, precisión en doble nivelación en 1Km sin micrómetro de 2mm, plataforma de centrado, micrómetro óptico.  Nivel Automático, de mínimo 32 aumentos (32X), resistente al agua,  imagen directa, con  trípode extensible, mira metálica  de  5 mts de enchufe,  con estuche de transporte para mira, tripode y nivel</t>
  </si>
  <si>
    <t xml:space="preserve">Mediciòn de àngulos, precisiòn 5" ó mejor precisión angular, lectura angular con sistema incremental doble horIzontal, aumento de lente 30x, diametro del objetivo 45mm, imagen recta, campo visual 1º 30', plomada optica con aumneto 3x, rango de enfoque +/- 5mm, tipop de pantalla LCD, compensador vertical  Teodolito a  prueba de humedad, con trípode extensible, con estuche en lona de transporte para teodolito y trípode, </t>
  </si>
  <si>
    <t xml:space="preserve">Antena y receptor de 220 canales con señales de satélite detectadas simultáneamente GPS:L1C/A, L1C, L2C, L2E, L5 GLONASS:L1C/A,L1P, L2C/A, L2P, L3 SBAS(opcional): WAAS ;Galileo: E1, E5A, E5B (opcional) ;Beidou:B1, B2 (opcional) Avanzada tecnología de mitigación de recepción múltiple, ntrip, Medida de fase de portadora de bajo ruido con precisión &lt; 1mm en un ancho de banda de 1 Hz    ANTENA CHOKE RING COMPATIBLE CON EL RECEPTOR.  EL EQUIPO DEBE INCLUIR SU SOFTWARE DE MANEJO DE DATOS.  PUERTOS ETHERNET,  USB,  RS232,  CON PROTOCOLO DE TRANSFERENCIA DE DATOS FTP, NTRIPSERVER/NTRIPCASTER,    SOFTWARE DE CONTROL VÍA HTML WEB BROWSER. PROTOCOLO INPUT/OUTPUT RCTM DE 2.1 A 3.1, CMR+, RINEX 2.1 Y 3.0,      PROTOCOLO NMEA.   EL RECEPTOR DEBERÁ CONTAR CON MEMORIA INTERNA &gt;1 GB TIPO SD CARD INTERCAMBIABLE Ó EXPANDIBLE Y OBLIGATORIAMENTE CON UN PUERTO USB DE HASTA 32 GB PARA ALMACENAMIENTO DE DATOS    ACTUALIZACIÓN DE DATOS DE MÍNIMO 10 HERTZ   </t>
  </si>
  <si>
    <t>Deberá tener Pantalla LCD de 12 mm y la luz de fondo, 270° de giro para el sensorde luz para mediciones de luz óptimas. La unidad debe disponer de ajuste automático del punto cero. Rangos 0… 100.000 Lux; ± 4%. Voltaje de la operación 3 x 1,5 V micro pilas (AAA/UM-4). Debe incluir: estuche, pilas, manual de instrucciones. Debe incluir  como minimo una (1) capacitaciones en el  sitio de instalacion.   Resolucion 5 1/2 digitos   LOS CRITERIOS AMBIENTALES DEBEN CUMPLIR NORMAS DE ENERGY SAVER</t>
  </si>
  <si>
    <t>PARA ENSAYOS DE PÉNDULOS SEGUN FOUCAULT, PARA EXPERIMENTOS DE INERCIA, DETERMINACIÓN DEL PERIODO DE UN PÉNDULO EN FUNCIÓN DE LA LONGITUD DEL ALAMBRE (RANGO MÍNIMO ENTRE 0 Y 2 M), EN FUNCIÓN DEL ÁNGULO DE DEFLEXIÓN Y DETERMINACIÓN DE LA ACELERACIÓN GRAVITACIONAL CON UN PÉNDULO MATEMÁTICO. EL EQUIPO DEBE INCLUIR GUÍA EXPERIMENTAL DETALLADA, CON OBJETIVOS, BASE TEÓRICA, REALIZACIÓN PASO A PASO DEL ENSAYO Y EJEMPLOS DE EVALUACIÓN Y RESULTADOS.CONTENIDO MÍNIMO: 1 ESFERA DE PÉNDULO, 60 MM Ø, MASA 0,8 KG, 1 GANCHO DE TORNILLO CON ALOJAMIENTO DE APOYO, 1 ANILLO DE METAL CON ESPIGA DE ACERO PUNTIAGUDO Y TALADRO PARA LA FIJACIÓN DE HILO. 1 HILO DE ACERO, LONGITUD = 20 M. INCLUIR GUIAS EXPERIMENTALES</t>
  </si>
  <si>
    <t xml:space="preserve">PARA EL ESTUDIO DE LA CONSERVACIÓN DE LA ENERGÍA EN LA RUEDA DE MAXWELL. COMO MÍNIMO INCLUIR: (1) RUEDA DE MAXWELL PARA LA DEMOSTRACIÓN E INVESTIGACIÓN DE LA TRANSFORMACIÓN DE LA ENERGIA POTENCIAL EN ENERGIA CINÉTICA; CON BARRA DE SOPORTE Y SUSPENSIÓN REGULABLE. (1)  BARRERA LUMINOSA DE PRECISIÓN CON FUENTE DE LUZ INFRARROJA . FIJACIÓN MEDIANTE MANGUITO O IMÁN DE RETENCIÓN. TOPE PARA SUJECIÓN EN ÁNGULO RECTO EN PERFILES CUADRADOS. INDICACIÓN DE SERVICIO (LED). PRECISIÓN DE MEDIDA (RESOLUCIÓN LOCAL): 0,1 MM FRECUENCIA DE CONMUTACIÓN: MÁX. 5 KHZ. (1)  CABLE DE UNIÓN DE 6 POLOS 1,5m. (1)  CABLE ADAPTADOR PARA SUMINISTRO Y DISPARO DE UN IMÁN DE RETENCIÓN  SUMINISTRO DE TENSIÓN: A TRAVÉS DE CONTADOR O INTERFACE, RESISTENCIA EN SERIE: 100 Ω. (1) REGLA CON MANECILLAS , 1m. (1) PIE CILINDRICO CON TORNILLO DE FIJACIÓN PARA SUJETAR VARILLAS Y PLACAS. (2) VARILLA DE SOPORTE DE 50 cm DE ACERO MACIZO RESISTENTE A LA CORROSIÓN. (2) VARILLA DE SOPORTE DE 100 cm DE ACERO MACIZO RESISTENTE A LA CORROSIÓN. DEBEN CONTAR CON CONECTOR DIN DE 6 POLOS PARA CONEXIÓN AL CONTADOR (ENTRADAS PARA MEDICIÓN CON LA BARRERA DE LUZ Y ALIMENTACIÓN DEL IMÁN DE RETENCIÓN).
</t>
  </si>
  <si>
    <t>Tipos de Placas: Placas de  6 a 1536 pozos. Selección Longitud de Onda Monocromadores de doble excitación y doble emisión. Rango de Longitud de Onda de Excitación  230 – 1000 nm. Rango de Longitud de Onda de Emisión 270 – 840 nm. Ancho de Banda Excitación/emisión 12 nm y 15 nm/25 nm. Fuente de Luz  Lámpara Flash  de Xenón. Sensibilidad/Rango dinámico (Placas de 384 pozos) Intensidad Fluorescente, lectura superior: &lt;0.4 fmol/pozo,  &gt;6 décadas. Intensidad Fluorescente, lectura inferior: &lt; 0,0125 pmol/pozo, &gt;5.5 décadas. Time-resolved fluorescente, lectura superior: &lt;120 amol Europium/pozo, &gt;6 décadas. Luminometría: Tipos de Placas: Placas de 6 – 1536 pozos, scanning  espectral de placas de 6 – 384 pozos. Selección Longitud de Onda Todas las longitudes de onda, filtros y monocromadores dobles. Rango Longitud de Onda  360 – 670 nm, scanning espectral 270 – 840 nm. Sensibilidad/Rango dinámico  &lt; 7 amol ATP/pozo, &gt;7 décadas, reacción flash ATP, placas de 384 pozos. Fotometría: Tipos de Placas: Placas de 6 – 384 pozos. Selección Longitud de Onda Monocromadores dobles. Rango Longitud de Onda: 200 – 1000 nm. Ancho de Banda: 5 nm. Fuente de Luz Lámpara  Xenón flash. Rango Lineal de Medición: 0 – 4 Abs (placas de 96 pozos) a 450 nm, ± 2%. 0 – 3 Abs (placas de 384 pozos) a 450 nm, ± 2%. Exactitud: ± 2% o 0.003 Abs, lo que sea mayor, a  200 – 399 nm (0 – 2 Abs).± 1% o 0.003 Abs, lo que sea mayor, a 400 – 1000 nm (0 – 3 Abs). Precisión: SD &lt;0.001 Abs o CV &lt;0.5%, lo que sea mayor, a 450 nm (0– 3 Abs). Rango Tº Incubadora. Desde ambiente + 4°C a 45°C,  a Tº  ambiente de 25°C. Agitador: Orbital con velocidad y diámetro ajustable. Características Generales: Velocidad de Medición: Placas de 96 pozos en 152s, placas de 384 pozos en 75s y placas de 1536 pozos en 135s (intervalo de tiempo cinético mínimo desde A1 hasta A1). Velocidad Espectral Scanning : &lt;2 s/pozo, 400 – 500 nm, 1 flash, pasos de 2 nm. Dimensiones sugeridas, WxDxH: 540 x 580 x 500 mm. GARANTIA POR DOS AÑOS MINIMO Y ENTRENAMIENTO. Consumibles para dos años, cien placas /año. Reactivos de consumo: 1. Ref. M4U x 25mg x 4 al año. Fabricante: Moscerdam. 2. Ref. G5160-25KU al año. Fabricante : Sigma.</t>
  </si>
  <si>
    <t xml:space="preserve"> Estructura externa metálica con filtro de carbón activado. Vidrio de ventana frontal y opcional que sea  controlado electrónicamente,  Exteriores de la equipo: Acero laminado en frio o material de mejores caracteristicas , revestidos de pintura anti-bacterialExteriores de la equipo: Acero laminado en frio, revestidos de pintura anti-bacterialcon superficie de trabajo removible. Pantalla LCD,opcional Vidrio eléctrico controlado.Tipo de protección IP 20, Fuente de alimentación 110/ 60Hz, Accesorios  Grifo de agua en forma de Cisne: 1 punto de agua : 1 llave del gas: 2 tomas de corriente a prueba de agua: 2, Exteriores de la equipo: Acero laminado en frio, revestidos de pintura anti-bacterial.Dimensiones externas: 1340 – 1500 X 736 -800 X 2171-2200 mm (L x Profun. X Alto) Dimensiones internas: 1268 -1320 X 596 -670 X 750 – 765 mm. La altura de tubería de evacuación es de 13 metros.  El proveedor debe suministrar y dejar en completo funcionamiento el equipo de acuerdo con la normatividad vigente en la Universidad.
</t>
  </si>
  <si>
    <t xml:space="preserve">Medidor de dureza combinado para medir la dureza de metales y aleaciones de todos los tipos, duras y blandas. Los especímenes pueden ser planos, rededondos o de forma irregular. Incluye set de probetas para el ensayo de dureza.
El equipo para ensayo de dureza es una unidad para montaje en banco. El principio de funcionamiento se basa en una palanca y un conjunto de cargas. Las cagas se aplican al extremo libre de una palanca, el cual  después transmite la presión sobre el émbolo, que luego marca la muestra bajo prueba. Las cargas, son automáticamente seleccionadas. Un reloj de medición controla la carga, mientras que un fuelle de goma protege del ingreso de polvo y suciedad al tornillo de elevación. 15 escalas Rockwell están disponibles para elegir.  - CAPACIDAD DE CARGA: 0 – 187,5 KG
- ACCESORIOS: YUNQUE PARA PROBETAS CILÍNDRICAS, YUNQUE PARA PROBETAS PLANAS, BLOQUES DE CALIBRACIÓN, DENTADORES PIRÁMIDE DE DIAMANTE, DENTADORES CILÍNDRICOS DE UN CUARTO, MEDIA, 1/16, 1/8.
- LAS DIMENSIONES MÀXIMAS PARA LAS MUESTRAS DE PRUEBAN VAN DE ACUERDO AL TAMAÑO DE LOS ACCESORIOS.
- SI DEBE TENER AJUSTE A 0.
</t>
  </si>
  <si>
    <t>Impresora 3D con material de funcionamiento mínimo de ABS y/o PLA (se permiten materiales adicionales como nylon) de almenos un color. Equipo compacto, con chasis en acero inoxidable, y la posibilidad de verificación visual del proceso de impresión (abertura o puerta de vidrio). Debe incluir un puerto de conexión USB y panel digital frontal para seguimiento del estado de la máquina. Tamaño mínimo del área de impresión de 25 cm x 15 cm x 15 cm. Debe poseer mínimo tres (3) diferentes resoluciones de impresión, con valores mínimos de: (1) Alta: 100 micrones [0.00039 in], (2) Media: 270 micrones [0.0106 in], y (3) Baja: 340 micrones [0.0133 in]. Se debe incluir material de impresión equivalente a cuatro (4) kilos de material blanco. Debe incluir un software de impresión con soporte mínimo para formatos *.stl y *.obj, con licencia y soporte para diferentes OS utilizados, en particular: Windows (XP/7+), Linux (kernel 2.6.32+) y Mac OS X (10.7/10.8+).</t>
  </si>
  <si>
    <r>
      <t>Equipo de lectura digital, con valores en porcentaje de: torque, viscosidad en cP o mPas, temperatura en grados centígrados o farenhait, auto-cero, auto-rango, advertencias de bajo o sobre rangos de medición. Desviación de exactitud de más o menos 1 por ciento del rango y receptibilidad de más o menos 0.2 por ciento. Equipado con 7 agujas medidoras para 2600 velocidades seleccionadas en el rango 0.01 a 250 rpm. Medida de velocidad en el rango de 100 a 40.000.000 cP. Equipado con salida terminal de impresora y a puerto RS-232 o puerto usb y conexión WIFI A COMPUTADORA, software de aplicación, adecuado para leer tensión y rompimiento</t>
    </r>
    <r>
      <rPr>
        <sz val="8"/>
        <rFont val="Tahoma"/>
        <family val="2"/>
      </rPr>
      <t xml:space="preserve">. </t>
    </r>
    <r>
      <rPr>
        <sz val="10"/>
        <rFont val="Tahoma"/>
        <family val="2"/>
      </rPr>
      <t>110 v, 60 Hz, monofasico., software, accesorio THERMOSEL/CONTROLADOR PROGRAMABLE</t>
    </r>
  </si>
  <si>
    <r>
      <rPr>
        <u val="single"/>
        <sz val="10"/>
        <rFont val="Arial"/>
        <family val="2"/>
      </rPr>
      <t>Microscopio con Zoom Óptico Apocromático</t>
    </r>
    <r>
      <rPr>
        <sz val="10"/>
        <rFont val="Arial"/>
        <family val="2"/>
      </rPr>
      <t xml:space="preserve"> , lo que garantiza mayor Resolución. Zoom motorizado 0,8x – 10x, con aumentos de 8x – 100x . Con posibilidad de crecer a futuro hasta 875x.  Enfoque Macro y Micro, para mayor precisión en el enfoque de estructuras pequeñas. Zoom de Apertura Numérica 0,144, lo que permite alcanzar una resolución de 429 LP/mm, con objetivo de 1.0x y una resolución de 1000 LP/mm con óptica adicional. Oculares de amplio campo visual extra amplio de 23 mm. </t>
    </r>
    <r>
      <rPr>
        <u val="single"/>
        <sz val="10"/>
        <rFont val="Arial"/>
        <family val="2"/>
      </rPr>
      <t>Cámara especializada</t>
    </r>
    <r>
      <rPr>
        <sz val="10"/>
        <rFont val="Arial"/>
        <family val="2"/>
      </rPr>
      <t xml:space="preserve"> para microscopía con sensor CCD de 2/3" y resolución básica de 5 MP (8,5 mm x 7,1 mm).  Tamaño de pixel de 3,45 um x 3,45 um. Ajuste de región de interés. </t>
    </r>
    <r>
      <rPr>
        <u val="single"/>
        <sz val="10"/>
        <rFont val="Arial"/>
        <family val="2"/>
      </rPr>
      <t>Estación de trabajo</t>
    </r>
    <r>
      <rPr>
        <sz val="10"/>
        <rFont val="Arial"/>
        <family val="2"/>
      </rPr>
      <t xml:space="preserve"> para control de la cámara con las siguientes especificaciones:  </t>
    </r>
    <r>
      <rPr>
        <u val="single"/>
        <sz val="10"/>
        <rFont val="Arial"/>
        <family val="2"/>
      </rPr>
      <t>Procesador Intel Core i3</t>
    </r>
    <r>
      <rPr>
        <sz val="10"/>
        <rFont val="Arial"/>
        <family val="2"/>
      </rPr>
      <t xml:space="preserve"> de 4 generación, </t>
    </r>
    <r>
      <rPr>
        <u val="single"/>
        <sz val="10"/>
        <rFont val="Arial"/>
        <family val="2"/>
      </rPr>
      <t>Memoria RAM:</t>
    </r>
    <r>
      <rPr>
        <sz val="10"/>
        <rFont val="Arial"/>
        <family val="2"/>
      </rPr>
      <t xml:space="preserve"> 4 Gb DDR3, </t>
    </r>
    <r>
      <rPr>
        <u val="single"/>
        <sz val="10"/>
        <rFont val="Arial"/>
        <family val="2"/>
      </rPr>
      <t xml:space="preserve">Board </t>
    </r>
    <r>
      <rPr>
        <sz val="10"/>
        <rFont val="Arial"/>
        <family val="2"/>
      </rPr>
      <t xml:space="preserve">Asus/Gigabyte con chipset H81, </t>
    </r>
    <r>
      <rPr>
        <u val="single"/>
        <sz val="10"/>
        <rFont val="Arial"/>
        <family val="2"/>
      </rPr>
      <t>Tarjeta Gráfica</t>
    </r>
    <r>
      <rPr>
        <sz val="10"/>
        <rFont val="Arial"/>
        <family val="2"/>
      </rPr>
      <t xml:space="preserve"> evga Gt 630 1GB o AMD Radeon R7 240 1 Gb, </t>
    </r>
    <r>
      <rPr>
        <u val="single"/>
        <sz val="10"/>
        <rFont val="Arial"/>
        <family val="2"/>
      </rPr>
      <t>Disco Duro 500 Gb</t>
    </r>
    <r>
      <rPr>
        <sz val="10"/>
        <rFont val="Arial"/>
        <family val="2"/>
      </rPr>
      <t xml:space="preserve">, </t>
    </r>
    <r>
      <rPr>
        <u val="single"/>
        <sz val="10"/>
        <rFont val="Arial"/>
        <family val="2"/>
      </rPr>
      <t>Tarjeta FireWire</t>
    </r>
    <r>
      <rPr>
        <sz val="10"/>
        <rFont val="Arial"/>
        <family val="2"/>
      </rPr>
      <t xml:space="preserve"> B / IEEE 1394b (800 Megabit/s), </t>
    </r>
    <r>
      <rPr>
        <u val="single"/>
        <sz val="10"/>
        <rFont val="Arial"/>
        <family val="2"/>
      </rPr>
      <t>Monitor Samsung/LG 22”</t>
    </r>
    <r>
      <rPr>
        <sz val="10"/>
        <rFont val="Arial"/>
        <family val="2"/>
      </rPr>
      <t xml:space="preserve"> Full HD, Windows 7 Pro 64 bits. SOLICITAMOS QUE LA BASE DEL MICROSCOPIO TENGA LUZ EN LA BASE</t>
    </r>
  </si>
  <si>
    <r>
      <t>. Metrosep A Supp 16 250x4.0 Metrohm</t>
    </r>
    <r>
      <rPr>
        <vertAlign val="superscript"/>
        <sz val="10"/>
        <rFont val="Arial"/>
        <family val="2"/>
      </rPr>
      <t xml:space="preserve">            </t>
    </r>
    <r>
      <rPr>
        <sz val="10"/>
        <rFont val="Arial"/>
        <family val="2"/>
      </rPr>
      <t xml:space="preserve">. Metrosep A Supp 16 Guard 4 mm Metrohm     Columna Metrosep C4 250/4.0 para cationes Metrohm         . Guarda Columna Metrosep C4 Metrohm </t>
    </r>
  </si>
  <si>
    <r>
      <t>Tamaño de la plataforma (W x D) 18 x 18 in, Rango de velocidad 50-400 rpm. Con capacidad para: 109 Erlenmeyer de 10 ml, 64 Erlenmeyer de 25 ml, 45 Erlenmeyer de 50 ml, 21 Erlenmeyer de 125 ml, 18 Erlenmeyer de 250 ml, 14 Erlenmeyer de 500 ml, 8 Erlenmeyer de 1L, 5 Erlenmeyer de 2L, 4 Erlenmeyer de 2,8 L, 4 Erlenmeyer de 4 L, 4 Erlenmeyer de 5 L, 2 Erlenmeyer de 6 L. Dimensiones del equipo: 20,5x17,9x8,5 in. Peso màximo de £</t>
    </r>
    <r>
      <rPr>
        <sz val="9"/>
        <rFont val="Arial"/>
        <family val="2"/>
      </rPr>
      <t>85. El equipo debe incluir: S</t>
    </r>
    <r>
      <rPr>
        <sz val="10"/>
        <rFont val="Arial"/>
        <family val="2"/>
      </rPr>
      <t>ticky Tape  500 x 3.5 cm (cinta adhesiva), Sticky pad 20x20 cm (alfombrilla adhesiva), kit adaptador para sticky pad (juego de adapatador para alfombrillas), 18 ganchos para erlenmeyer de 250 ml con retenedor, 14 ganchos pra erlenmeyer de 500 ml con retenedor, 8 ganchos para erlenmeyer de 1 L con retenedor.</t>
    </r>
  </si>
  <si>
    <r>
      <t xml:space="preserve">Centrífuga no refrigerada con rotor oxcilante de 4 plazas, con maxima velocidad 16000 rpm, máximo RCF de 24328 xg, máximo volumen de 4x750ml, con rango de velocidad 200-16000 rpm, con tiempo de corrida de 59 min 50 s/ 10 s de incrementos y 99 h 59 min 50 s/ 1 min de incrementos. Con rotor para tubos de 1,5 a 2 </t>
    </r>
    <r>
      <rPr>
        <sz val="9"/>
        <rFont val="Arial"/>
        <family val="2"/>
      </rPr>
      <t>m</t>
    </r>
    <r>
      <rPr>
        <sz val="10"/>
        <rFont val="Arial"/>
        <family val="2"/>
      </rPr>
      <t>L, con 4 portatubos de 15 ml, 4 bucket y 4 tapas para bucket. El equipo debe incluir: Un paquete de 50 tubos plàsticos tipo Falcon de 15 ml, 20 tubos de vidrio para centrífuga de 15 ml, 1 paquete x 500 tubos tipo eppendorf de 1.5 o 2 ml.  SE ACEPTA QUE LOS TUBOS DE 15ML SE CENTRIFUGUEN EN UN ROTOR ANGULAR ADICIONA O CON EL MISMO ROTOR”</t>
    </r>
  </si>
  <si>
    <r>
      <t xml:space="preserve">Microscopio triocular, con sistema de optica completamente plana, corregida al infinito, con técnica óptica de CAMPO CLARO, y con técnicas ópticas adaptables a Campo Oscuro, Contraste de fases y Polarización, con Objetivos de 5x, 10x, 40x y 100x, con revolver portaobjetivos de 6x DE SEIS POSICIONES, con fototubo binocular 20/23 con imagen endererzada, con posibilidad de ajuste de altura con movimiento de los oculares de hasta 50 mm, con portacondensador de regulación vertical bilateral, con carro mecánico ergonómico. Con </t>
    </r>
    <r>
      <rPr>
        <b/>
        <sz val="10"/>
        <rFont val="Arial"/>
        <family val="2"/>
      </rPr>
      <t>sistema de iluminación Halógena</t>
    </r>
    <r>
      <rPr>
        <sz val="10"/>
        <rFont val="Arial"/>
        <family val="2"/>
      </rPr>
      <t xml:space="preserve">. Con </t>
    </r>
    <r>
      <rPr>
        <b/>
        <sz val="10"/>
        <rFont val="Arial"/>
        <family val="2"/>
      </rPr>
      <t>Cámara especializada para microscopía</t>
    </r>
    <r>
      <rPr>
        <sz val="10"/>
        <rFont val="Arial"/>
        <family val="2"/>
      </rPr>
      <t xml:space="preserve"> con sensor CCD y resolución de 5 MP, con tiempo de exposición de 1 ms hasta 4 s, con el respectivo adaptador de cámara. Con Estación de trabajo para control de la cámara con </t>
    </r>
    <r>
      <rPr>
        <b/>
        <sz val="10"/>
        <rFont val="Arial"/>
        <family val="2"/>
      </rPr>
      <t xml:space="preserve">PC Tipo 2 </t>
    </r>
    <r>
      <rPr>
        <sz val="10"/>
        <rFont val="Arial"/>
        <family val="2"/>
      </rPr>
      <t>(de acuerdo a las normas de la UD) cuyas especificaciones son: PROCESADOR: PROCESADOR INTEL® CORE I5-2400, 3.1GHZ, 6M PROCESADORES DE SEGUNDA; MOTHERBOARDS: MÍNIMO 8 USB 6 TRASEROS Y 2 DELANTEROS FRONTALES; MEMORIA: 4 GB, 1333 MHZ SDRAM DDR3 (2X2GB) O (1X4GB); DISCO DURO (CAPACIDAD MÍNIMA): 250 GB 7200 RPM SATA 3.0 GB/S 8 O 16 MB; TARJETA DE VIDEO: PCI EXPRESS 1 GB   NO INTEGRADA; DISPOSITIVO ÓPTICO: QUEMADOR DVD+/-RW DE DOBLE CAPA; CONECTIVIDAD: ETHERNET 10/100/1000 MBPS, WIRELESS CARD 802.11 B/G/N CERTIFICACIÓN WI-FI    (OPCIONAL); TARJETA DE SONIDO: TARJETA DE SONIDO INTEGRADA; PARLANTES: INTERNOS; MONITOR: LCD 17”; MOUSE: MOUSE ÓPTICO USB CON SCROLL; TECLADO: 101 TECLAS   EXPANDIDO LATINOAMERICANO; SISTEMA OPERATIVO LICENCIADO: WINDOWS 7 HOME, 64-BIT, OEM ESPAÑOL; GARANTÍA DE FÁBRICA: 1. TRES (3) AÑOS EN PARTES Y MANO DE OBRA CON SERVICIO EN SITIO NO MAYOR A 5 DÍAS HÁBILES. LA GARANTÍA DE FÁBRICA DEBE SER ÚNICA PARA TODO EL EQUIPO INCLUYENDO SUS PERIFÉRICOS Y PARTES INTERNAS AL CHASIS. 2. PARA LA EVALUACIÓN TÉCNICA LA OFERTA DEBERÁ CONTENER: FICHA TÉCNICA DEL EQUIPO DE ACUERDO A MARCA/MODELO Y CARTA DE COMPROMISO DEL PROPONENTE DONDE ESPECIFIQUE  QUE LOS EQUIPOS OFERTADOS CUMPLEN CON LA GARANTÍA DE FÁBRICA ÚNICA CON TRES (3) AÑOS EN PARTES Y MANO DE OBRA CON SERVICIO EN SITIO NO MAYOR A 5 DÍAS HÁBILES, PARA TODO EL EQUIPO INCLUYENDO SUS PERIFÉRICOS (MONITOR, TECLADO Y MOUSE) Y PARTES INTERNAS AL CHASIS. 3. ENTRE LA FIRMA DEL CONTRATO Y LA ENTREGA DE LOS EQUIPOS, DEBERÁ   ENTREGARSE A LA UNIVERSIDAD LA CERTIFICACIÓN DE GARANTÍA DE FÁBRICA ÚNICA PARA TODO EL EQUIPO INCLUYENDO SUS PERIFÉRICOS (MONITOR, TECLADO Y MOUSE) Y PARTES INTERNAS AL CHASIS, CON TRES (3) AÑOS EN PARTES Y MANO DE OBRA CON SERVICIO EN SITIO NO MAYOR A 5 DÍAS HÁBILES; SISTEMA DE SEGURIDAD: GUAYAS PARA EL CHASIS Y MONITOR CON CANDADO DE CUATRO DIGITOS; MANTENIMIENTOS PREVENTIVOS: SERVICIO DE MANTENIMIENTO PREVENTIVO POST-VENTA DURANTE EL TIEMPO DE GARANTÍA, MÍNIMO UNA (1) VISITA POR   AÑO, LAS CUALES SERÁN PROGRAMADAS POR LA UNIVERSIDAD DISTRITAL. ESTE MANTENIMIENTO PREVENTIVO CONSISTIRÁ EN: SOPLADO INTERNO DEL CHASIS INCLUYENDO FUENTE Y  MOTHERBOARDS Y LIMPIEZA; OBSERVACIONES: 1) MARCAS DE LAS MOTHERBOARDS INTEL, ASUS Ó CERTIFICACIÓN ESCRITA DEL FABRICANTE QUE MUESTRE QUE LAS BOARD’S DE LA OFERTA  FUERON FABRICADAS PARA EL ENSAMBLADOR DEL PC (SE DEBE ADJUNTAR FICHA TÉCNICA DONDE SE ESPECIFIQUE EL MODELO DE MAINBOARD). 2) LOS EQUIPOS DEBEN SER DE MARCAS RECONOCIDAS EN EL MERCADO (DELL, HEWLETT PACKARD, ACER, TOSHIBA, LENOVO Y OTROS) Y CADA UNO DE LOS COMPONENTES PERIFÉRICOS (MONITOR, TECLADO, MOUSE, PARLANTES Y CHASIS CON SUS COMPONENTES INTERNOS ETC.) DEL EQUIPO OFERTADO DEBE CONSERVAR LAS MISMAS CARACTERÍSTICAS DE UNIFORM IDAD DE LÍNEA, COLOR Y MARCA FÁBRICA. 3) LOS CONTRATOS DE SUMINISTRO DE COMPUTADORES NO DEBEN SER MAYOR A 3 MESES, DEBIDO AL PERMANENTE CAMBIO TECNOLÓGICO. 4) EN EL TÉRMINO ESTABLECIDO PARA LA ENTREGA SE REQUIERE EL SOFTWARE PREINSTALADO CON IMAGEN DEL SISTEMA OPERATIVO, SOFTWARE OFIMÁTICA, ANTIVIRUS Y UTILIDADES QUE LA UNIVERSIDAD ENTREGARÁ PARA SER REPLICADO EN TODO LOS COMPUTADORES DE ESCRITORIO, MINIS Y PORTÁTILES. 5) LA EVALUACIÓN TÉCNICA DE LAS PROPUESTAS Y LA RECEPCIÓN DE LO S EQUIPOS LA REALIZARÁ PERSONAL ESPECIALIZADO AL INTERIOR DE LA UNIVERSIDAD.</t>
    </r>
  </si>
  <si>
    <r>
      <t xml:space="preserve">Set de 6  MICROPIPETAS MONOCANALES AUTOCLAVABLES. Se requieren de construcción robusta, manejo con una sola mano, posibilidad de esterilización en autoclave, alta precisión y técnica Easy Calibración. Tambien deben tener las siguientes caracteristicas:
*Pulsador de pipeteado grande en posición central y expulsor separado.  
*Estribo ergonómico.
*Ajuste del volumen con una sola mano - para diestros y zurdos.  
*Protección contra cambio del volumen.  
*Esterilizacion en autoclave a 121°C (2 bar), según DIN EN 285.  
*Indicación de volumen de 4 dígitos para maximizar la precisión.
*Émbolo y expulsor resistentes a la corrosión.  
*Marcado CE según la directiva IVD 98/79 CE. </t>
    </r>
    <r>
      <rPr>
        <b/>
        <sz val="10"/>
        <rFont val="Arial"/>
        <family val="2"/>
      </rPr>
      <t xml:space="preserve">VOLUMENES REQUERIDOS </t>
    </r>
    <r>
      <rPr>
        <sz val="10"/>
        <rFont val="Arial"/>
        <family val="2"/>
      </rPr>
      <t xml:space="preserve">(microlitros): 0.1-1, 0.5-10, 2-20, 10-100, 20-200, 100-1000. </t>
    </r>
    <r>
      <rPr>
        <b/>
        <sz val="10"/>
        <rFont val="Arial"/>
        <family val="2"/>
      </rPr>
      <t>SE REQUIERE SOPORTE PARA LAS 6 MICROPIPETAS.</t>
    </r>
  </si>
  <si>
    <t>KIT EDUCATIVO CON MINIMO UN TRIPODE, UN BASTON ULTRALIVIANO,  DOS BASES NIVELANTES, DOS ANTENAS. DOS CARGADORES PARA GPS,DOS CABLES DE PODER,  DOS CABLES PUNTA, UN CABLE TIPO TENAZA, UN CABLES USB Y UN CABLE SERIAL, CD DE AMNEJO, FLEXOMETROS, UN CONTROLADOR CON ESTUCHE, BATERIA, LAPIZ OPTICO PARA PANTALLA, CABLE DE DATOS, CORREA,, BATERIA CON MINIMO 8 HORAS DE AUTONOMIA, CARGADOR, BRACKER, ESTUCHE DE TRANSPORTE. INCLUIR EL SOFTWARE COMPLETO PARA PROCESAMIENTO. EL EQUIPO DEBE CUMPLIR CON LAS SIGUIENTES ESPECIFICACIONES TECNICAS: CON  SEÑALES  GPS, GLONASS, QZSS, SBAS,  * GALILEO Y BEIDOU (BDS) , CON MÍNIMO 226 CANALES VANGUARD , TECNOLOGÍA  UNIVERSAL , TIPO ANTENA 1 FENCE INTEGRATED ANTENNA  Y GROUND PLANE, PRECISIÓN (RMS) , ESTÁTICA 2 H: 3,0 MM + 0,1 PPM  - V: 3,5 MM + 0.4PPM  - RTK H: 10 MM + 1,0 PPM  - V: 15 MM + 1,0 PPM , COMUNICACIÓN  OPCIONAL RADIO TIPO INTEGRADO UHF TX / RX, O  SPREAD SPECTRUM 915MHZ , RADIO BASE 1.0W DE SALIDA, SELECCIONABLE POR EL USUARIO CELULAR COMUNICACIONES INTEGRADO HSPA O CDMA (OPCIONAL),  E / S COMUNICACIONES CLASE 2 BLUETOOTH  USB Y SERIAL, DATOS Y MEMORIA  SD EXTRAÍBLE / SDHC , TARJETA DE MEMORIA HASTA 32GB,  ACTUALIZACIÓN DE DATOS / OUTPUT RATE 1 HZ - 100 HZ SELECCIONABLE   SALIDA DE DATOS EN TIEMPO  REAL TPS, RTCM SC104, CMR, CMR + , SALIDA ASCII NMEA 0183 VERSIÓN 2.X Y 3.0 ,CARCASA DE MAGNESIO I-BEAM , TEMPERATURA DE OPERACIÓN -22 ° F A 158 ° F + (-30 º C A + 70 ° C **), PROTECCIÓN  IP66 (POLVO / AGUA),  CLASIFICACIÓN  CHOQUE 2M GOTA POSTE PARA CONCRETO  IEC 60068-2-29, IEC 60068-2-27 , CUMPLIMIENTO CLASIFICACIÓN CON VIBRACION  MIL-STD   810F - 514.5 - CAT.24</t>
  </si>
  <si>
    <t>EL EQUIPO DEBE INCLUIR MINIMO UN CARGADOR, UNA BATERIA, UN LAPIZ DIGITAL PARA PANTALLA, ESTUCHE, CABLE DE PODER, CABLE MINI USB, CABLE SERIAL. DEBE INCLUIR EL SOFTWARE COMPLETO DE PROCESAMIENTO  EL EQUIPO DEBE CUMPLIR CON LAS SIGUIENTES ESPECIFICACIONES TECNICAS: ESPECIFICACIONES  CANALES 226 CANALES UNIVERSALES WAAS / EGNOS SÍ  CORS BEACON SÍ CON BR-1, PRECISIÓN L1 ESTÁTICA FUNCIÓN H: 3MM + 0.8PPM (X LONGITUD DE LÍNEA BASE) V: 4 MM + 1,0 PPM (X LONGITUD DE LÍNEA BASE)  L1, L2 ESTÁTICA FUNCIÓN H: 3 MM + 0,5 PPM (X LONGITUD DE LÍNEA BASE)  V: 5MM + 0.5PPM (X LONGITUD DE LÍNEA BASE)  EN TIEMPO REAL DGPS &lt;1M HRMS   &lt;50CM CON ANTENA EXTERNA PG-A5   PP DGPS PRECISIÓN &lt;30CM CON PG-A5   GIS-RTK H: &lt;5 CM + 1,0 PPM, V: &lt;8 CM + 1.0PPM CON PG-A1  - SOFTWARE   TOPSURV-GIS O 3RD PARTY   SOFTWARE DE OFICINA (PROCESAMIENTO POST) TOPCON TOOLS GIS  - MICROPROCESADOR XSCALE PXA320 , PROCESADOR DE 806MHZ DE VELOCIDAD SISTEMA OPERATIVO WINDOWS MOBILE 6.1  MEMORIA FLASH DE 1 GB  256 MB SDRAM , USB MINI PUERTO, RANURA PARA TARJETA SD , RECEPTOR GNSS GPS + GLONASS , CAPACIDAD CELULAR GSM O CDMA INTERNA,  ENTRADA / SALIDA BLUETOOTH , USB, SERIAL, ANT, Y WIRELESS LAN CONECTIVIDAD ESTÁNDAR (INTERNA, 802.11.B), BRÚJULA MAGNÉTICA INTERNA, LA PRECISIÓN DE 4 GRADOS,  CONECTOR RESISTENTE A LA INTEMPERIE PUERTO DE COMUNICACIÓN, DURACIÓN DE LA BATERÍA DE 5 HORAS EN EL MODO ESTÁTICO GPS, TIPO DE BATERÍA 2500MAH EXTRAÍBLE, LI-ION RECARGABLE,  PANTALLA DE 3,7 "LCD VGA, CÁMARA INCORPORADA DE 2,0 MEGAPÍXELES , TECLADO 3 CLAVE PLUS TECLADO VIRTUAL, IMPERMEABLE IP66 , CAÍDA DE 1 METRO, TEMPERATURA DE FUNCIONAMIENTO -20 ° A 50 ° C , OPERANDO CON LA CÁMARA -10 ° A 50 ° C ,  TEMPERATURA DE ALMACENAMIENTO -30 ° A 60 ° C</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</si>
</sst>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 &quot;€&quot;_-;\-* #,##0\ &quot;€&quot;_-;_-* &quot;-&quot;??\ &quot;€&quot;_-;_-@_-"/>
    <numFmt numFmtId="189" formatCode="[$$-240A]\ #,##0;[Red][$$-240A]\ #,##0"/>
    <numFmt numFmtId="190" formatCode="#,##0;[Red]#,##0"/>
    <numFmt numFmtId="191" formatCode="&quot;Activado&quot;;&quot;Activado&quot;;&quot;Desactivado&quot;"/>
    <numFmt numFmtId="192" formatCode="_(&quot;$&quot;\ * #,##0_);_(&quot;$&quot;\ * \(#,##0\);_(&quot;$&quot;\ * &quot;-&quot;??_);_(@_)"/>
    <numFmt numFmtId="193" formatCode="&quot;Sí&quot;;&quot;Sí&quot;;&quot;No&quot;"/>
    <numFmt numFmtId="194" formatCode="&quot;Verdadero&quot;;&quot;Verdadero&quot;;&quot;Falso&quot;"/>
    <numFmt numFmtId="195" formatCode="[$€-2]\ #,##0.00_);[Red]\([$€-2]\ #,##0.00\)"/>
    <numFmt numFmtId="196" formatCode="&quot;$&quot;#,##0"/>
    <numFmt numFmtId="197" formatCode="[$$-240A]#,##0;\([$$-240A]#,##0\)"/>
    <numFmt numFmtId="198" formatCode="[$$-240A]\ #,##0"/>
  </numFmts>
  <fonts count="53">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u val="single"/>
      <sz val="10"/>
      <name val="Arial"/>
      <family val="2"/>
    </font>
    <font>
      <i/>
      <sz val="10"/>
      <name val="Arial"/>
      <family val="2"/>
    </font>
    <font>
      <vertAlign val="superscript"/>
      <sz val="10"/>
      <name val="Arial"/>
      <family val="2"/>
    </font>
    <font>
      <sz val="9"/>
      <name val="Arial"/>
      <family val="2"/>
    </font>
    <font>
      <b/>
      <sz val="10"/>
      <name val="Arial"/>
      <family val="2"/>
    </font>
    <font>
      <sz val="10"/>
      <name val="Calibri"/>
      <family val="2"/>
    </font>
    <font>
      <sz val="8"/>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medium"/>
    </border>
    <border>
      <left style="thin">
        <color rgb="FF000000"/>
      </left>
      <right style="thin">
        <color rgb="FF000000"/>
      </right>
      <top style="thin">
        <color rgb="FF000000"/>
      </top>
      <bottom style="thin">
        <color rgb="FF000000"/>
      </bottom>
    </border>
    <border>
      <left style="thin"/>
      <right style="medium"/>
      <top style="medium"/>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1" fillId="0" borderId="0">
      <alignment/>
      <protection/>
    </xf>
    <xf numFmtId="0" fontId="42" fillId="0" borderId="0" applyNumberForma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2" fillId="0" borderId="0" applyFont="0" applyFill="0" applyBorder="0" applyAlignment="0" applyProtection="0"/>
    <xf numFmtId="44" fontId="2" fillId="0" borderId="0" applyFont="0" applyFill="0" applyBorder="0" applyAlignment="0" applyProtection="0"/>
    <xf numFmtId="0" fontId="45" fillId="30" borderId="0" applyNumberFormat="0" applyBorder="0" applyAlignment="0" applyProtection="0"/>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6" fillId="20"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100">
    <xf numFmtId="0" fontId="0" fillId="0" borderId="0" xfId="0" applyAlignment="1">
      <alignment/>
    </xf>
    <xf numFmtId="192"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92" fontId="5" fillId="0" borderId="10" xfId="0" applyNumberFormat="1" applyFont="1" applyFill="1" applyBorder="1" applyAlignment="1" applyProtection="1">
      <alignment horizontal="center" vertical="center"/>
      <protection locked="0"/>
    </xf>
    <xf numFmtId="192"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92" fontId="4" fillId="0" borderId="0" xfId="55"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192" fontId="7" fillId="0" borderId="0" xfId="55" applyNumberFormat="1"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xf>
    <xf numFmtId="0" fontId="7" fillId="0" borderId="0" xfId="0" applyFont="1" applyFill="1" applyAlignment="1">
      <alignment horizontal="left" vertical="center"/>
    </xf>
    <xf numFmtId="192" fontId="5" fillId="0" borderId="12" xfId="0" applyNumberFormat="1" applyFont="1" applyFill="1" applyBorder="1" applyAlignment="1" applyProtection="1">
      <alignment horizontal="center" vertical="center"/>
      <protection locked="0"/>
    </xf>
    <xf numFmtId="192" fontId="5" fillId="0" borderId="13" xfId="0" applyNumberFormat="1" applyFont="1" applyFill="1" applyBorder="1" applyAlignment="1" applyProtection="1">
      <alignment horizontal="center" vertical="center"/>
      <protection locked="0"/>
    </xf>
    <xf numFmtId="192" fontId="5" fillId="0" borderId="14" xfId="0" applyNumberFormat="1" applyFont="1" applyFill="1" applyBorder="1" applyAlignment="1" applyProtection="1">
      <alignment horizontal="center" vertical="center"/>
      <protection locked="0"/>
    </xf>
    <xf numFmtId="192" fontId="5" fillId="0" borderId="15" xfId="0" applyNumberFormat="1" applyFont="1" applyFill="1" applyBorder="1" applyAlignment="1" applyProtection="1">
      <alignment horizontal="center" vertical="center"/>
      <protection locked="0"/>
    </xf>
    <xf numFmtId="192" fontId="5" fillId="0" borderId="16" xfId="0" applyNumberFormat="1" applyFont="1" applyFill="1" applyBorder="1" applyAlignment="1" applyProtection="1">
      <alignment horizontal="center" vertical="center"/>
      <protection locked="0"/>
    </xf>
    <xf numFmtId="192" fontId="5" fillId="0" borderId="17"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192" fontId="5" fillId="0" borderId="12" xfId="55" applyNumberFormat="1" applyFont="1" applyFill="1" applyBorder="1" applyAlignment="1" applyProtection="1">
      <alignment horizontal="center" vertical="center"/>
      <protection locked="0"/>
    </xf>
    <xf numFmtId="192" fontId="5" fillId="0" borderId="13" xfId="55" applyNumberFormat="1" applyFont="1" applyFill="1" applyBorder="1" applyAlignment="1" applyProtection="1">
      <alignment horizontal="center" vertical="center"/>
      <protection locked="0"/>
    </xf>
    <xf numFmtId="192" fontId="5" fillId="0" borderId="14" xfId="55"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192" fontId="6" fillId="0" borderId="17" xfId="0" applyNumberFormat="1" applyFont="1" applyFill="1" applyBorder="1" applyAlignment="1">
      <alignment horizontal="center" vertical="center"/>
    </xf>
    <xf numFmtId="0" fontId="6" fillId="0" borderId="22"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23"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wrapText="1"/>
      <protection/>
    </xf>
    <xf numFmtId="0" fontId="6" fillId="0" borderId="24" xfId="0" applyFont="1" applyFill="1" applyBorder="1" applyAlignment="1" applyProtection="1">
      <alignment horizontal="left" vertical="center" wrapText="1"/>
      <protection/>
    </xf>
    <xf numFmtId="0" fontId="6" fillId="0" borderId="2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0" fillId="0" borderId="25"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12" fillId="0" borderId="26"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0" fillId="0" borderId="10" xfId="63" applyFont="1" applyFill="1" applyBorder="1" applyAlignment="1" applyProtection="1">
      <alignment horizontal="center" vertical="center" wrapText="1"/>
      <protection/>
    </xf>
    <xf numFmtId="0" fontId="0" fillId="0" borderId="10" xfId="68" applyFont="1" applyFill="1" applyBorder="1" applyAlignment="1" applyProtection="1">
      <alignment horizontal="center" vertical="center" wrapText="1"/>
      <protection/>
    </xf>
    <xf numFmtId="198" fontId="0" fillId="0" borderId="10" xfId="68" applyNumberFormat="1" applyFont="1" applyFill="1" applyBorder="1" applyAlignment="1" applyProtection="1">
      <alignment horizontal="center" vertical="center" wrapText="1"/>
      <protection/>
    </xf>
    <xf numFmtId="192" fontId="0" fillId="0"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left" vertical="center"/>
      <protection/>
    </xf>
    <xf numFmtId="0" fontId="0" fillId="0" borderId="10" xfId="0" applyFont="1" applyFill="1" applyBorder="1" applyAlignment="1" applyProtection="1">
      <alignment horizontal="left" vertical="top" wrapText="1"/>
      <protection/>
    </xf>
    <xf numFmtId="0" fontId="0" fillId="0" borderId="10" xfId="61" applyFont="1" applyFill="1" applyBorder="1" applyAlignment="1" applyProtection="1">
      <alignment horizontal="left" vertical="top" wrapText="1"/>
      <protection/>
    </xf>
    <xf numFmtId="0" fontId="0" fillId="0" borderId="10" xfId="6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3" xfId="63"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3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33"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0" xfId="71" applyFont="1" applyFill="1" applyBorder="1" applyAlignment="1" applyProtection="1">
      <alignment horizontal="left" vertical="center" wrapText="1"/>
      <protection/>
    </xf>
    <xf numFmtId="0" fontId="0" fillId="0" borderId="10" xfId="74" applyFont="1" applyFill="1" applyBorder="1" applyAlignment="1" applyProtection="1">
      <alignment horizontal="center" vertical="center" wrapText="1"/>
      <protection/>
    </xf>
    <xf numFmtId="0" fontId="0" fillId="0" borderId="10" xfId="60" applyFont="1" applyFill="1" applyBorder="1" applyAlignment="1" applyProtection="1">
      <alignment horizontal="left" vertical="center" wrapText="1"/>
      <protection/>
    </xf>
    <xf numFmtId="3" fontId="0" fillId="0" borderId="10" xfId="60" applyNumberFormat="1"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34" xfId="0" applyFont="1" applyFill="1" applyBorder="1" applyAlignment="1" applyProtection="1">
      <alignment horizontal="left" vertical="center" wrapText="1"/>
      <protection/>
    </xf>
    <xf numFmtId="0" fontId="33"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wrapText="1"/>
      <protection/>
    </xf>
    <xf numFmtId="0" fontId="0" fillId="0" borderId="32"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quotePrefix="1">
      <alignment horizontal="left" vertical="center" wrapText="1"/>
      <protection/>
    </xf>
    <xf numFmtId="0" fontId="0" fillId="0" borderId="35" xfId="0" applyFont="1" applyFill="1" applyBorder="1" applyAlignment="1" applyProtection="1">
      <alignment horizontal="left" vertical="center" wrapText="1"/>
      <protection/>
    </xf>
    <xf numFmtId="0" fontId="6" fillId="0" borderId="24"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Neutral" xfId="59"/>
    <cellStyle name="Normal 11" xfId="60"/>
    <cellStyle name="Normal 12" xfId="61"/>
    <cellStyle name="Normal 2" xfId="62"/>
    <cellStyle name="Normal 2 2" xfId="63"/>
    <cellStyle name="Normal 2 3" xfId="64"/>
    <cellStyle name="Normal 2 5" xfId="65"/>
    <cellStyle name="Normal 2_INFORME CIENCIAS 25 DE AGOSTO" xfId="66"/>
    <cellStyle name="Normal 3" xfId="67"/>
    <cellStyle name="Normal 3 3" xfId="68"/>
    <cellStyle name="Normal 4" xfId="69"/>
    <cellStyle name="Normal 5" xfId="70"/>
    <cellStyle name="Normal 6" xfId="71"/>
    <cellStyle name="Normal 7" xfId="72"/>
    <cellStyle name="Normal 7 2" xfId="73"/>
    <cellStyle name="Normal 8"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0"/>
  <sheetViews>
    <sheetView tabSelected="1" zoomScale="70" zoomScaleNormal="70" zoomScalePageLayoutView="0" workbookViewId="0" topLeftCell="A1">
      <selection activeCell="A1" sqref="A1"/>
    </sheetView>
  </sheetViews>
  <sheetFormatPr defaultColWidth="11.421875" defaultRowHeight="12.75"/>
  <cols>
    <col min="1" max="1" width="6.7109375" style="6" customWidth="1"/>
    <col min="2" max="2" width="8.28125" style="6" customWidth="1"/>
    <col min="3" max="3" width="24.57421875" style="6" customWidth="1"/>
    <col min="4" max="4" width="146.28125" style="15" customWidth="1"/>
    <col min="5" max="5" width="34.140625" style="7" customWidth="1"/>
    <col min="6" max="6" width="21.4218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20" width="11.421875" style="6" customWidth="1"/>
    <col min="21" max="21" width="18.57421875" style="6" customWidth="1"/>
    <col min="22" max="16384" width="11.421875" style="6" customWidth="1"/>
  </cols>
  <sheetData>
    <row r="1" ht="11.25">
      <c r="A1" s="5"/>
    </row>
    <row r="2" spans="1:17" ht="15">
      <c r="A2" s="36" t="s">
        <v>22</v>
      </c>
      <c r="B2" s="36"/>
      <c r="C2" s="36"/>
      <c r="D2" s="36"/>
      <c r="E2" s="36"/>
      <c r="F2" s="36"/>
      <c r="G2" s="36"/>
      <c r="H2" s="36"/>
      <c r="I2" s="36"/>
      <c r="J2" s="36"/>
      <c r="K2" s="36"/>
      <c r="L2" s="36"/>
      <c r="M2" s="36"/>
      <c r="N2" s="36"/>
      <c r="O2" s="36"/>
      <c r="P2" s="36"/>
      <c r="Q2" s="36"/>
    </row>
    <row r="3" spans="1:17" ht="15.75" customHeight="1">
      <c r="A3" s="9"/>
      <c r="B3" s="8"/>
      <c r="C3" s="9"/>
      <c r="D3" s="16"/>
      <c r="E3" s="8"/>
      <c r="F3" s="8"/>
      <c r="G3" s="10"/>
      <c r="H3" s="9"/>
      <c r="I3" s="9"/>
      <c r="J3" s="11"/>
      <c r="K3" s="11"/>
      <c r="L3" s="11"/>
      <c r="M3" s="11"/>
      <c r="N3" s="11"/>
      <c r="O3" s="11"/>
      <c r="P3" s="11"/>
      <c r="Q3" s="11"/>
    </row>
    <row r="4" spans="1:17" ht="65.25" customHeight="1">
      <c r="A4" s="37" t="s">
        <v>47</v>
      </c>
      <c r="B4" s="37"/>
      <c r="C4" s="37"/>
      <c r="D4" s="37"/>
      <c r="E4" s="37"/>
      <c r="F4" s="37"/>
      <c r="G4" s="37"/>
      <c r="H4" s="37"/>
      <c r="I4" s="37"/>
      <c r="J4" s="37"/>
      <c r="K4" s="37"/>
      <c r="L4" s="37"/>
      <c r="M4" s="37"/>
      <c r="N4" s="37"/>
      <c r="O4" s="37"/>
      <c r="P4" s="37"/>
      <c r="Q4" s="37"/>
    </row>
    <row r="5" spans="1:17" ht="15">
      <c r="A5" s="11"/>
      <c r="B5" s="12"/>
      <c r="C5" s="11"/>
      <c r="D5" s="17"/>
      <c r="E5" s="12"/>
      <c r="F5" s="12"/>
      <c r="G5" s="13"/>
      <c r="H5" s="11"/>
      <c r="I5" s="11"/>
      <c r="J5" s="11"/>
      <c r="K5" s="11"/>
      <c r="L5" s="11"/>
      <c r="M5" s="11"/>
      <c r="N5" s="11"/>
      <c r="O5" s="11"/>
      <c r="P5" s="11"/>
      <c r="Q5" s="11"/>
    </row>
    <row r="6" spans="1:17" ht="15">
      <c r="A6" s="36" t="s">
        <v>23</v>
      </c>
      <c r="B6" s="36"/>
      <c r="C6" s="36"/>
      <c r="D6" s="36"/>
      <c r="E6" s="36"/>
      <c r="F6" s="36"/>
      <c r="G6" s="36"/>
      <c r="H6" s="36"/>
      <c r="I6" s="36"/>
      <c r="J6" s="36"/>
      <c r="K6" s="36"/>
      <c r="L6" s="36"/>
      <c r="M6" s="36"/>
      <c r="N6" s="36"/>
      <c r="O6" s="36"/>
      <c r="P6" s="36"/>
      <c r="Q6" s="36"/>
    </row>
    <row r="7" spans="1:17" s="5" customFormat="1" ht="12" customHeight="1">
      <c r="A7" s="9"/>
      <c r="B7" s="9"/>
      <c r="C7" s="9"/>
      <c r="D7" s="16"/>
      <c r="E7" s="9"/>
      <c r="F7" s="9"/>
      <c r="G7" s="9"/>
      <c r="H7" s="9"/>
      <c r="I7" s="9"/>
      <c r="J7" s="9"/>
      <c r="K7" s="9"/>
      <c r="L7" s="9"/>
      <c r="M7" s="9"/>
      <c r="N7" s="9"/>
      <c r="O7" s="9"/>
      <c r="P7" s="9"/>
      <c r="Q7" s="9"/>
    </row>
    <row r="8" spans="1:18" ht="27" customHeight="1">
      <c r="A8" s="37"/>
      <c r="B8" s="37"/>
      <c r="C8" s="37"/>
      <c r="D8" s="37"/>
      <c r="E8" s="37"/>
      <c r="F8" s="8"/>
      <c r="G8" s="8"/>
      <c r="H8" s="8"/>
      <c r="I8" s="8"/>
      <c r="J8" s="8"/>
      <c r="K8" s="8"/>
      <c r="L8" s="8"/>
      <c r="M8" s="8"/>
      <c r="N8" s="8"/>
      <c r="O8" s="8"/>
      <c r="P8" s="8"/>
      <c r="Q8" s="8"/>
      <c r="R8" s="14"/>
    </row>
    <row r="10" ht="12" thickBot="1"/>
    <row r="11" spans="1:17" ht="41.25" customHeight="1">
      <c r="A11" s="38" t="s">
        <v>13</v>
      </c>
      <c r="B11" s="39" t="s">
        <v>14</v>
      </c>
      <c r="C11" s="39" t="s">
        <v>15</v>
      </c>
      <c r="D11" s="40" t="s">
        <v>16</v>
      </c>
      <c r="E11" s="39" t="s">
        <v>17</v>
      </c>
      <c r="F11" s="39" t="s">
        <v>18</v>
      </c>
      <c r="G11" s="39" t="s">
        <v>19</v>
      </c>
      <c r="H11" s="95" t="s">
        <v>24</v>
      </c>
      <c r="I11" s="95" t="s">
        <v>25</v>
      </c>
      <c r="J11" s="95" t="s">
        <v>26</v>
      </c>
      <c r="K11" s="95" t="s">
        <v>27</v>
      </c>
      <c r="L11" s="95" t="s">
        <v>28</v>
      </c>
      <c r="M11" s="95" t="s">
        <v>34</v>
      </c>
      <c r="N11" s="95"/>
      <c r="O11" s="95" t="s">
        <v>29</v>
      </c>
      <c r="P11" s="95" t="s">
        <v>30</v>
      </c>
      <c r="Q11" s="96" t="s">
        <v>31</v>
      </c>
    </row>
    <row r="12" spans="1:17" ht="43.5" customHeight="1">
      <c r="A12" s="41"/>
      <c r="B12" s="42"/>
      <c r="C12" s="42"/>
      <c r="D12" s="43"/>
      <c r="E12" s="42"/>
      <c r="F12" s="42"/>
      <c r="G12" s="42"/>
      <c r="H12" s="97"/>
      <c r="I12" s="97"/>
      <c r="J12" s="97"/>
      <c r="K12" s="97"/>
      <c r="L12" s="97"/>
      <c r="M12" s="98" t="s">
        <v>32</v>
      </c>
      <c r="N12" s="98" t="s">
        <v>33</v>
      </c>
      <c r="O12" s="97"/>
      <c r="P12" s="97"/>
      <c r="Q12" s="99"/>
    </row>
    <row r="13" spans="1:17" ht="75.75" customHeight="1">
      <c r="A13" s="44">
        <v>1</v>
      </c>
      <c r="B13" s="45" t="s">
        <v>2</v>
      </c>
      <c r="C13" s="45" t="s">
        <v>48</v>
      </c>
      <c r="D13" s="46" t="s">
        <v>49</v>
      </c>
      <c r="E13" s="45" t="s">
        <v>50</v>
      </c>
      <c r="F13" s="45" t="s">
        <v>50</v>
      </c>
      <c r="G13" s="45">
        <v>2</v>
      </c>
      <c r="H13" s="2"/>
      <c r="I13" s="2"/>
      <c r="J13" s="1"/>
      <c r="K13" s="3">
        <f>J13*16%</f>
        <v>0</v>
      </c>
      <c r="L13" s="3">
        <f>(J13+K13)*G13</f>
        <v>0</v>
      </c>
      <c r="M13" s="3"/>
      <c r="N13" s="3"/>
      <c r="O13" s="3"/>
      <c r="P13" s="3"/>
      <c r="Q13" s="4"/>
    </row>
    <row r="14" spans="1:17" ht="138.75" customHeight="1">
      <c r="A14" s="44">
        <v>2</v>
      </c>
      <c r="B14" s="45" t="s">
        <v>2</v>
      </c>
      <c r="C14" s="45" t="s">
        <v>51</v>
      </c>
      <c r="D14" s="46" t="s">
        <v>545</v>
      </c>
      <c r="E14" s="45" t="s">
        <v>52</v>
      </c>
      <c r="F14" s="45" t="s">
        <v>53</v>
      </c>
      <c r="G14" s="45">
        <v>1</v>
      </c>
      <c r="H14" s="2"/>
      <c r="I14" s="2"/>
      <c r="J14" s="1"/>
      <c r="K14" s="3">
        <f aca="true" t="shared" si="0" ref="K14:K77">J14*16%</f>
        <v>0</v>
      </c>
      <c r="L14" s="3">
        <f aca="true" t="shared" si="1" ref="L14:L77">(J14+K14)*G14</f>
        <v>0</v>
      </c>
      <c r="M14" s="3"/>
      <c r="N14" s="3"/>
      <c r="O14" s="3"/>
      <c r="P14" s="3"/>
      <c r="Q14" s="4"/>
    </row>
    <row r="15" spans="1:17" ht="75.75" customHeight="1">
      <c r="A15" s="44">
        <v>3</v>
      </c>
      <c r="B15" s="45" t="s">
        <v>2</v>
      </c>
      <c r="C15" s="45" t="s">
        <v>54</v>
      </c>
      <c r="D15" s="46" t="s">
        <v>55</v>
      </c>
      <c r="E15" s="45" t="s">
        <v>56</v>
      </c>
      <c r="F15" s="45" t="s">
        <v>57</v>
      </c>
      <c r="G15" s="45">
        <v>1</v>
      </c>
      <c r="H15" s="2"/>
      <c r="I15" s="2"/>
      <c r="J15" s="1"/>
      <c r="K15" s="3">
        <f t="shared" si="0"/>
        <v>0</v>
      </c>
      <c r="L15" s="3">
        <f t="shared" si="1"/>
        <v>0</v>
      </c>
      <c r="M15" s="3"/>
      <c r="N15" s="3"/>
      <c r="O15" s="3"/>
      <c r="P15" s="3"/>
      <c r="Q15" s="4"/>
    </row>
    <row r="16" spans="1:17" ht="153.75" customHeight="1">
      <c r="A16" s="44">
        <v>4</v>
      </c>
      <c r="B16" s="45" t="s">
        <v>2</v>
      </c>
      <c r="C16" s="45" t="s">
        <v>58</v>
      </c>
      <c r="D16" s="46" t="s">
        <v>59</v>
      </c>
      <c r="E16" s="45" t="s">
        <v>60</v>
      </c>
      <c r="F16" s="45" t="s">
        <v>61</v>
      </c>
      <c r="G16" s="45">
        <v>1</v>
      </c>
      <c r="H16" s="2"/>
      <c r="I16" s="2"/>
      <c r="J16" s="1"/>
      <c r="K16" s="3">
        <f t="shared" si="0"/>
        <v>0</v>
      </c>
      <c r="L16" s="3">
        <f t="shared" si="1"/>
        <v>0</v>
      </c>
      <c r="M16" s="3"/>
      <c r="N16" s="3"/>
      <c r="O16" s="3"/>
      <c r="P16" s="3"/>
      <c r="Q16" s="4"/>
    </row>
    <row r="17" spans="1:17" ht="75.75" customHeight="1">
      <c r="A17" s="44">
        <v>5</v>
      </c>
      <c r="B17" s="45" t="s">
        <v>2</v>
      </c>
      <c r="C17" s="45" t="s">
        <v>62</v>
      </c>
      <c r="D17" s="46" t="s">
        <v>63</v>
      </c>
      <c r="E17" s="45"/>
      <c r="F17" s="45" t="s">
        <v>64</v>
      </c>
      <c r="G17" s="45">
        <v>4</v>
      </c>
      <c r="H17" s="2"/>
      <c r="I17" s="2"/>
      <c r="J17" s="1"/>
      <c r="K17" s="3">
        <f t="shared" si="0"/>
        <v>0</v>
      </c>
      <c r="L17" s="3">
        <f t="shared" si="1"/>
        <v>0</v>
      </c>
      <c r="M17" s="3"/>
      <c r="N17" s="3"/>
      <c r="O17" s="3"/>
      <c r="P17" s="3"/>
      <c r="Q17" s="4"/>
    </row>
    <row r="18" spans="1:17" ht="75.75" customHeight="1">
      <c r="A18" s="44">
        <v>6</v>
      </c>
      <c r="B18" s="45" t="s">
        <v>2</v>
      </c>
      <c r="C18" s="45" t="s">
        <v>65</v>
      </c>
      <c r="D18" s="46" t="s">
        <v>66</v>
      </c>
      <c r="E18" s="45"/>
      <c r="F18" s="45"/>
      <c r="G18" s="45">
        <v>2</v>
      </c>
      <c r="H18" s="2"/>
      <c r="I18" s="2"/>
      <c r="J18" s="1"/>
      <c r="K18" s="3">
        <f t="shared" si="0"/>
        <v>0</v>
      </c>
      <c r="L18" s="3">
        <f t="shared" si="1"/>
        <v>0</v>
      </c>
      <c r="M18" s="3"/>
      <c r="N18" s="3"/>
      <c r="O18" s="3"/>
      <c r="P18" s="3"/>
      <c r="Q18" s="4"/>
    </row>
    <row r="19" spans="1:17" ht="75.75" customHeight="1">
      <c r="A19" s="44">
        <v>7</v>
      </c>
      <c r="B19" s="45" t="s">
        <v>2</v>
      </c>
      <c r="C19" s="47" t="s">
        <v>508</v>
      </c>
      <c r="D19" s="48"/>
      <c r="E19" s="48"/>
      <c r="F19" s="48"/>
      <c r="G19" s="49"/>
      <c r="H19" s="2"/>
      <c r="I19" s="2"/>
      <c r="J19" s="1"/>
      <c r="K19" s="3">
        <f t="shared" si="0"/>
        <v>0</v>
      </c>
      <c r="L19" s="3">
        <f t="shared" si="1"/>
        <v>0</v>
      </c>
      <c r="M19" s="3"/>
      <c r="N19" s="3"/>
      <c r="O19" s="3"/>
      <c r="P19" s="3"/>
      <c r="Q19" s="4"/>
    </row>
    <row r="20" spans="1:17" ht="195" customHeight="1">
      <c r="A20" s="44">
        <v>8</v>
      </c>
      <c r="B20" s="45" t="s">
        <v>2</v>
      </c>
      <c r="C20" s="45" t="s">
        <v>68</v>
      </c>
      <c r="D20" s="46" t="s">
        <v>69</v>
      </c>
      <c r="E20" s="45" t="s">
        <v>70</v>
      </c>
      <c r="F20" s="45" t="s">
        <v>71</v>
      </c>
      <c r="G20" s="45">
        <v>2</v>
      </c>
      <c r="H20" s="2"/>
      <c r="I20" s="2"/>
      <c r="J20" s="1"/>
      <c r="K20" s="3">
        <f t="shared" si="0"/>
        <v>0</v>
      </c>
      <c r="L20" s="3">
        <f t="shared" si="1"/>
        <v>0</v>
      </c>
      <c r="M20" s="3"/>
      <c r="N20" s="3"/>
      <c r="O20" s="3"/>
      <c r="P20" s="3"/>
      <c r="Q20" s="4"/>
    </row>
    <row r="21" spans="1:17" ht="146.25" customHeight="1">
      <c r="A21" s="44">
        <v>9</v>
      </c>
      <c r="B21" s="45" t="s">
        <v>2</v>
      </c>
      <c r="C21" s="45" t="s">
        <v>72</v>
      </c>
      <c r="D21" s="46" t="s">
        <v>73</v>
      </c>
      <c r="E21" s="45" t="s">
        <v>74</v>
      </c>
      <c r="F21" s="45" t="s">
        <v>75</v>
      </c>
      <c r="G21" s="45">
        <v>2</v>
      </c>
      <c r="H21" s="2"/>
      <c r="I21" s="2"/>
      <c r="J21" s="1"/>
      <c r="K21" s="3">
        <f t="shared" si="0"/>
        <v>0</v>
      </c>
      <c r="L21" s="3">
        <f t="shared" si="1"/>
        <v>0</v>
      </c>
      <c r="M21" s="3"/>
      <c r="N21" s="3"/>
      <c r="O21" s="3"/>
      <c r="P21" s="3"/>
      <c r="Q21" s="4"/>
    </row>
    <row r="22" spans="1:17" ht="36" customHeight="1">
      <c r="A22" s="44">
        <v>10</v>
      </c>
      <c r="B22" s="45" t="s">
        <v>2</v>
      </c>
      <c r="C22" s="45" t="s">
        <v>76</v>
      </c>
      <c r="D22" s="46" t="s">
        <v>77</v>
      </c>
      <c r="E22" s="45" t="s">
        <v>78</v>
      </c>
      <c r="F22" s="45" t="s">
        <v>67</v>
      </c>
      <c r="G22" s="45">
        <v>2</v>
      </c>
      <c r="H22" s="2"/>
      <c r="I22" s="2"/>
      <c r="J22" s="1"/>
      <c r="K22" s="3">
        <f t="shared" si="0"/>
        <v>0</v>
      </c>
      <c r="L22" s="3">
        <f t="shared" si="1"/>
        <v>0</v>
      </c>
      <c r="M22" s="3"/>
      <c r="N22" s="3"/>
      <c r="O22" s="3"/>
      <c r="P22" s="3"/>
      <c r="Q22" s="4"/>
    </row>
    <row r="23" spans="1:17" ht="83.25" customHeight="1">
      <c r="A23" s="44">
        <v>11</v>
      </c>
      <c r="B23" s="45" t="s">
        <v>2</v>
      </c>
      <c r="C23" s="45" t="s">
        <v>79</v>
      </c>
      <c r="D23" s="46" t="s">
        <v>80</v>
      </c>
      <c r="E23" s="45" t="s">
        <v>81</v>
      </c>
      <c r="F23" s="45" t="s">
        <v>82</v>
      </c>
      <c r="G23" s="45">
        <v>1</v>
      </c>
      <c r="H23" s="2"/>
      <c r="I23" s="2"/>
      <c r="J23" s="1"/>
      <c r="K23" s="3">
        <f t="shared" si="0"/>
        <v>0</v>
      </c>
      <c r="L23" s="3">
        <f t="shared" si="1"/>
        <v>0</v>
      </c>
      <c r="M23" s="3"/>
      <c r="N23" s="3"/>
      <c r="O23" s="3"/>
      <c r="P23" s="3"/>
      <c r="Q23" s="4"/>
    </row>
    <row r="24" spans="1:17" ht="45" customHeight="1">
      <c r="A24" s="44">
        <v>12</v>
      </c>
      <c r="B24" s="45" t="s">
        <v>2</v>
      </c>
      <c r="C24" s="45" t="s">
        <v>83</v>
      </c>
      <c r="D24" s="46" t="s">
        <v>84</v>
      </c>
      <c r="E24" s="45" t="s">
        <v>85</v>
      </c>
      <c r="F24" s="45" t="s">
        <v>86</v>
      </c>
      <c r="G24" s="45">
        <v>1</v>
      </c>
      <c r="H24" s="2"/>
      <c r="I24" s="2"/>
      <c r="J24" s="1"/>
      <c r="K24" s="3">
        <f t="shared" si="0"/>
        <v>0</v>
      </c>
      <c r="L24" s="3">
        <f t="shared" si="1"/>
        <v>0</v>
      </c>
      <c r="M24" s="3"/>
      <c r="N24" s="3"/>
      <c r="O24" s="3"/>
      <c r="P24" s="3"/>
      <c r="Q24" s="4"/>
    </row>
    <row r="25" spans="1:17" ht="42" customHeight="1">
      <c r="A25" s="44">
        <v>13</v>
      </c>
      <c r="B25" s="45" t="s">
        <v>2</v>
      </c>
      <c r="C25" s="45" t="s">
        <v>87</v>
      </c>
      <c r="D25" s="46" t="s">
        <v>88</v>
      </c>
      <c r="E25" s="45" t="s">
        <v>89</v>
      </c>
      <c r="F25" s="45" t="s">
        <v>86</v>
      </c>
      <c r="G25" s="45">
        <v>1</v>
      </c>
      <c r="H25" s="2"/>
      <c r="I25" s="2"/>
      <c r="J25" s="1"/>
      <c r="K25" s="3">
        <f t="shared" si="0"/>
        <v>0</v>
      </c>
      <c r="L25" s="3">
        <f t="shared" si="1"/>
        <v>0</v>
      </c>
      <c r="M25" s="3"/>
      <c r="N25" s="3"/>
      <c r="O25" s="3"/>
      <c r="P25" s="3"/>
      <c r="Q25" s="4"/>
    </row>
    <row r="26" spans="1:17" ht="45.75" customHeight="1">
      <c r="A26" s="44">
        <v>14</v>
      </c>
      <c r="B26" s="45" t="s">
        <v>2</v>
      </c>
      <c r="C26" s="45" t="s">
        <v>90</v>
      </c>
      <c r="D26" s="46" t="s">
        <v>91</v>
      </c>
      <c r="E26" s="45" t="s">
        <v>92</v>
      </c>
      <c r="F26" s="45" t="s">
        <v>93</v>
      </c>
      <c r="G26" s="45">
        <v>1</v>
      </c>
      <c r="H26" s="2"/>
      <c r="I26" s="2"/>
      <c r="J26" s="1"/>
      <c r="K26" s="3">
        <f t="shared" si="0"/>
        <v>0</v>
      </c>
      <c r="L26" s="3">
        <f t="shared" si="1"/>
        <v>0</v>
      </c>
      <c r="M26" s="3"/>
      <c r="N26" s="3"/>
      <c r="O26" s="3"/>
      <c r="P26" s="3"/>
      <c r="Q26" s="4"/>
    </row>
    <row r="27" spans="1:17" ht="75.75" customHeight="1">
      <c r="A27" s="44">
        <v>15</v>
      </c>
      <c r="B27" s="45" t="s">
        <v>2</v>
      </c>
      <c r="C27" s="45" t="s">
        <v>94</v>
      </c>
      <c r="D27" s="46" t="s">
        <v>546</v>
      </c>
      <c r="E27" s="45" t="s">
        <v>95</v>
      </c>
      <c r="F27" s="45" t="s">
        <v>96</v>
      </c>
      <c r="G27" s="45">
        <v>1</v>
      </c>
      <c r="H27" s="2"/>
      <c r="I27" s="2"/>
      <c r="J27" s="1"/>
      <c r="K27" s="3">
        <f t="shared" si="0"/>
        <v>0</v>
      </c>
      <c r="L27" s="3">
        <f t="shared" si="1"/>
        <v>0</v>
      </c>
      <c r="M27" s="3"/>
      <c r="N27" s="3"/>
      <c r="O27" s="3"/>
      <c r="P27" s="3"/>
      <c r="Q27" s="4"/>
    </row>
    <row r="28" spans="1:17" ht="102.75" customHeight="1">
      <c r="A28" s="44">
        <v>16</v>
      </c>
      <c r="B28" s="45" t="s">
        <v>2</v>
      </c>
      <c r="C28" s="45" t="s">
        <v>97</v>
      </c>
      <c r="D28" s="46" t="s">
        <v>98</v>
      </c>
      <c r="E28" s="45" t="s">
        <v>440</v>
      </c>
      <c r="F28" s="45" t="s">
        <v>99</v>
      </c>
      <c r="G28" s="45">
        <v>1</v>
      </c>
      <c r="H28" s="2"/>
      <c r="I28" s="2"/>
      <c r="J28" s="1"/>
      <c r="K28" s="3">
        <f t="shared" si="0"/>
        <v>0</v>
      </c>
      <c r="L28" s="3">
        <f t="shared" si="1"/>
        <v>0</v>
      </c>
      <c r="M28" s="3"/>
      <c r="N28" s="3"/>
      <c r="O28" s="3"/>
      <c r="P28" s="3"/>
      <c r="Q28" s="4"/>
    </row>
    <row r="29" spans="1:17" ht="75.75" customHeight="1">
      <c r="A29" s="44">
        <v>17</v>
      </c>
      <c r="B29" s="45" t="s">
        <v>2</v>
      </c>
      <c r="C29" s="45" t="s">
        <v>100</v>
      </c>
      <c r="D29" s="46" t="s">
        <v>101</v>
      </c>
      <c r="E29" s="45"/>
      <c r="F29" s="45" t="s">
        <v>102</v>
      </c>
      <c r="G29" s="45">
        <v>1</v>
      </c>
      <c r="H29" s="2"/>
      <c r="I29" s="2"/>
      <c r="J29" s="1"/>
      <c r="K29" s="3">
        <f t="shared" si="0"/>
        <v>0</v>
      </c>
      <c r="L29" s="3">
        <f t="shared" si="1"/>
        <v>0</v>
      </c>
      <c r="M29" s="3"/>
      <c r="N29" s="3"/>
      <c r="O29" s="3"/>
      <c r="P29" s="3"/>
      <c r="Q29" s="4"/>
    </row>
    <row r="30" spans="1:17" ht="135.75" customHeight="1">
      <c r="A30" s="44">
        <v>18</v>
      </c>
      <c r="B30" s="45" t="s">
        <v>2</v>
      </c>
      <c r="C30" s="45" t="s">
        <v>526</v>
      </c>
      <c r="D30" s="46" t="s">
        <v>536</v>
      </c>
      <c r="E30" s="46" t="s">
        <v>103</v>
      </c>
      <c r="F30" s="45" t="s">
        <v>104</v>
      </c>
      <c r="G30" s="45">
        <v>1</v>
      </c>
      <c r="H30" s="2"/>
      <c r="I30" s="2"/>
      <c r="J30" s="1"/>
      <c r="K30" s="3">
        <f t="shared" si="0"/>
        <v>0</v>
      </c>
      <c r="L30" s="3">
        <f t="shared" si="1"/>
        <v>0</v>
      </c>
      <c r="M30" s="3"/>
      <c r="N30" s="3"/>
      <c r="O30" s="3"/>
      <c r="P30" s="3"/>
      <c r="Q30" s="4"/>
    </row>
    <row r="31" spans="1:17" ht="75.75" customHeight="1">
      <c r="A31" s="44">
        <v>19</v>
      </c>
      <c r="B31" s="45" t="s">
        <v>2</v>
      </c>
      <c r="C31" s="45" t="s">
        <v>105</v>
      </c>
      <c r="D31" s="46" t="s">
        <v>509</v>
      </c>
      <c r="E31" s="45"/>
      <c r="F31" s="45" t="s">
        <v>43</v>
      </c>
      <c r="G31" s="45">
        <v>1</v>
      </c>
      <c r="H31" s="2"/>
      <c r="I31" s="2"/>
      <c r="J31" s="1"/>
      <c r="K31" s="3">
        <f t="shared" si="0"/>
        <v>0</v>
      </c>
      <c r="L31" s="3">
        <f t="shared" si="1"/>
        <v>0</v>
      </c>
      <c r="M31" s="3"/>
      <c r="N31" s="3"/>
      <c r="O31" s="3"/>
      <c r="P31" s="3"/>
      <c r="Q31" s="4"/>
    </row>
    <row r="32" spans="1:17" ht="101.25" customHeight="1">
      <c r="A32" s="44">
        <v>20</v>
      </c>
      <c r="B32" s="45" t="s">
        <v>2</v>
      </c>
      <c r="C32" s="45" t="s">
        <v>106</v>
      </c>
      <c r="D32" s="46" t="s">
        <v>547</v>
      </c>
      <c r="E32" s="45" t="s">
        <v>107</v>
      </c>
      <c r="F32" s="45" t="s">
        <v>108</v>
      </c>
      <c r="G32" s="45">
        <v>1</v>
      </c>
      <c r="H32" s="2"/>
      <c r="I32" s="2"/>
      <c r="J32" s="1"/>
      <c r="K32" s="3">
        <f t="shared" si="0"/>
        <v>0</v>
      </c>
      <c r="L32" s="3">
        <f t="shared" si="1"/>
        <v>0</v>
      </c>
      <c r="M32" s="3"/>
      <c r="N32" s="3"/>
      <c r="O32" s="3"/>
      <c r="P32" s="3"/>
      <c r="Q32" s="4"/>
    </row>
    <row r="33" spans="1:17" ht="75.75" customHeight="1">
      <c r="A33" s="44">
        <v>21</v>
      </c>
      <c r="B33" s="45" t="s">
        <v>2</v>
      </c>
      <c r="C33" s="45" t="s">
        <v>109</v>
      </c>
      <c r="D33" s="46" t="s">
        <v>548</v>
      </c>
      <c r="E33" s="45" t="s">
        <v>110</v>
      </c>
      <c r="F33" s="45" t="s">
        <v>111</v>
      </c>
      <c r="G33" s="45">
        <v>1</v>
      </c>
      <c r="H33" s="2"/>
      <c r="I33" s="2"/>
      <c r="J33" s="1"/>
      <c r="K33" s="3">
        <f t="shared" si="0"/>
        <v>0</v>
      </c>
      <c r="L33" s="3">
        <f t="shared" si="1"/>
        <v>0</v>
      </c>
      <c r="M33" s="3"/>
      <c r="N33" s="3"/>
      <c r="O33" s="3"/>
      <c r="P33" s="3"/>
      <c r="Q33" s="4"/>
    </row>
    <row r="34" spans="1:17" ht="45" customHeight="1">
      <c r="A34" s="44">
        <v>22</v>
      </c>
      <c r="B34" s="45" t="s">
        <v>2</v>
      </c>
      <c r="C34" s="45" t="s">
        <v>76</v>
      </c>
      <c r="D34" s="46" t="s">
        <v>112</v>
      </c>
      <c r="E34" s="45" t="s">
        <v>78</v>
      </c>
      <c r="F34" s="45" t="s">
        <v>67</v>
      </c>
      <c r="G34" s="45">
        <v>1</v>
      </c>
      <c r="H34" s="2"/>
      <c r="I34" s="2"/>
      <c r="J34" s="1"/>
      <c r="K34" s="3">
        <f t="shared" si="0"/>
        <v>0</v>
      </c>
      <c r="L34" s="3">
        <f t="shared" si="1"/>
        <v>0</v>
      </c>
      <c r="M34" s="3"/>
      <c r="N34" s="3"/>
      <c r="O34" s="3"/>
      <c r="P34" s="3"/>
      <c r="Q34" s="4"/>
    </row>
    <row r="35" spans="1:17" ht="409.5" customHeight="1">
      <c r="A35" s="44">
        <v>23</v>
      </c>
      <c r="B35" s="45" t="s">
        <v>2</v>
      </c>
      <c r="C35" s="45" t="s">
        <v>113</v>
      </c>
      <c r="D35" s="46" t="s">
        <v>549</v>
      </c>
      <c r="E35" s="45" t="s">
        <v>114</v>
      </c>
      <c r="F35" s="45" t="s">
        <v>38</v>
      </c>
      <c r="G35" s="45">
        <v>1</v>
      </c>
      <c r="H35" s="2"/>
      <c r="I35" s="2"/>
      <c r="J35" s="1"/>
      <c r="K35" s="3">
        <f t="shared" si="0"/>
        <v>0</v>
      </c>
      <c r="L35" s="3">
        <f t="shared" si="1"/>
        <v>0</v>
      </c>
      <c r="M35" s="3"/>
      <c r="N35" s="3"/>
      <c r="O35" s="3"/>
      <c r="P35" s="3"/>
      <c r="Q35" s="4"/>
    </row>
    <row r="36" spans="1:17" ht="202.5" customHeight="1">
      <c r="A36" s="44">
        <v>24</v>
      </c>
      <c r="B36" s="45" t="s">
        <v>2</v>
      </c>
      <c r="C36" s="45" t="s">
        <v>115</v>
      </c>
      <c r="D36" s="46" t="s">
        <v>116</v>
      </c>
      <c r="E36" s="45" t="s">
        <v>117</v>
      </c>
      <c r="F36" s="45" t="s">
        <v>118</v>
      </c>
      <c r="G36" s="45">
        <v>1</v>
      </c>
      <c r="H36" s="2"/>
      <c r="I36" s="2"/>
      <c r="J36" s="1"/>
      <c r="K36" s="3">
        <f t="shared" si="0"/>
        <v>0</v>
      </c>
      <c r="L36" s="3">
        <f t="shared" si="1"/>
        <v>0</v>
      </c>
      <c r="M36" s="3"/>
      <c r="N36" s="3"/>
      <c r="O36" s="3"/>
      <c r="P36" s="3"/>
      <c r="Q36" s="4"/>
    </row>
    <row r="37" spans="1:17" ht="39.75" customHeight="1">
      <c r="A37" s="44">
        <v>25</v>
      </c>
      <c r="B37" s="45" t="s">
        <v>2</v>
      </c>
      <c r="C37" s="45" t="s">
        <v>119</v>
      </c>
      <c r="D37" s="46" t="s">
        <v>120</v>
      </c>
      <c r="E37" s="45" t="s">
        <v>121</v>
      </c>
      <c r="F37" s="45" t="s">
        <v>122</v>
      </c>
      <c r="G37" s="45">
        <v>4</v>
      </c>
      <c r="H37" s="2"/>
      <c r="I37" s="2"/>
      <c r="J37" s="1"/>
      <c r="K37" s="3">
        <f t="shared" si="0"/>
        <v>0</v>
      </c>
      <c r="L37" s="3">
        <f t="shared" si="1"/>
        <v>0</v>
      </c>
      <c r="M37" s="3"/>
      <c r="N37" s="3"/>
      <c r="O37" s="3"/>
      <c r="P37" s="3"/>
      <c r="Q37" s="4"/>
    </row>
    <row r="38" spans="1:17" ht="37.5" customHeight="1">
      <c r="A38" s="44">
        <v>26</v>
      </c>
      <c r="B38" s="45" t="s">
        <v>2</v>
      </c>
      <c r="C38" s="45" t="s">
        <v>123</v>
      </c>
      <c r="D38" s="46" t="s">
        <v>124</v>
      </c>
      <c r="E38" s="45">
        <v>100005</v>
      </c>
      <c r="F38" s="45" t="s">
        <v>125</v>
      </c>
      <c r="G38" s="45">
        <v>1</v>
      </c>
      <c r="H38" s="2"/>
      <c r="I38" s="2"/>
      <c r="J38" s="1"/>
      <c r="K38" s="3">
        <f t="shared" si="0"/>
        <v>0</v>
      </c>
      <c r="L38" s="3">
        <f t="shared" si="1"/>
        <v>0</v>
      </c>
      <c r="M38" s="3"/>
      <c r="N38" s="3"/>
      <c r="O38" s="3"/>
      <c r="P38" s="3"/>
      <c r="Q38" s="4"/>
    </row>
    <row r="39" spans="1:17" ht="27" customHeight="1">
      <c r="A39" s="44">
        <v>27</v>
      </c>
      <c r="B39" s="45" t="s">
        <v>2</v>
      </c>
      <c r="C39" s="45" t="s">
        <v>126</v>
      </c>
      <c r="D39" s="46" t="s">
        <v>127</v>
      </c>
      <c r="E39" s="45"/>
      <c r="F39" s="45"/>
      <c r="G39" s="45">
        <v>1</v>
      </c>
      <c r="H39" s="2"/>
      <c r="I39" s="2"/>
      <c r="J39" s="1"/>
      <c r="K39" s="3">
        <f t="shared" si="0"/>
        <v>0</v>
      </c>
      <c r="L39" s="3">
        <f t="shared" si="1"/>
        <v>0</v>
      </c>
      <c r="M39" s="3"/>
      <c r="N39" s="3"/>
      <c r="O39" s="3"/>
      <c r="P39" s="3"/>
      <c r="Q39" s="4"/>
    </row>
    <row r="40" spans="1:17" ht="167.25" customHeight="1">
      <c r="A40" s="44">
        <v>28</v>
      </c>
      <c r="B40" s="45" t="s">
        <v>2</v>
      </c>
      <c r="C40" s="45" t="s">
        <v>128</v>
      </c>
      <c r="D40" s="46" t="s">
        <v>532</v>
      </c>
      <c r="E40" s="45" t="s">
        <v>129</v>
      </c>
      <c r="F40" s="45" t="s">
        <v>130</v>
      </c>
      <c r="G40" s="45">
        <v>1</v>
      </c>
      <c r="H40" s="2"/>
      <c r="I40" s="2"/>
      <c r="J40" s="1"/>
      <c r="K40" s="3">
        <f t="shared" si="0"/>
        <v>0</v>
      </c>
      <c r="L40" s="3">
        <f t="shared" si="1"/>
        <v>0</v>
      </c>
      <c r="M40" s="3"/>
      <c r="N40" s="3"/>
      <c r="O40" s="3"/>
      <c r="P40" s="3"/>
      <c r="Q40" s="4"/>
    </row>
    <row r="41" spans="1:17" ht="114" customHeight="1">
      <c r="A41" s="44">
        <v>29</v>
      </c>
      <c r="B41" s="45" t="s">
        <v>2</v>
      </c>
      <c r="C41" s="45" t="s">
        <v>131</v>
      </c>
      <c r="D41" s="46" t="s">
        <v>132</v>
      </c>
      <c r="E41" s="45" t="s">
        <v>133</v>
      </c>
      <c r="F41" s="45"/>
      <c r="G41" s="45">
        <v>1</v>
      </c>
      <c r="H41" s="2"/>
      <c r="I41" s="2"/>
      <c r="J41" s="1"/>
      <c r="K41" s="3">
        <f t="shared" si="0"/>
        <v>0</v>
      </c>
      <c r="L41" s="3">
        <f t="shared" si="1"/>
        <v>0</v>
      </c>
      <c r="M41" s="3"/>
      <c r="N41" s="3"/>
      <c r="O41" s="3"/>
      <c r="P41" s="3"/>
      <c r="Q41" s="4"/>
    </row>
    <row r="42" spans="1:17" ht="23.25" customHeight="1">
      <c r="A42" s="44">
        <v>30</v>
      </c>
      <c r="B42" s="45" t="s">
        <v>2</v>
      </c>
      <c r="C42" s="45" t="s">
        <v>134</v>
      </c>
      <c r="D42" s="46" t="s">
        <v>135</v>
      </c>
      <c r="E42" s="45" t="s">
        <v>136</v>
      </c>
      <c r="F42" s="45" t="s">
        <v>38</v>
      </c>
      <c r="G42" s="45">
        <v>1</v>
      </c>
      <c r="H42" s="2"/>
      <c r="I42" s="2"/>
      <c r="J42" s="1"/>
      <c r="K42" s="3">
        <f t="shared" si="0"/>
        <v>0</v>
      </c>
      <c r="L42" s="3">
        <f t="shared" si="1"/>
        <v>0</v>
      </c>
      <c r="M42" s="3"/>
      <c r="N42" s="3"/>
      <c r="O42" s="3"/>
      <c r="P42" s="3"/>
      <c r="Q42" s="4"/>
    </row>
    <row r="43" spans="1:17" ht="75.75" customHeight="1">
      <c r="A43" s="44">
        <v>31</v>
      </c>
      <c r="B43" s="45" t="s">
        <v>2</v>
      </c>
      <c r="C43" s="45" t="s">
        <v>137</v>
      </c>
      <c r="D43" s="46" t="s">
        <v>531</v>
      </c>
      <c r="E43" s="45" t="s">
        <v>138</v>
      </c>
      <c r="F43" s="45" t="s">
        <v>139</v>
      </c>
      <c r="G43" s="45">
        <v>1</v>
      </c>
      <c r="H43" s="2"/>
      <c r="I43" s="2"/>
      <c r="J43" s="1"/>
      <c r="K43" s="3">
        <f t="shared" si="0"/>
        <v>0</v>
      </c>
      <c r="L43" s="3">
        <f t="shared" si="1"/>
        <v>0</v>
      </c>
      <c r="M43" s="3"/>
      <c r="N43" s="3"/>
      <c r="O43" s="3"/>
      <c r="P43" s="3"/>
      <c r="Q43" s="4"/>
    </row>
    <row r="44" spans="1:17" ht="192.75" customHeight="1">
      <c r="A44" s="44">
        <v>32</v>
      </c>
      <c r="B44" s="45" t="s">
        <v>2</v>
      </c>
      <c r="C44" s="45" t="s">
        <v>140</v>
      </c>
      <c r="D44" s="46" t="s">
        <v>550</v>
      </c>
      <c r="E44" s="45"/>
      <c r="F44" s="45" t="s">
        <v>67</v>
      </c>
      <c r="G44" s="45">
        <v>1</v>
      </c>
      <c r="H44" s="2"/>
      <c r="I44" s="2"/>
      <c r="J44" s="1"/>
      <c r="K44" s="3">
        <f t="shared" si="0"/>
        <v>0</v>
      </c>
      <c r="L44" s="3">
        <f t="shared" si="1"/>
        <v>0</v>
      </c>
      <c r="M44" s="3"/>
      <c r="N44" s="3"/>
      <c r="O44" s="3"/>
      <c r="P44" s="3"/>
      <c r="Q44" s="4"/>
    </row>
    <row r="45" spans="1:17" ht="75.75" customHeight="1">
      <c r="A45" s="44">
        <v>33</v>
      </c>
      <c r="B45" s="45" t="s">
        <v>2</v>
      </c>
      <c r="C45" s="45" t="s">
        <v>141</v>
      </c>
      <c r="D45" s="46" t="s">
        <v>142</v>
      </c>
      <c r="E45" s="45"/>
      <c r="F45" s="45"/>
      <c r="G45" s="45">
        <v>5</v>
      </c>
      <c r="H45" s="2"/>
      <c r="I45" s="2"/>
      <c r="J45" s="1"/>
      <c r="K45" s="3">
        <f t="shared" si="0"/>
        <v>0</v>
      </c>
      <c r="L45" s="3">
        <f t="shared" si="1"/>
        <v>0</v>
      </c>
      <c r="M45" s="3"/>
      <c r="N45" s="3"/>
      <c r="O45" s="3"/>
      <c r="P45" s="3"/>
      <c r="Q45" s="4"/>
    </row>
    <row r="46" spans="1:17" ht="240" customHeight="1">
      <c r="A46" s="44">
        <v>34</v>
      </c>
      <c r="B46" s="45" t="s">
        <v>2</v>
      </c>
      <c r="C46" s="45" t="s">
        <v>143</v>
      </c>
      <c r="D46" s="46" t="s">
        <v>144</v>
      </c>
      <c r="E46" s="50" t="s">
        <v>45</v>
      </c>
      <c r="F46" s="51" t="s">
        <v>46</v>
      </c>
      <c r="G46" s="50">
        <v>1</v>
      </c>
      <c r="H46" s="2"/>
      <c r="I46" s="2"/>
      <c r="J46" s="1"/>
      <c r="K46" s="3">
        <f t="shared" si="0"/>
        <v>0</v>
      </c>
      <c r="L46" s="3">
        <f t="shared" si="1"/>
        <v>0</v>
      </c>
      <c r="M46" s="3"/>
      <c r="N46" s="3"/>
      <c r="O46" s="3"/>
      <c r="P46" s="3"/>
      <c r="Q46" s="4"/>
    </row>
    <row r="47" spans="1:17" ht="369.75" customHeight="1">
      <c r="A47" s="44">
        <v>35</v>
      </c>
      <c r="B47" s="45" t="s">
        <v>2</v>
      </c>
      <c r="C47" s="45" t="s">
        <v>145</v>
      </c>
      <c r="D47" s="46" t="s">
        <v>525</v>
      </c>
      <c r="E47" s="52" t="s">
        <v>146</v>
      </c>
      <c r="F47" s="53" t="s">
        <v>10</v>
      </c>
      <c r="G47" s="45">
        <v>4</v>
      </c>
      <c r="H47" s="2"/>
      <c r="I47" s="2"/>
      <c r="J47" s="1"/>
      <c r="K47" s="3">
        <f t="shared" si="0"/>
        <v>0</v>
      </c>
      <c r="L47" s="3">
        <f t="shared" si="1"/>
        <v>0</v>
      </c>
      <c r="M47" s="3"/>
      <c r="N47" s="3"/>
      <c r="O47" s="3"/>
      <c r="P47" s="3"/>
      <c r="Q47" s="4"/>
    </row>
    <row r="48" spans="1:17" ht="85.5" customHeight="1">
      <c r="A48" s="44">
        <v>36</v>
      </c>
      <c r="B48" s="45" t="s">
        <v>2</v>
      </c>
      <c r="C48" s="45" t="s">
        <v>147</v>
      </c>
      <c r="D48" s="46" t="s">
        <v>529</v>
      </c>
      <c r="E48" s="45" t="s">
        <v>528</v>
      </c>
      <c r="F48" s="45" t="s">
        <v>148</v>
      </c>
      <c r="G48" s="45">
        <v>1</v>
      </c>
      <c r="H48" s="2"/>
      <c r="I48" s="2"/>
      <c r="J48" s="1"/>
      <c r="K48" s="3">
        <f t="shared" si="0"/>
        <v>0</v>
      </c>
      <c r="L48" s="3">
        <f t="shared" si="1"/>
        <v>0</v>
      </c>
      <c r="M48" s="3"/>
      <c r="N48" s="3"/>
      <c r="O48" s="3"/>
      <c r="P48" s="3"/>
      <c r="Q48" s="4"/>
    </row>
    <row r="49" spans="1:17" ht="51" customHeight="1">
      <c r="A49" s="44">
        <v>37</v>
      </c>
      <c r="B49" s="45" t="s">
        <v>2</v>
      </c>
      <c r="C49" s="45" t="s">
        <v>149</v>
      </c>
      <c r="D49" s="46" t="s">
        <v>527</v>
      </c>
      <c r="E49" s="45">
        <v>2720</v>
      </c>
      <c r="F49" s="45" t="s">
        <v>150</v>
      </c>
      <c r="G49" s="45">
        <v>1</v>
      </c>
      <c r="H49" s="2"/>
      <c r="I49" s="2"/>
      <c r="J49" s="1"/>
      <c r="K49" s="3">
        <f t="shared" si="0"/>
        <v>0</v>
      </c>
      <c r="L49" s="3">
        <f t="shared" si="1"/>
        <v>0</v>
      </c>
      <c r="M49" s="3"/>
      <c r="N49" s="3"/>
      <c r="O49" s="3"/>
      <c r="P49" s="3"/>
      <c r="Q49" s="4"/>
    </row>
    <row r="50" spans="1:17" ht="65.25" customHeight="1">
      <c r="A50" s="44">
        <v>38</v>
      </c>
      <c r="B50" s="45" t="s">
        <v>2</v>
      </c>
      <c r="C50" s="45" t="s">
        <v>151</v>
      </c>
      <c r="D50" s="46" t="s">
        <v>530</v>
      </c>
      <c r="E50" s="45" t="s">
        <v>152</v>
      </c>
      <c r="F50" s="45" t="s">
        <v>150</v>
      </c>
      <c r="G50" s="45">
        <v>1</v>
      </c>
      <c r="H50" s="2"/>
      <c r="I50" s="2"/>
      <c r="J50" s="1"/>
      <c r="K50" s="3">
        <f t="shared" si="0"/>
        <v>0</v>
      </c>
      <c r="L50" s="3">
        <f t="shared" si="1"/>
        <v>0</v>
      </c>
      <c r="M50" s="3"/>
      <c r="N50" s="3"/>
      <c r="O50" s="3"/>
      <c r="P50" s="3"/>
      <c r="Q50" s="4"/>
    </row>
    <row r="51" spans="1:17" ht="125.25" customHeight="1">
      <c r="A51" s="44">
        <v>39</v>
      </c>
      <c r="B51" s="45" t="s">
        <v>2</v>
      </c>
      <c r="C51" s="45" t="s">
        <v>153</v>
      </c>
      <c r="D51" s="46" t="s">
        <v>154</v>
      </c>
      <c r="E51" s="45" t="s">
        <v>155</v>
      </c>
      <c r="F51" s="45" t="s">
        <v>3</v>
      </c>
      <c r="G51" s="45">
        <v>1</v>
      </c>
      <c r="H51" s="2"/>
      <c r="I51" s="2"/>
      <c r="J51" s="1"/>
      <c r="K51" s="3">
        <f t="shared" si="0"/>
        <v>0</v>
      </c>
      <c r="L51" s="3">
        <f t="shared" si="1"/>
        <v>0</v>
      </c>
      <c r="M51" s="3"/>
      <c r="N51" s="3"/>
      <c r="O51" s="3"/>
      <c r="P51" s="3"/>
      <c r="Q51" s="4"/>
    </row>
    <row r="52" spans="1:17" ht="75.75" customHeight="1">
      <c r="A52" s="44">
        <v>40</v>
      </c>
      <c r="B52" s="45" t="s">
        <v>2</v>
      </c>
      <c r="C52" s="45" t="s">
        <v>156</v>
      </c>
      <c r="D52" s="46" t="s">
        <v>157</v>
      </c>
      <c r="E52" s="45"/>
      <c r="F52" s="45"/>
      <c r="G52" s="45">
        <v>5</v>
      </c>
      <c r="H52" s="2"/>
      <c r="I52" s="2"/>
      <c r="J52" s="1"/>
      <c r="K52" s="3">
        <f t="shared" si="0"/>
        <v>0</v>
      </c>
      <c r="L52" s="3">
        <f t="shared" si="1"/>
        <v>0</v>
      </c>
      <c r="M52" s="3"/>
      <c r="N52" s="3"/>
      <c r="O52" s="3"/>
      <c r="P52" s="3"/>
      <c r="Q52" s="4"/>
    </row>
    <row r="53" spans="1:17" ht="75.75" customHeight="1">
      <c r="A53" s="44">
        <v>41</v>
      </c>
      <c r="B53" s="45" t="s">
        <v>2</v>
      </c>
      <c r="C53" s="45" t="s">
        <v>137</v>
      </c>
      <c r="D53" s="46" t="s">
        <v>531</v>
      </c>
      <c r="E53" s="45" t="s">
        <v>138</v>
      </c>
      <c r="F53" s="45" t="s">
        <v>139</v>
      </c>
      <c r="G53" s="45">
        <v>1</v>
      </c>
      <c r="H53" s="2"/>
      <c r="I53" s="2"/>
      <c r="J53" s="1"/>
      <c r="K53" s="3">
        <f t="shared" si="0"/>
        <v>0</v>
      </c>
      <c r="L53" s="3">
        <f t="shared" si="1"/>
        <v>0</v>
      </c>
      <c r="M53" s="3"/>
      <c r="N53" s="3"/>
      <c r="O53" s="3"/>
      <c r="P53" s="3"/>
      <c r="Q53" s="4"/>
    </row>
    <row r="54" spans="1:17" ht="199.5" customHeight="1">
      <c r="A54" s="44">
        <v>42</v>
      </c>
      <c r="B54" s="45" t="s">
        <v>2</v>
      </c>
      <c r="C54" s="45" t="s">
        <v>158</v>
      </c>
      <c r="D54" s="46" t="s">
        <v>510</v>
      </c>
      <c r="E54" s="45" t="s">
        <v>159</v>
      </c>
      <c r="F54" s="45" t="s">
        <v>160</v>
      </c>
      <c r="G54" s="45">
        <v>1</v>
      </c>
      <c r="H54" s="2"/>
      <c r="I54" s="2"/>
      <c r="J54" s="1"/>
      <c r="K54" s="3">
        <f t="shared" si="0"/>
        <v>0</v>
      </c>
      <c r="L54" s="3">
        <f t="shared" si="1"/>
        <v>0</v>
      </c>
      <c r="M54" s="3"/>
      <c r="N54" s="3"/>
      <c r="O54" s="3"/>
      <c r="P54" s="3"/>
      <c r="Q54" s="4"/>
    </row>
    <row r="55" spans="1:17" ht="199.5" customHeight="1">
      <c r="A55" s="44">
        <v>43</v>
      </c>
      <c r="B55" s="45" t="s">
        <v>2</v>
      </c>
      <c r="C55" s="45" t="s">
        <v>161</v>
      </c>
      <c r="D55" s="46" t="s">
        <v>511</v>
      </c>
      <c r="E55" s="45" t="s">
        <v>162</v>
      </c>
      <c r="F55" s="45" t="s">
        <v>160</v>
      </c>
      <c r="G55" s="45">
        <v>1</v>
      </c>
      <c r="H55" s="2"/>
      <c r="I55" s="2"/>
      <c r="J55" s="1"/>
      <c r="K55" s="3">
        <f t="shared" si="0"/>
        <v>0</v>
      </c>
      <c r="L55" s="3">
        <f t="shared" si="1"/>
        <v>0</v>
      </c>
      <c r="M55" s="3"/>
      <c r="N55" s="3"/>
      <c r="O55" s="3"/>
      <c r="P55" s="3"/>
      <c r="Q55" s="4"/>
    </row>
    <row r="56" spans="1:17" ht="199.5" customHeight="1">
      <c r="A56" s="44">
        <v>44</v>
      </c>
      <c r="B56" s="45" t="s">
        <v>2</v>
      </c>
      <c r="C56" s="45" t="s">
        <v>163</v>
      </c>
      <c r="D56" s="46" t="s">
        <v>512</v>
      </c>
      <c r="E56" s="45" t="s">
        <v>164</v>
      </c>
      <c r="F56" s="45" t="s">
        <v>160</v>
      </c>
      <c r="G56" s="45">
        <v>1</v>
      </c>
      <c r="H56" s="2"/>
      <c r="I56" s="2"/>
      <c r="J56" s="1"/>
      <c r="K56" s="3">
        <f t="shared" si="0"/>
        <v>0</v>
      </c>
      <c r="L56" s="3">
        <f t="shared" si="1"/>
        <v>0</v>
      </c>
      <c r="M56" s="3"/>
      <c r="N56" s="3"/>
      <c r="O56" s="3"/>
      <c r="P56" s="3"/>
      <c r="Q56" s="4"/>
    </row>
    <row r="57" spans="1:17" ht="295.5" customHeight="1">
      <c r="A57" s="44">
        <v>45</v>
      </c>
      <c r="B57" s="45" t="s">
        <v>2</v>
      </c>
      <c r="C57" s="45" t="s">
        <v>165</v>
      </c>
      <c r="D57" s="46" t="s">
        <v>524</v>
      </c>
      <c r="E57" s="45" t="s">
        <v>166</v>
      </c>
      <c r="F57" s="45" t="s">
        <v>10</v>
      </c>
      <c r="G57" s="45">
        <v>1</v>
      </c>
      <c r="H57" s="2"/>
      <c r="I57" s="2"/>
      <c r="J57" s="1"/>
      <c r="K57" s="3">
        <f t="shared" si="0"/>
        <v>0</v>
      </c>
      <c r="L57" s="3">
        <f t="shared" si="1"/>
        <v>0</v>
      </c>
      <c r="M57" s="3"/>
      <c r="N57" s="3"/>
      <c r="O57" s="3"/>
      <c r="P57" s="3"/>
      <c r="Q57" s="4"/>
    </row>
    <row r="58" spans="1:17" ht="86.25" customHeight="1">
      <c r="A58" s="44">
        <v>46</v>
      </c>
      <c r="B58" s="45" t="s">
        <v>2</v>
      </c>
      <c r="C58" s="45" t="s">
        <v>167</v>
      </c>
      <c r="D58" s="46" t="s">
        <v>168</v>
      </c>
      <c r="E58" s="45" t="s">
        <v>169</v>
      </c>
      <c r="F58" s="45" t="s">
        <v>170</v>
      </c>
      <c r="G58" s="45">
        <v>3</v>
      </c>
      <c r="H58" s="2"/>
      <c r="I58" s="2"/>
      <c r="J58" s="1"/>
      <c r="K58" s="3">
        <f t="shared" si="0"/>
        <v>0</v>
      </c>
      <c r="L58" s="3">
        <f t="shared" si="1"/>
        <v>0</v>
      </c>
      <c r="M58" s="3"/>
      <c r="N58" s="3"/>
      <c r="O58" s="3"/>
      <c r="P58" s="3"/>
      <c r="Q58" s="4"/>
    </row>
    <row r="59" spans="1:17" ht="75.75" customHeight="1">
      <c r="A59" s="44">
        <v>47</v>
      </c>
      <c r="B59" s="45" t="s">
        <v>2</v>
      </c>
      <c r="C59" s="45" t="s">
        <v>171</v>
      </c>
      <c r="D59" s="46" t="s">
        <v>537</v>
      </c>
      <c r="E59" s="45">
        <v>5065</v>
      </c>
      <c r="F59" s="45" t="s">
        <v>41</v>
      </c>
      <c r="G59" s="45">
        <v>3</v>
      </c>
      <c r="H59" s="2"/>
      <c r="I59" s="2"/>
      <c r="J59" s="1"/>
      <c r="K59" s="3">
        <f t="shared" si="0"/>
        <v>0</v>
      </c>
      <c r="L59" s="3">
        <f t="shared" si="1"/>
        <v>0</v>
      </c>
      <c r="M59" s="3"/>
      <c r="N59" s="3"/>
      <c r="O59" s="3"/>
      <c r="P59" s="3"/>
      <c r="Q59" s="4"/>
    </row>
    <row r="60" spans="1:17" ht="275.25" customHeight="1">
      <c r="A60" s="44">
        <v>48</v>
      </c>
      <c r="B60" s="45" t="s">
        <v>2</v>
      </c>
      <c r="C60" s="45" t="s">
        <v>172</v>
      </c>
      <c r="D60" s="46" t="s">
        <v>513</v>
      </c>
      <c r="E60" s="45" t="s">
        <v>173</v>
      </c>
      <c r="F60" s="45" t="s">
        <v>41</v>
      </c>
      <c r="G60" s="45">
        <v>4</v>
      </c>
      <c r="H60" s="2"/>
      <c r="I60" s="2"/>
      <c r="J60" s="1"/>
      <c r="K60" s="3">
        <f t="shared" si="0"/>
        <v>0</v>
      </c>
      <c r="L60" s="3">
        <f t="shared" si="1"/>
        <v>0</v>
      </c>
      <c r="M60" s="3"/>
      <c r="N60" s="3"/>
      <c r="O60" s="3"/>
      <c r="P60" s="3"/>
      <c r="Q60" s="4"/>
    </row>
    <row r="61" spans="1:17" ht="106.5" customHeight="1">
      <c r="A61" s="44">
        <v>49</v>
      </c>
      <c r="B61" s="45" t="s">
        <v>2</v>
      </c>
      <c r="C61" s="45" t="s">
        <v>174</v>
      </c>
      <c r="D61" s="46" t="s">
        <v>514</v>
      </c>
      <c r="E61" s="45">
        <v>1615</v>
      </c>
      <c r="F61" s="45" t="s">
        <v>41</v>
      </c>
      <c r="G61" s="45">
        <v>4</v>
      </c>
      <c r="H61" s="2"/>
      <c r="I61" s="2"/>
      <c r="J61" s="1"/>
      <c r="K61" s="3">
        <f t="shared" si="0"/>
        <v>0</v>
      </c>
      <c r="L61" s="3">
        <f t="shared" si="1"/>
        <v>0</v>
      </c>
      <c r="M61" s="3"/>
      <c r="N61" s="3"/>
      <c r="O61" s="3"/>
      <c r="P61" s="3"/>
      <c r="Q61" s="4"/>
    </row>
    <row r="62" spans="1:17" ht="156.75" customHeight="1">
      <c r="A62" s="44">
        <v>50</v>
      </c>
      <c r="B62" s="45" t="s">
        <v>2</v>
      </c>
      <c r="C62" s="45" t="s">
        <v>175</v>
      </c>
      <c r="D62" s="46" t="s">
        <v>515</v>
      </c>
      <c r="E62" s="45">
        <v>8005</v>
      </c>
      <c r="F62" s="45" t="s">
        <v>41</v>
      </c>
      <c r="G62" s="45">
        <v>3</v>
      </c>
      <c r="H62" s="2"/>
      <c r="I62" s="2"/>
      <c r="J62" s="1"/>
      <c r="K62" s="3">
        <f t="shared" si="0"/>
        <v>0</v>
      </c>
      <c r="L62" s="3">
        <f t="shared" si="1"/>
        <v>0</v>
      </c>
      <c r="M62" s="3"/>
      <c r="N62" s="3"/>
      <c r="O62" s="3"/>
      <c r="P62" s="3"/>
      <c r="Q62" s="4"/>
    </row>
    <row r="63" spans="1:17" ht="191.25" customHeight="1">
      <c r="A63" s="44">
        <v>51</v>
      </c>
      <c r="B63" s="45" t="s">
        <v>2</v>
      </c>
      <c r="C63" s="45" t="s">
        <v>176</v>
      </c>
      <c r="D63" s="46" t="s">
        <v>533</v>
      </c>
      <c r="E63" s="45" t="s">
        <v>177</v>
      </c>
      <c r="F63" s="45" t="s">
        <v>4</v>
      </c>
      <c r="G63" s="45">
        <v>5</v>
      </c>
      <c r="H63" s="2"/>
      <c r="I63" s="2"/>
      <c r="J63" s="1"/>
      <c r="K63" s="3">
        <f t="shared" si="0"/>
        <v>0</v>
      </c>
      <c r="L63" s="3">
        <f t="shared" si="1"/>
        <v>0</v>
      </c>
      <c r="M63" s="3"/>
      <c r="N63" s="3"/>
      <c r="O63" s="3"/>
      <c r="P63" s="3"/>
      <c r="Q63" s="4"/>
    </row>
    <row r="64" spans="1:17" ht="191.25" customHeight="1">
      <c r="A64" s="44">
        <v>52</v>
      </c>
      <c r="B64" s="45" t="s">
        <v>2</v>
      </c>
      <c r="C64" s="45" t="s">
        <v>68</v>
      </c>
      <c r="D64" s="54" t="s">
        <v>551</v>
      </c>
      <c r="E64" s="45" t="s">
        <v>178</v>
      </c>
      <c r="F64" s="45" t="s">
        <v>4</v>
      </c>
      <c r="G64" s="45">
        <v>1</v>
      </c>
      <c r="H64" s="2"/>
      <c r="I64" s="2"/>
      <c r="J64" s="1"/>
      <c r="K64" s="3">
        <f t="shared" si="0"/>
        <v>0</v>
      </c>
      <c r="L64" s="3">
        <f t="shared" si="1"/>
        <v>0</v>
      </c>
      <c r="M64" s="3"/>
      <c r="N64" s="3"/>
      <c r="O64" s="3"/>
      <c r="P64" s="3"/>
      <c r="Q64" s="4"/>
    </row>
    <row r="65" spans="1:17" ht="191.25" customHeight="1">
      <c r="A65" s="44">
        <v>53</v>
      </c>
      <c r="B65" s="45" t="s">
        <v>2</v>
      </c>
      <c r="C65" s="45" t="s">
        <v>179</v>
      </c>
      <c r="D65" s="46" t="s">
        <v>69</v>
      </c>
      <c r="E65" s="45" t="s">
        <v>71</v>
      </c>
      <c r="F65" s="45" t="s">
        <v>180</v>
      </c>
      <c r="G65" s="45">
        <v>5</v>
      </c>
      <c r="H65" s="2"/>
      <c r="I65" s="2"/>
      <c r="J65" s="1"/>
      <c r="K65" s="3">
        <f t="shared" si="0"/>
        <v>0</v>
      </c>
      <c r="L65" s="3">
        <f t="shared" si="1"/>
        <v>0</v>
      </c>
      <c r="M65" s="3"/>
      <c r="N65" s="3"/>
      <c r="O65" s="3"/>
      <c r="P65" s="3"/>
      <c r="Q65" s="4"/>
    </row>
    <row r="66" spans="1:17" ht="191.25" customHeight="1">
      <c r="A66" s="44">
        <v>54</v>
      </c>
      <c r="B66" s="45" t="s">
        <v>2</v>
      </c>
      <c r="C66" s="45" t="s">
        <v>181</v>
      </c>
      <c r="D66" s="46" t="s">
        <v>516</v>
      </c>
      <c r="E66" s="45" t="s">
        <v>182</v>
      </c>
      <c r="F66" s="45" t="s">
        <v>4</v>
      </c>
      <c r="G66" s="45">
        <v>3</v>
      </c>
      <c r="H66" s="2"/>
      <c r="I66" s="2"/>
      <c r="J66" s="1"/>
      <c r="K66" s="3">
        <f t="shared" si="0"/>
        <v>0</v>
      </c>
      <c r="L66" s="3">
        <f t="shared" si="1"/>
        <v>0</v>
      </c>
      <c r="M66" s="3"/>
      <c r="N66" s="3"/>
      <c r="O66" s="3"/>
      <c r="P66" s="3"/>
      <c r="Q66" s="4"/>
    </row>
    <row r="67" spans="1:17" ht="75.75" customHeight="1">
      <c r="A67" s="44">
        <v>55</v>
      </c>
      <c r="B67" s="45" t="s">
        <v>2</v>
      </c>
      <c r="C67" s="45" t="s">
        <v>183</v>
      </c>
      <c r="D67" s="46" t="s">
        <v>534</v>
      </c>
      <c r="E67" s="45" t="s">
        <v>184</v>
      </c>
      <c r="F67" s="45" t="s">
        <v>4</v>
      </c>
      <c r="G67" s="45">
        <v>2</v>
      </c>
      <c r="H67" s="2"/>
      <c r="I67" s="2"/>
      <c r="J67" s="1"/>
      <c r="K67" s="3">
        <f t="shared" si="0"/>
        <v>0</v>
      </c>
      <c r="L67" s="3">
        <f t="shared" si="1"/>
        <v>0</v>
      </c>
      <c r="M67" s="3"/>
      <c r="N67" s="3"/>
      <c r="O67" s="3"/>
      <c r="P67" s="3"/>
      <c r="Q67" s="4"/>
    </row>
    <row r="68" spans="1:17" ht="186.75" customHeight="1">
      <c r="A68" s="44">
        <v>56</v>
      </c>
      <c r="B68" s="45" t="s">
        <v>2</v>
      </c>
      <c r="C68" s="45" t="s">
        <v>185</v>
      </c>
      <c r="D68" s="54" t="s">
        <v>552</v>
      </c>
      <c r="E68" s="45" t="s">
        <v>186</v>
      </c>
      <c r="F68" s="45" t="s">
        <v>187</v>
      </c>
      <c r="G68" s="45">
        <v>2</v>
      </c>
      <c r="H68" s="2"/>
      <c r="I68" s="2"/>
      <c r="J68" s="1"/>
      <c r="K68" s="3">
        <f t="shared" si="0"/>
        <v>0</v>
      </c>
      <c r="L68" s="3">
        <f t="shared" si="1"/>
        <v>0</v>
      </c>
      <c r="M68" s="3"/>
      <c r="N68" s="3"/>
      <c r="O68" s="3"/>
      <c r="P68" s="3"/>
      <c r="Q68" s="4"/>
    </row>
    <row r="69" spans="1:17" ht="75.75" customHeight="1">
      <c r="A69" s="44">
        <v>57</v>
      </c>
      <c r="B69" s="45" t="s">
        <v>2</v>
      </c>
      <c r="C69" s="45" t="s">
        <v>188</v>
      </c>
      <c r="D69" s="46" t="s">
        <v>535</v>
      </c>
      <c r="E69" s="45" t="s">
        <v>189</v>
      </c>
      <c r="F69" s="45" t="s">
        <v>4</v>
      </c>
      <c r="G69" s="45">
        <v>2</v>
      </c>
      <c r="H69" s="2"/>
      <c r="I69" s="2"/>
      <c r="J69" s="1"/>
      <c r="K69" s="3">
        <f t="shared" si="0"/>
        <v>0</v>
      </c>
      <c r="L69" s="3">
        <f t="shared" si="1"/>
        <v>0</v>
      </c>
      <c r="M69" s="3"/>
      <c r="N69" s="3"/>
      <c r="O69" s="3"/>
      <c r="P69" s="3"/>
      <c r="Q69" s="4"/>
    </row>
    <row r="70" spans="1:17" ht="75.75" customHeight="1">
      <c r="A70" s="44">
        <v>58</v>
      </c>
      <c r="B70" s="45" t="s">
        <v>6</v>
      </c>
      <c r="C70" s="45" t="s">
        <v>190</v>
      </c>
      <c r="D70" s="46" t="s">
        <v>191</v>
      </c>
      <c r="E70" s="45" t="s">
        <v>7</v>
      </c>
      <c r="F70" s="45" t="s">
        <v>8</v>
      </c>
      <c r="G70" s="45">
        <v>6</v>
      </c>
      <c r="H70" s="2"/>
      <c r="I70" s="2"/>
      <c r="J70" s="1"/>
      <c r="K70" s="3">
        <f t="shared" si="0"/>
        <v>0</v>
      </c>
      <c r="L70" s="3">
        <f t="shared" si="1"/>
        <v>0</v>
      </c>
      <c r="M70" s="3"/>
      <c r="N70" s="3"/>
      <c r="O70" s="3"/>
      <c r="P70" s="3"/>
      <c r="Q70" s="4"/>
    </row>
    <row r="71" spans="1:17" ht="75.75" customHeight="1">
      <c r="A71" s="44">
        <v>59</v>
      </c>
      <c r="B71" s="45" t="s">
        <v>6</v>
      </c>
      <c r="C71" s="45" t="s">
        <v>35</v>
      </c>
      <c r="D71" s="46" t="s">
        <v>36</v>
      </c>
      <c r="E71" s="45"/>
      <c r="F71" s="45"/>
      <c r="G71" s="45">
        <v>1</v>
      </c>
      <c r="H71" s="2"/>
      <c r="I71" s="2"/>
      <c r="J71" s="1"/>
      <c r="K71" s="3">
        <f t="shared" si="0"/>
        <v>0</v>
      </c>
      <c r="L71" s="3">
        <f t="shared" si="1"/>
        <v>0</v>
      </c>
      <c r="M71" s="3"/>
      <c r="N71" s="3"/>
      <c r="O71" s="3"/>
      <c r="P71" s="3"/>
      <c r="Q71" s="4"/>
    </row>
    <row r="72" spans="1:17" ht="82.5" customHeight="1">
      <c r="A72" s="44">
        <v>60</v>
      </c>
      <c r="B72" s="50" t="s">
        <v>6</v>
      </c>
      <c r="C72" s="45" t="s">
        <v>192</v>
      </c>
      <c r="D72" s="46" t="s">
        <v>193</v>
      </c>
      <c r="E72" s="45">
        <v>40103</v>
      </c>
      <c r="F72" s="45" t="s">
        <v>12</v>
      </c>
      <c r="G72" s="45">
        <v>3</v>
      </c>
      <c r="H72" s="2"/>
      <c r="I72" s="2"/>
      <c r="J72" s="1"/>
      <c r="K72" s="3">
        <f t="shared" si="0"/>
        <v>0</v>
      </c>
      <c r="L72" s="3">
        <f t="shared" si="1"/>
        <v>0</v>
      </c>
      <c r="M72" s="3"/>
      <c r="N72" s="3"/>
      <c r="O72" s="3"/>
      <c r="P72" s="3"/>
      <c r="Q72" s="4"/>
    </row>
    <row r="73" spans="1:17" ht="96.75" customHeight="1">
      <c r="A73" s="44">
        <v>61</v>
      </c>
      <c r="B73" s="50" t="s">
        <v>6</v>
      </c>
      <c r="C73" s="45" t="s">
        <v>194</v>
      </c>
      <c r="D73" s="46" t="s">
        <v>195</v>
      </c>
      <c r="E73" s="45">
        <v>401501</v>
      </c>
      <c r="F73" s="45" t="s">
        <v>12</v>
      </c>
      <c r="G73" s="45">
        <v>2</v>
      </c>
      <c r="H73" s="2"/>
      <c r="I73" s="2"/>
      <c r="J73" s="1"/>
      <c r="K73" s="3">
        <f t="shared" si="0"/>
        <v>0</v>
      </c>
      <c r="L73" s="3">
        <f t="shared" si="1"/>
        <v>0</v>
      </c>
      <c r="M73" s="3"/>
      <c r="N73" s="3"/>
      <c r="O73" s="3"/>
      <c r="P73" s="3"/>
      <c r="Q73" s="4"/>
    </row>
    <row r="74" spans="1:17" ht="75.75" customHeight="1">
      <c r="A74" s="44">
        <v>62</v>
      </c>
      <c r="B74" s="50" t="s">
        <v>6</v>
      </c>
      <c r="C74" s="45" t="s">
        <v>196</v>
      </c>
      <c r="D74" s="46" t="s">
        <v>197</v>
      </c>
      <c r="E74" s="45">
        <v>41301</v>
      </c>
      <c r="F74" s="45" t="s">
        <v>10</v>
      </c>
      <c r="G74" s="45">
        <v>1</v>
      </c>
      <c r="H74" s="2"/>
      <c r="I74" s="2"/>
      <c r="J74" s="1"/>
      <c r="K74" s="3">
        <f t="shared" si="0"/>
        <v>0</v>
      </c>
      <c r="L74" s="3">
        <f t="shared" si="1"/>
        <v>0</v>
      </c>
      <c r="M74" s="3"/>
      <c r="N74" s="3"/>
      <c r="O74" s="3"/>
      <c r="P74" s="3"/>
      <c r="Q74" s="4"/>
    </row>
    <row r="75" spans="1:17" ht="75.75" customHeight="1">
      <c r="A75" s="44">
        <v>63</v>
      </c>
      <c r="B75" s="50" t="s">
        <v>6</v>
      </c>
      <c r="C75" s="45" t="s">
        <v>198</v>
      </c>
      <c r="D75" s="46" t="s">
        <v>199</v>
      </c>
      <c r="E75" s="45">
        <v>41510</v>
      </c>
      <c r="F75" s="45" t="s">
        <v>10</v>
      </c>
      <c r="G75" s="45">
        <v>1</v>
      </c>
      <c r="H75" s="2"/>
      <c r="I75" s="2"/>
      <c r="J75" s="1"/>
      <c r="K75" s="3">
        <f t="shared" si="0"/>
        <v>0</v>
      </c>
      <c r="L75" s="3">
        <f t="shared" si="1"/>
        <v>0</v>
      </c>
      <c r="M75" s="3"/>
      <c r="N75" s="3"/>
      <c r="O75" s="3"/>
      <c r="P75" s="3"/>
      <c r="Q75" s="4"/>
    </row>
    <row r="76" spans="1:17" ht="240.75" customHeight="1">
      <c r="A76" s="44">
        <v>64</v>
      </c>
      <c r="B76" s="50" t="s">
        <v>6</v>
      </c>
      <c r="C76" s="45" t="s">
        <v>200</v>
      </c>
      <c r="D76" s="46" t="s">
        <v>201</v>
      </c>
      <c r="E76" s="45" t="s">
        <v>202</v>
      </c>
      <c r="F76" s="45" t="s">
        <v>10</v>
      </c>
      <c r="G76" s="45">
        <v>3</v>
      </c>
      <c r="H76" s="2"/>
      <c r="I76" s="2"/>
      <c r="J76" s="1"/>
      <c r="K76" s="3">
        <f t="shared" si="0"/>
        <v>0</v>
      </c>
      <c r="L76" s="3">
        <f t="shared" si="1"/>
        <v>0</v>
      </c>
      <c r="M76" s="3"/>
      <c r="N76" s="3"/>
      <c r="O76" s="3"/>
      <c r="P76" s="3"/>
      <c r="Q76" s="4"/>
    </row>
    <row r="77" spans="1:17" ht="75.75" customHeight="1">
      <c r="A77" s="44">
        <v>65</v>
      </c>
      <c r="B77" s="50" t="s">
        <v>6</v>
      </c>
      <c r="C77" s="45" t="s">
        <v>203</v>
      </c>
      <c r="D77" s="46" t="s">
        <v>204</v>
      </c>
      <c r="E77" s="45" t="s">
        <v>205</v>
      </c>
      <c r="F77" s="45" t="s">
        <v>10</v>
      </c>
      <c r="G77" s="45">
        <v>5</v>
      </c>
      <c r="H77" s="2"/>
      <c r="I77" s="2"/>
      <c r="J77" s="1"/>
      <c r="K77" s="3">
        <f t="shared" si="0"/>
        <v>0</v>
      </c>
      <c r="L77" s="3">
        <f t="shared" si="1"/>
        <v>0</v>
      </c>
      <c r="M77" s="3"/>
      <c r="N77" s="3"/>
      <c r="O77" s="3"/>
      <c r="P77" s="3"/>
      <c r="Q77" s="4"/>
    </row>
    <row r="78" spans="1:17" ht="75.75" customHeight="1">
      <c r="A78" s="44">
        <v>66</v>
      </c>
      <c r="B78" s="50" t="s">
        <v>6</v>
      </c>
      <c r="C78" s="45" t="s">
        <v>206</v>
      </c>
      <c r="D78" s="46" t="s">
        <v>207</v>
      </c>
      <c r="E78" s="45">
        <v>388611</v>
      </c>
      <c r="F78" s="45" t="s">
        <v>10</v>
      </c>
      <c r="G78" s="45">
        <v>3</v>
      </c>
      <c r="H78" s="2"/>
      <c r="I78" s="2"/>
      <c r="J78" s="1"/>
      <c r="K78" s="3">
        <f aca="true" t="shared" si="2" ref="K78:K114">J78*16%</f>
        <v>0</v>
      </c>
      <c r="L78" s="3">
        <f aca="true" t="shared" si="3" ref="L78:L114">(J78+K78)*G78</f>
        <v>0</v>
      </c>
      <c r="M78" s="3"/>
      <c r="N78" s="3"/>
      <c r="O78" s="3"/>
      <c r="P78" s="3"/>
      <c r="Q78" s="4"/>
    </row>
    <row r="79" spans="1:17" ht="75.75" customHeight="1">
      <c r="A79" s="44">
        <v>67</v>
      </c>
      <c r="B79" s="50" t="s">
        <v>6</v>
      </c>
      <c r="C79" s="45" t="s">
        <v>208</v>
      </c>
      <c r="D79" s="46" t="s">
        <v>209</v>
      </c>
      <c r="E79" s="45" t="s">
        <v>210</v>
      </c>
      <c r="F79" s="45" t="s">
        <v>10</v>
      </c>
      <c r="G79" s="45">
        <v>10</v>
      </c>
      <c r="H79" s="2"/>
      <c r="I79" s="2"/>
      <c r="J79" s="1"/>
      <c r="K79" s="3">
        <f t="shared" si="2"/>
        <v>0</v>
      </c>
      <c r="L79" s="3">
        <f t="shared" si="3"/>
        <v>0</v>
      </c>
      <c r="M79" s="3"/>
      <c r="N79" s="3"/>
      <c r="O79" s="3"/>
      <c r="P79" s="3"/>
      <c r="Q79" s="4"/>
    </row>
    <row r="80" spans="1:17" ht="90.75" customHeight="1">
      <c r="A80" s="44">
        <v>68</v>
      </c>
      <c r="B80" s="50" t="s">
        <v>6</v>
      </c>
      <c r="C80" s="45" t="s">
        <v>211</v>
      </c>
      <c r="D80" s="46" t="s">
        <v>212</v>
      </c>
      <c r="E80" s="45">
        <v>62001031</v>
      </c>
      <c r="F80" s="45" t="s">
        <v>11</v>
      </c>
      <c r="G80" s="45">
        <v>5</v>
      </c>
      <c r="H80" s="2"/>
      <c r="I80" s="2"/>
      <c r="J80" s="1"/>
      <c r="K80" s="3">
        <f t="shared" si="2"/>
        <v>0</v>
      </c>
      <c r="L80" s="3">
        <f t="shared" si="3"/>
        <v>0</v>
      </c>
      <c r="M80" s="3"/>
      <c r="N80" s="3"/>
      <c r="O80" s="3"/>
      <c r="P80" s="3"/>
      <c r="Q80" s="4"/>
    </row>
    <row r="81" spans="1:17" ht="75.75" customHeight="1">
      <c r="A81" s="44">
        <v>69</v>
      </c>
      <c r="B81" s="50" t="s">
        <v>6</v>
      </c>
      <c r="C81" s="45" t="s">
        <v>213</v>
      </c>
      <c r="D81" s="55" t="s">
        <v>538</v>
      </c>
      <c r="E81" s="45">
        <v>34639</v>
      </c>
      <c r="F81" s="45" t="s">
        <v>10</v>
      </c>
      <c r="G81" s="45">
        <v>5</v>
      </c>
      <c r="H81" s="2"/>
      <c r="I81" s="2"/>
      <c r="J81" s="1"/>
      <c r="K81" s="3">
        <f t="shared" si="2"/>
        <v>0</v>
      </c>
      <c r="L81" s="3">
        <f t="shared" si="3"/>
        <v>0</v>
      </c>
      <c r="M81" s="3"/>
      <c r="N81" s="3"/>
      <c r="O81" s="3"/>
      <c r="P81" s="3"/>
      <c r="Q81" s="4"/>
    </row>
    <row r="82" spans="1:17" ht="75.75" customHeight="1">
      <c r="A82" s="44">
        <v>70</v>
      </c>
      <c r="B82" s="50" t="s">
        <v>6</v>
      </c>
      <c r="C82" s="45" t="s">
        <v>214</v>
      </c>
      <c r="D82" s="46" t="s">
        <v>215</v>
      </c>
      <c r="E82" s="45" t="s">
        <v>216</v>
      </c>
      <c r="F82" s="45" t="s">
        <v>10</v>
      </c>
      <c r="G82" s="45">
        <v>2</v>
      </c>
      <c r="H82" s="2"/>
      <c r="I82" s="2"/>
      <c r="J82" s="1"/>
      <c r="K82" s="3">
        <f t="shared" si="2"/>
        <v>0</v>
      </c>
      <c r="L82" s="3">
        <f t="shared" si="3"/>
        <v>0</v>
      </c>
      <c r="M82" s="3"/>
      <c r="N82" s="3"/>
      <c r="O82" s="3"/>
      <c r="P82" s="3"/>
      <c r="Q82" s="4"/>
    </row>
    <row r="83" spans="1:17" ht="87.75" customHeight="1">
      <c r="A83" s="44">
        <v>71</v>
      </c>
      <c r="B83" s="50" t="s">
        <v>6</v>
      </c>
      <c r="C83" s="45" t="s">
        <v>217</v>
      </c>
      <c r="D83" s="46" t="s">
        <v>218</v>
      </c>
      <c r="E83" s="45" t="s">
        <v>219</v>
      </c>
      <c r="F83" s="45" t="s">
        <v>10</v>
      </c>
      <c r="G83" s="45">
        <v>2</v>
      </c>
      <c r="H83" s="2"/>
      <c r="I83" s="2"/>
      <c r="J83" s="1"/>
      <c r="K83" s="3">
        <f t="shared" si="2"/>
        <v>0</v>
      </c>
      <c r="L83" s="3">
        <f t="shared" si="3"/>
        <v>0</v>
      </c>
      <c r="M83" s="3"/>
      <c r="N83" s="3"/>
      <c r="O83" s="3"/>
      <c r="P83" s="3"/>
      <c r="Q83" s="4"/>
    </row>
    <row r="84" spans="1:17" ht="75.75" customHeight="1">
      <c r="A84" s="44">
        <v>72</v>
      </c>
      <c r="B84" s="50" t="s">
        <v>6</v>
      </c>
      <c r="C84" s="45" t="s">
        <v>220</v>
      </c>
      <c r="D84" s="46" t="s">
        <v>221</v>
      </c>
      <c r="E84" s="45">
        <v>51016</v>
      </c>
      <c r="F84" s="45" t="s">
        <v>9</v>
      </c>
      <c r="G84" s="45">
        <v>10</v>
      </c>
      <c r="H84" s="2"/>
      <c r="I84" s="2"/>
      <c r="J84" s="1"/>
      <c r="K84" s="3">
        <f t="shared" si="2"/>
        <v>0</v>
      </c>
      <c r="L84" s="3">
        <f t="shared" si="3"/>
        <v>0</v>
      </c>
      <c r="M84" s="3"/>
      <c r="N84" s="3"/>
      <c r="O84" s="3"/>
      <c r="P84" s="3"/>
      <c r="Q84" s="4"/>
    </row>
    <row r="85" spans="1:17" ht="75.75" customHeight="1">
      <c r="A85" s="44">
        <v>73</v>
      </c>
      <c r="B85" s="50" t="s">
        <v>6</v>
      </c>
      <c r="C85" s="45" t="s">
        <v>222</v>
      </c>
      <c r="D85" s="46" t="s">
        <v>223</v>
      </c>
      <c r="E85" s="45">
        <v>51015</v>
      </c>
      <c r="F85" s="45" t="s">
        <v>9</v>
      </c>
      <c r="G85" s="45">
        <v>10</v>
      </c>
      <c r="H85" s="2"/>
      <c r="I85" s="2"/>
      <c r="J85" s="1"/>
      <c r="K85" s="3">
        <f t="shared" si="2"/>
        <v>0</v>
      </c>
      <c r="L85" s="3">
        <f t="shared" si="3"/>
        <v>0</v>
      </c>
      <c r="M85" s="3"/>
      <c r="N85" s="3"/>
      <c r="O85" s="3"/>
      <c r="P85" s="3"/>
      <c r="Q85" s="4"/>
    </row>
    <row r="86" spans="1:17" ht="157.5" customHeight="1">
      <c r="A86" s="44">
        <v>74</v>
      </c>
      <c r="B86" s="50" t="s">
        <v>6</v>
      </c>
      <c r="C86" s="45" t="s">
        <v>224</v>
      </c>
      <c r="D86" s="55" t="s">
        <v>539</v>
      </c>
      <c r="E86" s="45" t="s">
        <v>225</v>
      </c>
      <c r="F86" s="45" t="s">
        <v>9</v>
      </c>
      <c r="G86" s="45">
        <v>1</v>
      </c>
      <c r="H86" s="2"/>
      <c r="I86" s="2"/>
      <c r="J86" s="1"/>
      <c r="K86" s="3">
        <f t="shared" si="2"/>
        <v>0</v>
      </c>
      <c r="L86" s="3">
        <f t="shared" si="3"/>
        <v>0</v>
      </c>
      <c r="M86" s="3"/>
      <c r="N86" s="3"/>
      <c r="O86" s="3"/>
      <c r="P86" s="3"/>
      <c r="Q86" s="4"/>
    </row>
    <row r="87" spans="1:17" ht="75.75" customHeight="1">
      <c r="A87" s="44">
        <v>75</v>
      </c>
      <c r="B87" s="50" t="s">
        <v>6</v>
      </c>
      <c r="C87" s="45" t="s">
        <v>226</v>
      </c>
      <c r="D87" s="46" t="s">
        <v>227</v>
      </c>
      <c r="E87" s="45">
        <v>591501</v>
      </c>
      <c r="F87" s="45" t="s">
        <v>9</v>
      </c>
      <c r="G87" s="45">
        <v>1</v>
      </c>
      <c r="H87" s="2"/>
      <c r="I87" s="2"/>
      <c r="J87" s="1"/>
      <c r="K87" s="3">
        <f t="shared" si="2"/>
        <v>0</v>
      </c>
      <c r="L87" s="3">
        <f t="shared" si="3"/>
        <v>0</v>
      </c>
      <c r="M87" s="3"/>
      <c r="N87" s="3"/>
      <c r="O87" s="3"/>
      <c r="P87" s="3"/>
      <c r="Q87" s="4"/>
    </row>
    <row r="88" spans="1:17" ht="153" customHeight="1">
      <c r="A88" s="44">
        <v>76</v>
      </c>
      <c r="B88" s="50" t="s">
        <v>6</v>
      </c>
      <c r="C88" s="45" t="s">
        <v>228</v>
      </c>
      <c r="D88" s="46" t="s">
        <v>229</v>
      </c>
      <c r="E88" s="45" t="s">
        <v>230</v>
      </c>
      <c r="F88" s="45" t="s">
        <v>10</v>
      </c>
      <c r="G88" s="45">
        <v>1</v>
      </c>
      <c r="H88" s="2"/>
      <c r="I88" s="2"/>
      <c r="J88" s="1"/>
      <c r="K88" s="3">
        <f t="shared" si="2"/>
        <v>0</v>
      </c>
      <c r="L88" s="3">
        <f t="shared" si="3"/>
        <v>0</v>
      </c>
      <c r="M88" s="3"/>
      <c r="N88" s="3"/>
      <c r="O88" s="3"/>
      <c r="P88" s="3"/>
      <c r="Q88" s="4"/>
    </row>
    <row r="89" spans="1:17" ht="75.75" customHeight="1">
      <c r="A89" s="44">
        <v>77</v>
      </c>
      <c r="B89" s="50" t="s">
        <v>6</v>
      </c>
      <c r="C89" s="45" t="s">
        <v>231</v>
      </c>
      <c r="D89" s="46" t="s">
        <v>232</v>
      </c>
      <c r="E89" s="45" t="s">
        <v>233</v>
      </c>
      <c r="F89" s="45" t="s">
        <v>9</v>
      </c>
      <c r="G89" s="45">
        <v>1</v>
      </c>
      <c r="H89" s="2"/>
      <c r="I89" s="2"/>
      <c r="J89" s="1"/>
      <c r="K89" s="3">
        <f t="shared" si="2"/>
        <v>0</v>
      </c>
      <c r="L89" s="3">
        <f t="shared" si="3"/>
        <v>0</v>
      </c>
      <c r="M89" s="3"/>
      <c r="N89" s="3"/>
      <c r="O89" s="3"/>
      <c r="P89" s="3"/>
      <c r="Q89" s="4"/>
    </row>
    <row r="90" spans="1:17" ht="153.75" customHeight="1">
      <c r="A90" s="44">
        <v>78</v>
      </c>
      <c r="B90" s="50" t="s">
        <v>6</v>
      </c>
      <c r="C90" s="45" t="s">
        <v>234</v>
      </c>
      <c r="D90" s="46" t="s">
        <v>518</v>
      </c>
      <c r="E90" s="45">
        <v>4950</v>
      </c>
      <c r="F90" s="45" t="s">
        <v>235</v>
      </c>
      <c r="G90" s="45">
        <v>1</v>
      </c>
      <c r="H90" s="2"/>
      <c r="I90" s="2"/>
      <c r="J90" s="1"/>
      <c r="K90" s="3">
        <f t="shared" si="2"/>
        <v>0</v>
      </c>
      <c r="L90" s="3">
        <f t="shared" si="3"/>
        <v>0</v>
      </c>
      <c r="M90" s="3"/>
      <c r="N90" s="3"/>
      <c r="O90" s="3"/>
      <c r="P90" s="3"/>
      <c r="Q90" s="4"/>
    </row>
    <row r="91" spans="1:17" ht="171.75" customHeight="1">
      <c r="A91" s="44">
        <v>79</v>
      </c>
      <c r="B91" s="50" t="s">
        <v>6</v>
      </c>
      <c r="C91" s="45" t="s">
        <v>236</v>
      </c>
      <c r="D91" s="46" t="s">
        <v>519</v>
      </c>
      <c r="E91" s="45">
        <v>2170</v>
      </c>
      <c r="F91" s="45" t="s">
        <v>235</v>
      </c>
      <c r="G91" s="45">
        <v>1</v>
      </c>
      <c r="H91" s="2"/>
      <c r="I91" s="2"/>
      <c r="J91" s="1"/>
      <c r="K91" s="3">
        <f t="shared" si="2"/>
        <v>0</v>
      </c>
      <c r="L91" s="3">
        <f t="shared" si="3"/>
        <v>0</v>
      </c>
      <c r="M91" s="3"/>
      <c r="N91" s="3"/>
      <c r="O91" s="3"/>
      <c r="P91" s="3"/>
      <c r="Q91" s="4"/>
    </row>
    <row r="92" spans="1:17" ht="75.75" customHeight="1">
      <c r="A92" s="44">
        <v>80</v>
      </c>
      <c r="B92" s="50" t="s">
        <v>6</v>
      </c>
      <c r="C92" s="45" t="s">
        <v>237</v>
      </c>
      <c r="D92" s="46" t="s">
        <v>238</v>
      </c>
      <c r="E92" s="45" t="s">
        <v>239</v>
      </c>
      <c r="F92" s="45" t="s">
        <v>235</v>
      </c>
      <c r="G92" s="45">
        <v>24</v>
      </c>
      <c r="H92" s="2"/>
      <c r="I92" s="2"/>
      <c r="J92" s="1"/>
      <c r="K92" s="3">
        <f t="shared" si="2"/>
        <v>0</v>
      </c>
      <c r="L92" s="3">
        <f t="shared" si="3"/>
        <v>0</v>
      </c>
      <c r="M92" s="3"/>
      <c r="N92" s="3"/>
      <c r="O92" s="3"/>
      <c r="P92" s="3"/>
      <c r="Q92" s="4"/>
    </row>
    <row r="93" spans="1:17" ht="112.5" customHeight="1">
      <c r="A93" s="44">
        <v>81</v>
      </c>
      <c r="B93" s="50" t="s">
        <v>6</v>
      </c>
      <c r="C93" s="45" t="s">
        <v>240</v>
      </c>
      <c r="D93" s="46" t="s">
        <v>520</v>
      </c>
      <c r="E93" s="45">
        <v>1660</v>
      </c>
      <c r="F93" s="45" t="s">
        <v>235</v>
      </c>
      <c r="G93" s="45">
        <v>1</v>
      </c>
      <c r="H93" s="2"/>
      <c r="I93" s="2"/>
      <c r="J93" s="1"/>
      <c r="K93" s="3">
        <f t="shared" si="2"/>
        <v>0</v>
      </c>
      <c r="L93" s="3">
        <f t="shared" si="3"/>
        <v>0</v>
      </c>
      <c r="M93" s="3"/>
      <c r="N93" s="3"/>
      <c r="O93" s="3"/>
      <c r="P93" s="3"/>
      <c r="Q93" s="4"/>
    </row>
    <row r="94" spans="1:17" ht="75.75" customHeight="1">
      <c r="A94" s="44">
        <v>82</v>
      </c>
      <c r="B94" s="50" t="s">
        <v>6</v>
      </c>
      <c r="C94" s="45" t="s">
        <v>241</v>
      </c>
      <c r="D94" s="46" t="s">
        <v>242</v>
      </c>
      <c r="E94" s="45">
        <v>50183</v>
      </c>
      <c r="F94" s="45" t="s">
        <v>10</v>
      </c>
      <c r="G94" s="45">
        <v>10</v>
      </c>
      <c r="H94" s="2"/>
      <c r="I94" s="2"/>
      <c r="J94" s="1"/>
      <c r="K94" s="3">
        <f t="shared" si="2"/>
        <v>0</v>
      </c>
      <c r="L94" s="3">
        <f t="shared" si="3"/>
        <v>0</v>
      </c>
      <c r="M94" s="3"/>
      <c r="N94" s="3"/>
      <c r="O94" s="3"/>
      <c r="P94" s="3"/>
      <c r="Q94" s="4"/>
    </row>
    <row r="95" spans="1:17" ht="75.75" customHeight="1">
      <c r="A95" s="44">
        <v>83</v>
      </c>
      <c r="B95" s="50" t="s">
        <v>6</v>
      </c>
      <c r="C95" s="45" t="s">
        <v>243</v>
      </c>
      <c r="D95" s="46" t="s">
        <v>521</v>
      </c>
      <c r="E95" s="45" t="s">
        <v>244</v>
      </c>
      <c r="F95" s="45" t="s">
        <v>245</v>
      </c>
      <c r="G95" s="45">
        <v>1</v>
      </c>
      <c r="H95" s="2"/>
      <c r="I95" s="2"/>
      <c r="J95" s="1"/>
      <c r="K95" s="3">
        <f t="shared" si="2"/>
        <v>0</v>
      </c>
      <c r="L95" s="3">
        <f t="shared" si="3"/>
        <v>0</v>
      </c>
      <c r="M95" s="3"/>
      <c r="N95" s="3"/>
      <c r="O95" s="3"/>
      <c r="P95" s="3"/>
      <c r="Q95" s="4"/>
    </row>
    <row r="96" spans="1:17" ht="201" customHeight="1">
      <c r="A96" s="44">
        <v>84</v>
      </c>
      <c r="B96" s="50" t="s">
        <v>6</v>
      </c>
      <c r="C96" s="45" t="s">
        <v>246</v>
      </c>
      <c r="D96" s="46" t="s">
        <v>247</v>
      </c>
      <c r="E96" s="45" t="s">
        <v>248</v>
      </c>
      <c r="F96" s="45" t="s">
        <v>12</v>
      </c>
      <c r="G96" s="45">
        <v>1</v>
      </c>
      <c r="H96" s="2"/>
      <c r="I96" s="2"/>
      <c r="J96" s="1"/>
      <c r="K96" s="3">
        <f t="shared" si="2"/>
        <v>0</v>
      </c>
      <c r="L96" s="3">
        <f t="shared" si="3"/>
        <v>0</v>
      </c>
      <c r="M96" s="3"/>
      <c r="N96" s="3"/>
      <c r="O96" s="3"/>
      <c r="P96" s="3"/>
      <c r="Q96" s="4"/>
    </row>
    <row r="97" spans="1:17" ht="75.75" customHeight="1">
      <c r="A97" s="44">
        <v>85</v>
      </c>
      <c r="B97" s="50" t="s">
        <v>6</v>
      </c>
      <c r="C97" s="45" t="s">
        <v>249</v>
      </c>
      <c r="D97" s="46" t="s">
        <v>250</v>
      </c>
      <c r="E97" s="45" t="s">
        <v>251</v>
      </c>
      <c r="F97" s="45" t="s">
        <v>252</v>
      </c>
      <c r="G97" s="45">
        <v>1</v>
      </c>
      <c r="H97" s="2"/>
      <c r="I97" s="2"/>
      <c r="J97" s="1"/>
      <c r="K97" s="3">
        <f t="shared" si="2"/>
        <v>0</v>
      </c>
      <c r="L97" s="3">
        <f t="shared" si="3"/>
        <v>0</v>
      </c>
      <c r="M97" s="3"/>
      <c r="N97" s="3"/>
      <c r="O97" s="3"/>
      <c r="P97" s="3"/>
      <c r="Q97" s="4"/>
    </row>
    <row r="98" spans="1:17" ht="104.25" customHeight="1">
      <c r="A98" s="44">
        <v>86</v>
      </c>
      <c r="B98" s="50" t="s">
        <v>6</v>
      </c>
      <c r="C98" s="45" t="s">
        <v>253</v>
      </c>
      <c r="D98" s="46" t="s">
        <v>254</v>
      </c>
      <c r="E98" s="45" t="s">
        <v>255</v>
      </c>
      <c r="F98" s="45" t="s">
        <v>256</v>
      </c>
      <c r="G98" s="45">
        <v>1</v>
      </c>
      <c r="H98" s="2"/>
      <c r="I98" s="2"/>
      <c r="J98" s="1"/>
      <c r="K98" s="3">
        <f t="shared" si="2"/>
        <v>0</v>
      </c>
      <c r="L98" s="3">
        <f t="shared" si="3"/>
        <v>0</v>
      </c>
      <c r="M98" s="3"/>
      <c r="N98" s="3"/>
      <c r="O98" s="3"/>
      <c r="P98" s="3"/>
      <c r="Q98" s="4"/>
    </row>
    <row r="99" spans="1:17" ht="75.75" customHeight="1">
      <c r="A99" s="44">
        <v>87</v>
      </c>
      <c r="B99" s="50" t="s">
        <v>6</v>
      </c>
      <c r="C99" s="45" t="s">
        <v>257</v>
      </c>
      <c r="D99" s="46" t="s">
        <v>258</v>
      </c>
      <c r="E99" s="45" t="s">
        <v>259</v>
      </c>
      <c r="F99" s="45" t="s">
        <v>260</v>
      </c>
      <c r="G99" s="45">
        <v>1</v>
      </c>
      <c r="H99" s="2"/>
      <c r="I99" s="2"/>
      <c r="J99" s="1"/>
      <c r="K99" s="3">
        <f t="shared" si="2"/>
        <v>0</v>
      </c>
      <c r="L99" s="3">
        <f t="shared" si="3"/>
        <v>0</v>
      </c>
      <c r="M99" s="3"/>
      <c r="N99" s="3"/>
      <c r="O99" s="3"/>
      <c r="P99" s="3"/>
      <c r="Q99" s="4"/>
    </row>
    <row r="100" spans="1:17" ht="75.75" customHeight="1">
      <c r="A100" s="44">
        <v>88</v>
      </c>
      <c r="B100" s="50" t="s">
        <v>6</v>
      </c>
      <c r="C100" s="45" t="s">
        <v>261</v>
      </c>
      <c r="D100" s="46" t="s">
        <v>262</v>
      </c>
      <c r="E100" s="45" t="s">
        <v>263</v>
      </c>
      <c r="F100" s="45" t="s">
        <v>264</v>
      </c>
      <c r="G100" s="45">
        <v>1</v>
      </c>
      <c r="H100" s="2"/>
      <c r="I100" s="2"/>
      <c r="J100" s="1"/>
      <c r="K100" s="3">
        <f t="shared" si="2"/>
        <v>0</v>
      </c>
      <c r="L100" s="3">
        <f t="shared" si="3"/>
        <v>0</v>
      </c>
      <c r="M100" s="3"/>
      <c r="N100" s="3"/>
      <c r="O100" s="3"/>
      <c r="P100" s="3"/>
      <c r="Q100" s="4"/>
    </row>
    <row r="101" spans="1:17" ht="75.75" customHeight="1">
      <c r="A101" s="44">
        <v>89</v>
      </c>
      <c r="B101" s="50" t="s">
        <v>6</v>
      </c>
      <c r="C101" s="45" t="s">
        <v>261</v>
      </c>
      <c r="D101" s="46" t="s">
        <v>265</v>
      </c>
      <c r="E101" s="45" t="s">
        <v>266</v>
      </c>
      <c r="F101" s="45" t="s">
        <v>264</v>
      </c>
      <c r="G101" s="45">
        <v>1</v>
      </c>
      <c r="H101" s="2"/>
      <c r="I101" s="2"/>
      <c r="J101" s="1"/>
      <c r="K101" s="3">
        <f t="shared" si="2"/>
        <v>0</v>
      </c>
      <c r="L101" s="3">
        <f t="shared" si="3"/>
        <v>0</v>
      </c>
      <c r="M101" s="3"/>
      <c r="N101" s="3"/>
      <c r="O101" s="3"/>
      <c r="P101" s="3"/>
      <c r="Q101" s="4"/>
    </row>
    <row r="102" spans="1:17" ht="75.75" customHeight="1">
      <c r="A102" s="44">
        <v>90</v>
      </c>
      <c r="B102" s="50" t="s">
        <v>6</v>
      </c>
      <c r="C102" s="45" t="s">
        <v>267</v>
      </c>
      <c r="D102" s="46" t="s">
        <v>268</v>
      </c>
      <c r="E102" s="45" t="s">
        <v>269</v>
      </c>
      <c r="F102" s="45" t="s">
        <v>256</v>
      </c>
      <c r="G102" s="45">
        <v>1</v>
      </c>
      <c r="H102" s="2"/>
      <c r="I102" s="2"/>
      <c r="J102" s="1"/>
      <c r="K102" s="3">
        <f t="shared" si="2"/>
        <v>0</v>
      </c>
      <c r="L102" s="3">
        <f t="shared" si="3"/>
        <v>0</v>
      </c>
      <c r="M102" s="3"/>
      <c r="N102" s="3"/>
      <c r="O102" s="3"/>
      <c r="P102" s="3"/>
      <c r="Q102" s="4"/>
    </row>
    <row r="103" spans="1:17" ht="75.75" customHeight="1">
      <c r="A103" s="44">
        <v>91</v>
      </c>
      <c r="B103" s="50" t="s">
        <v>6</v>
      </c>
      <c r="C103" s="45" t="s">
        <v>270</v>
      </c>
      <c r="D103" s="46" t="s">
        <v>271</v>
      </c>
      <c r="E103" s="45" t="s">
        <v>272</v>
      </c>
      <c r="F103" s="45" t="s">
        <v>264</v>
      </c>
      <c r="G103" s="45">
        <v>1</v>
      </c>
      <c r="H103" s="2"/>
      <c r="I103" s="2"/>
      <c r="J103" s="1"/>
      <c r="K103" s="3">
        <f t="shared" si="2"/>
        <v>0</v>
      </c>
      <c r="L103" s="3">
        <f t="shared" si="3"/>
        <v>0</v>
      </c>
      <c r="M103" s="3"/>
      <c r="N103" s="3"/>
      <c r="O103" s="3"/>
      <c r="P103" s="3"/>
      <c r="Q103" s="4"/>
    </row>
    <row r="104" spans="1:17" ht="83.25" customHeight="1">
      <c r="A104" s="44">
        <v>92</v>
      </c>
      <c r="B104" s="50" t="s">
        <v>6</v>
      </c>
      <c r="C104" s="45" t="s">
        <v>273</v>
      </c>
      <c r="D104" s="46" t="s">
        <v>274</v>
      </c>
      <c r="E104" s="45" t="s">
        <v>275</v>
      </c>
      <c r="F104" s="45" t="s">
        <v>276</v>
      </c>
      <c r="G104" s="45">
        <v>1</v>
      </c>
      <c r="H104" s="2"/>
      <c r="I104" s="2"/>
      <c r="J104" s="1"/>
      <c r="K104" s="3">
        <f t="shared" si="2"/>
        <v>0</v>
      </c>
      <c r="L104" s="3">
        <f t="shared" si="3"/>
        <v>0</v>
      </c>
      <c r="M104" s="3"/>
      <c r="N104" s="3"/>
      <c r="O104" s="3"/>
      <c r="P104" s="3"/>
      <c r="Q104" s="4"/>
    </row>
    <row r="105" spans="1:17" ht="222.75" customHeight="1">
      <c r="A105" s="44">
        <v>93</v>
      </c>
      <c r="B105" s="50" t="s">
        <v>6</v>
      </c>
      <c r="C105" s="45" t="s">
        <v>39</v>
      </c>
      <c r="D105" s="56" t="s">
        <v>540</v>
      </c>
      <c r="E105" s="57" t="s">
        <v>277</v>
      </c>
      <c r="F105" s="45" t="s">
        <v>278</v>
      </c>
      <c r="G105" s="45">
        <v>1</v>
      </c>
      <c r="H105" s="2"/>
      <c r="I105" s="2"/>
      <c r="J105" s="1"/>
      <c r="K105" s="3">
        <f t="shared" si="2"/>
        <v>0</v>
      </c>
      <c r="L105" s="3">
        <f t="shared" si="3"/>
        <v>0</v>
      </c>
      <c r="M105" s="3"/>
      <c r="N105" s="3"/>
      <c r="O105" s="3"/>
      <c r="P105" s="3"/>
      <c r="Q105" s="4"/>
    </row>
    <row r="106" spans="1:17" ht="283.5" customHeight="1">
      <c r="A106" s="44">
        <v>94</v>
      </c>
      <c r="B106" s="50" t="s">
        <v>6</v>
      </c>
      <c r="C106" s="45" t="s">
        <v>279</v>
      </c>
      <c r="D106" s="46" t="s">
        <v>280</v>
      </c>
      <c r="E106" s="45">
        <v>2414</v>
      </c>
      <c r="F106" s="45" t="s">
        <v>281</v>
      </c>
      <c r="G106" s="45">
        <v>1</v>
      </c>
      <c r="H106" s="2"/>
      <c r="I106" s="2"/>
      <c r="J106" s="1"/>
      <c r="K106" s="3">
        <f t="shared" si="2"/>
        <v>0</v>
      </c>
      <c r="L106" s="3">
        <f t="shared" si="3"/>
        <v>0</v>
      </c>
      <c r="M106" s="3"/>
      <c r="N106" s="3"/>
      <c r="O106" s="3"/>
      <c r="P106" s="3"/>
      <c r="Q106" s="4"/>
    </row>
    <row r="107" spans="1:17" ht="240.75" customHeight="1">
      <c r="A107" s="44">
        <v>95</v>
      </c>
      <c r="B107" s="50" t="s">
        <v>6</v>
      </c>
      <c r="C107" s="45" t="s">
        <v>282</v>
      </c>
      <c r="D107" s="46" t="s">
        <v>283</v>
      </c>
      <c r="E107" s="45" t="s">
        <v>284</v>
      </c>
      <c r="F107" s="45" t="s">
        <v>285</v>
      </c>
      <c r="G107" s="45">
        <v>1</v>
      </c>
      <c r="H107" s="2"/>
      <c r="I107" s="2"/>
      <c r="J107" s="1"/>
      <c r="K107" s="3">
        <f t="shared" si="2"/>
        <v>0</v>
      </c>
      <c r="L107" s="3">
        <f t="shared" si="3"/>
        <v>0</v>
      </c>
      <c r="M107" s="3"/>
      <c r="N107" s="3"/>
      <c r="O107" s="3"/>
      <c r="P107" s="3"/>
      <c r="Q107" s="4"/>
    </row>
    <row r="108" spans="1:17" ht="75.75" customHeight="1">
      <c r="A108" s="44">
        <v>96</v>
      </c>
      <c r="B108" s="50" t="s">
        <v>6</v>
      </c>
      <c r="C108" s="45" t="s">
        <v>286</v>
      </c>
      <c r="D108" s="46" t="s">
        <v>287</v>
      </c>
      <c r="E108" s="45"/>
      <c r="F108" s="45" t="s">
        <v>288</v>
      </c>
      <c r="G108" s="45">
        <v>250</v>
      </c>
      <c r="H108" s="2"/>
      <c r="I108" s="2"/>
      <c r="J108" s="1"/>
      <c r="K108" s="3">
        <f t="shared" si="2"/>
        <v>0</v>
      </c>
      <c r="L108" s="3">
        <f t="shared" si="3"/>
        <v>0</v>
      </c>
      <c r="M108" s="3"/>
      <c r="N108" s="3"/>
      <c r="O108" s="3"/>
      <c r="P108" s="3"/>
      <c r="Q108" s="4"/>
    </row>
    <row r="109" spans="1:17" ht="75.75" customHeight="1">
      <c r="A109" s="44">
        <v>97</v>
      </c>
      <c r="B109" s="50" t="s">
        <v>6</v>
      </c>
      <c r="C109" s="45" t="s">
        <v>289</v>
      </c>
      <c r="D109" s="46" t="s">
        <v>522</v>
      </c>
      <c r="E109" s="45" t="s">
        <v>37</v>
      </c>
      <c r="F109" s="45" t="s">
        <v>38</v>
      </c>
      <c r="G109" s="45">
        <v>1</v>
      </c>
      <c r="H109" s="2"/>
      <c r="I109" s="2"/>
      <c r="J109" s="1"/>
      <c r="K109" s="3">
        <f t="shared" si="2"/>
        <v>0</v>
      </c>
      <c r="L109" s="3">
        <f t="shared" si="3"/>
        <v>0</v>
      </c>
      <c r="M109" s="3"/>
      <c r="N109" s="3"/>
      <c r="O109" s="3"/>
      <c r="P109" s="3"/>
      <c r="Q109" s="4"/>
    </row>
    <row r="110" spans="1:17" ht="139.5" customHeight="1">
      <c r="A110" s="44">
        <v>98</v>
      </c>
      <c r="B110" s="50" t="s">
        <v>6</v>
      </c>
      <c r="C110" s="45" t="s">
        <v>290</v>
      </c>
      <c r="D110" s="46" t="s">
        <v>523</v>
      </c>
      <c r="E110" s="45" t="s">
        <v>291</v>
      </c>
      <c r="F110" s="45" t="s">
        <v>44</v>
      </c>
      <c r="G110" s="45">
        <v>5</v>
      </c>
      <c r="H110" s="2"/>
      <c r="I110" s="2"/>
      <c r="J110" s="1"/>
      <c r="K110" s="3">
        <f t="shared" si="2"/>
        <v>0</v>
      </c>
      <c r="L110" s="3">
        <f t="shared" si="3"/>
        <v>0</v>
      </c>
      <c r="M110" s="3"/>
      <c r="N110" s="3"/>
      <c r="O110" s="3"/>
      <c r="P110" s="3"/>
      <c r="Q110" s="4"/>
    </row>
    <row r="111" spans="1:17" ht="95.25" customHeight="1">
      <c r="A111" s="44">
        <v>99</v>
      </c>
      <c r="B111" s="50" t="s">
        <v>6</v>
      </c>
      <c r="C111" s="45" t="s">
        <v>292</v>
      </c>
      <c r="D111" s="46" t="s">
        <v>293</v>
      </c>
      <c r="E111" s="45" t="s">
        <v>294</v>
      </c>
      <c r="F111" s="45" t="s">
        <v>44</v>
      </c>
      <c r="G111" s="45">
        <v>6</v>
      </c>
      <c r="H111" s="2"/>
      <c r="I111" s="2"/>
      <c r="J111" s="1"/>
      <c r="K111" s="3">
        <f t="shared" si="2"/>
        <v>0</v>
      </c>
      <c r="L111" s="3">
        <f t="shared" si="3"/>
        <v>0</v>
      </c>
      <c r="M111" s="3"/>
      <c r="N111" s="3"/>
      <c r="O111" s="3"/>
      <c r="P111" s="3"/>
      <c r="Q111" s="4"/>
    </row>
    <row r="112" spans="1:17" ht="75.75" customHeight="1">
      <c r="A112" s="44">
        <v>100</v>
      </c>
      <c r="B112" s="50" t="s">
        <v>6</v>
      </c>
      <c r="C112" s="45" t="s">
        <v>295</v>
      </c>
      <c r="D112" s="46" t="s">
        <v>296</v>
      </c>
      <c r="E112" s="45" t="s">
        <v>297</v>
      </c>
      <c r="F112" s="45" t="s">
        <v>298</v>
      </c>
      <c r="G112" s="45">
        <v>3</v>
      </c>
      <c r="H112" s="2"/>
      <c r="I112" s="2"/>
      <c r="J112" s="1"/>
      <c r="K112" s="3">
        <f t="shared" si="2"/>
        <v>0</v>
      </c>
      <c r="L112" s="3">
        <f t="shared" si="3"/>
        <v>0</v>
      </c>
      <c r="M112" s="3"/>
      <c r="N112" s="3"/>
      <c r="O112" s="3"/>
      <c r="P112" s="3"/>
      <c r="Q112" s="4"/>
    </row>
    <row r="113" spans="1:17" ht="75.75" customHeight="1">
      <c r="A113" s="44">
        <v>101</v>
      </c>
      <c r="B113" s="50" t="s">
        <v>1</v>
      </c>
      <c r="C113" s="45" t="s">
        <v>299</v>
      </c>
      <c r="D113" s="46" t="s">
        <v>300</v>
      </c>
      <c r="E113" s="45" t="s">
        <v>301</v>
      </c>
      <c r="F113" s="45"/>
      <c r="G113" s="45">
        <v>5</v>
      </c>
      <c r="H113" s="2"/>
      <c r="I113" s="2"/>
      <c r="J113" s="1"/>
      <c r="K113" s="3">
        <f t="shared" si="2"/>
        <v>0</v>
      </c>
      <c r="L113" s="3">
        <f t="shared" si="3"/>
        <v>0</v>
      </c>
      <c r="M113" s="3"/>
      <c r="N113" s="3"/>
      <c r="O113" s="3"/>
      <c r="P113" s="3"/>
      <c r="Q113" s="4"/>
    </row>
    <row r="114" spans="1:17" ht="228" customHeight="1">
      <c r="A114" s="78">
        <v>102</v>
      </c>
      <c r="B114" s="79" t="s">
        <v>1</v>
      </c>
      <c r="C114" s="58" t="s">
        <v>479</v>
      </c>
      <c r="D114" s="80" t="s">
        <v>480</v>
      </c>
      <c r="E114" s="58" t="s">
        <v>10</v>
      </c>
      <c r="F114" s="58"/>
      <c r="G114" s="58">
        <v>1</v>
      </c>
      <c r="H114" s="2"/>
      <c r="I114" s="24"/>
      <c r="J114" s="27"/>
      <c r="K114" s="18">
        <f t="shared" si="2"/>
        <v>0</v>
      </c>
      <c r="L114" s="18">
        <f t="shared" si="3"/>
        <v>0</v>
      </c>
      <c r="M114" s="18"/>
      <c r="N114" s="18"/>
      <c r="O114" s="18"/>
      <c r="P114" s="18"/>
      <c r="Q114" s="21"/>
    </row>
    <row r="115" spans="1:17" ht="167.25" customHeight="1">
      <c r="A115" s="78"/>
      <c r="B115" s="81"/>
      <c r="C115" s="59"/>
      <c r="D115" s="82" t="s">
        <v>481</v>
      </c>
      <c r="E115" s="59"/>
      <c r="F115" s="59"/>
      <c r="G115" s="59"/>
      <c r="H115" s="2"/>
      <c r="I115" s="26"/>
      <c r="J115" s="29"/>
      <c r="K115" s="20"/>
      <c r="L115" s="20"/>
      <c r="M115" s="20"/>
      <c r="N115" s="20"/>
      <c r="O115" s="20"/>
      <c r="P115" s="20"/>
      <c r="Q115" s="23"/>
    </row>
    <row r="116" spans="1:17" ht="75.75" customHeight="1">
      <c r="A116" s="83">
        <v>103</v>
      </c>
      <c r="B116" s="83" t="s">
        <v>1</v>
      </c>
      <c r="C116" s="45" t="s">
        <v>479</v>
      </c>
      <c r="D116" s="82" t="s">
        <v>482</v>
      </c>
      <c r="E116" s="83"/>
      <c r="F116" s="84" t="s">
        <v>478</v>
      </c>
      <c r="G116" s="83">
        <v>1</v>
      </c>
      <c r="H116" s="2"/>
      <c r="I116" s="2"/>
      <c r="J116" s="1"/>
      <c r="K116" s="3">
        <f>J116*16%</f>
        <v>0</v>
      </c>
      <c r="L116" s="3">
        <f>(J116+K116)*G116</f>
        <v>0</v>
      </c>
      <c r="M116" s="3"/>
      <c r="N116" s="3"/>
      <c r="O116" s="3"/>
      <c r="P116" s="3"/>
      <c r="Q116" s="4"/>
    </row>
    <row r="117" spans="1:17" ht="75.75" customHeight="1">
      <c r="A117" s="83">
        <v>104</v>
      </c>
      <c r="B117" s="83" t="s">
        <v>1</v>
      </c>
      <c r="C117" s="45" t="s">
        <v>479</v>
      </c>
      <c r="D117" s="80" t="s">
        <v>483</v>
      </c>
      <c r="E117" s="83"/>
      <c r="F117" s="84" t="s">
        <v>478</v>
      </c>
      <c r="G117" s="83">
        <v>1</v>
      </c>
      <c r="H117" s="2"/>
      <c r="I117" s="2"/>
      <c r="J117" s="1"/>
      <c r="K117" s="3">
        <f>J117*16%</f>
        <v>0</v>
      </c>
      <c r="L117" s="3">
        <f>(J117+K117)*G117</f>
        <v>0</v>
      </c>
      <c r="M117" s="3"/>
      <c r="N117" s="3"/>
      <c r="O117" s="3"/>
      <c r="P117" s="3"/>
      <c r="Q117" s="4"/>
    </row>
    <row r="118" spans="1:17" ht="75.75" customHeight="1">
      <c r="A118" s="79">
        <v>105</v>
      </c>
      <c r="B118" s="79" t="s">
        <v>1</v>
      </c>
      <c r="C118" s="58" t="s">
        <v>479</v>
      </c>
      <c r="D118" s="80" t="s">
        <v>484</v>
      </c>
      <c r="E118" s="79"/>
      <c r="F118" s="79" t="s">
        <v>478</v>
      </c>
      <c r="G118" s="79">
        <v>1</v>
      </c>
      <c r="H118" s="2"/>
      <c r="I118" s="24"/>
      <c r="J118" s="27"/>
      <c r="K118" s="18">
        <f>J118*16%</f>
        <v>0</v>
      </c>
      <c r="L118" s="18">
        <f>(J118+K118)*G118</f>
        <v>0</v>
      </c>
      <c r="M118" s="18"/>
      <c r="N118" s="18"/>
      <c r="O118" s="18"/>
      <c r="P118" s="18"/>
      <c r="Q118" s="21"/>
    </row>
    <row r="119" spans="1:17" ht="75.75" customHeight="1">
      <c r="A119" s="85"/>
      <c r="B119" s="85"/>
      <c r="C119" s="64"/>
      <c r="D119" s="86" t="s">
        <v>485</v>
      </c>
      <c r="E119" s="85"/>
      <c r="F119" s="85"/>
      <c r="G119" s="85"/>
      <c r="H119" s="2"/>
      <c r="I119" s="25"/>
      <c r="J119" s="28"/>
      <c r="K119" s="19"/>
      <c r="L119" s="19"/>
      <c r="M119" s="19"/>
      <c r="N119" s="19"/>
      <c r="O119" s="19"/>
      <c r="P119" s="19"/>
      <c r="Q119" s="22"/>
    </row>
    <row r="120" spans="1:17" ht="75.75" customHeight="1">
      <c r="A120" s="85"/>
      <c r="B120" s="85"/>
      <c r="C120" s="64"/>
      <c r="D120" s="86" t="s">
        <v>486</v>
      </c>
      <c r="E120" s="85"/>
      <c r="F120" s="85"/>
      <c r="G120" s="85"/>
      <c r="H120" s="2"/>
      <c r="I120" s="25"/>
      <c r="J120" s="28"/>
      <c r="K120" s="19"/>
      <c r="L120" s="19"/>
      <c r="M120" s="19"/>
      <c r="N120" s="19"/>
      <c r="O120" s="19"/>
      <c r="P120" s="19"/>
      <c r="Q120" s="22"/>
    </row>
    <row r="121" spans="1:17" ht="145.5" customHeight="1">
      <c r="A121" s="81"/>
      <c r="B121" s="81"/>
      <c r="C121" s="59"/>
      <c r="D121" s="86" t="s">
        <v>487</v>
      </c>
      <c r="E121" s="81"/>
      <c r="F121" s="81"/>
      <c r="G121" s="81"/>
      <c r="H121" s="2"/>
      <c r="I121" s="26"/>
      <c r="J121" s="29"/>
      <c r="K121" s="20"/>
      <c r="L121" s="20"/>
      <c r="M121" s="20"/>
      <c r="N121" s="20"/>
      <c r="O121" s="20"/>
      <c r="P121" s="20"/>
      <c r="Q121" s="23"/>
    </row>
    <row r="122" spans="1:17" ht="87.75" customHeight="1">
      <c r="A122" s="44">
        <v>106</v>
      </c>
      <c r="B122" s="50" t="s">
        <v>1</v>
      </c>
      <c r="C122" s="45" t="s">
        <v>302</v>
      </c>
      <c r="D122" s="46" t="s">
        <v>303</v>
      </c>
      <c r="E122" s="45" t="s">
        <v>304</v>
      </c>
      <c r="F122" s="45"/>
      <c r="G122" s="45">
        <v>2</v>
      </c>
      <c r="H122" s="2"/>
      <c r="I122" s="2"/>
      <c r="J122" s="1"/>
      <c r="K122" s="3">
        <f>J122*16%</f>
        <v>0</v>
      </c>
      <c r="L122" s="3">
        <f>(J122+K122)*G122</f>
        <v>0</v>
      </c>
      <c r="M122" s="3"/>
      <c r="N122" s="3"/>
      <c r="O122" s="3"/>
      <c r="P122" s="3"/>
      <c r="Q122" s="4"/>
    </row>
    <row r="123" spans="1:17" ht="260.25" customHeight="1">
      <c r="A123" s="79">
        <v>107</v>
      </c>
      <c r="B123" s="79" t="s">
        <v>1</v>
      </c>
      <c r="C123" s="58" t="s">
        <v>517</v>
      </c>
      <c r="D123" s="80" t="s">
        <v>488</v>
      </c>
      <c r="E123" s="87"/>
      <c r="F123" s="79" t="s">
        <v>478</v>
      </c>
      <c r="G123" s="79">
        <v>1</v>
      </c>
      <c r="H123" s="2"/>
      <c r="I123" s="24"/>
      <c r="J123" s="27"/>
      <c r="K123" s="18">
        <f>J123*16%</f>
        <v>0</v>
      </c>
      <c r="L123" s="18">
        <f>(J123+K123)*G123</f>
        <v>0</v>
      </c>
      <c r="M123" s="18"/>
      <c r="N123" s="18"/>
      <c r="O123" s="18"/>
      <c r="P123" s="18"/>
      <c r="Q123" s="21"/>
    </row>
    <row r="124" spans="1:17" ht="225.75" customHeight="1">
      <c r="A124" s="85"/>
      <c r="B124" s="85"/>
      <c r="C124" s="64"/>
      <c r="D124" s="86" t="s">
        <v>489</v>
      </c>
      <c r="E124" s="88"/>
      <c r="F124" s="85"/>
      <c r="G124" s="85"/>
      <c r="H124" s="2"/>
      <c r="I124" s="25"/>
      <c r="J124" s="28"/>
      <c r="K124" s="19"/>
      <c r="L124" s="19"/>
      <c r="M124" s="19"/>
      <c r="N124" s="19"/>
      <c r="O124" s="19"/>
      <c r="P124" s="19"/>
      <c r="Q124" s="22"/>
    </row>
    <row r="125" spans="1:17" ht="210" customHeight="1">
      <c r="A125" s="85"/>
      <c r="B125" s="85"/>
      <c r="C125" s="64"/>
      <c r="D125" s="86" t="s">
        <v>490</v>
      </c>
      <c r="E125" s="88"/>
      <c r="F125" s="85"/>
      <c r="G125" s="85"/>
      <c r="H125" s="2"/>
      <c r="I125" s="25"/>
      <c r="J125" s="28"/>
      <c r="K125" s="19"/>
      <c r="L125" s="19"/>
      <c r="M125" s="19"/>
      <c r="N125" s="19"/>
      <c r="O125" s="19"/>
      <c r="P125" s="19"/>
      <c r="Q125" s="22"/>
    </row>
    <row r="126" spans="1:17" ht="178.5" customHeight="1">
      <c r="A126" s="85"/>
      <c r="B126" s="85"/>
      <c r="C126" s="64"/>
      <c r="D126" s="86" t="s">
        <v>491</v>
      </c>
      <c r="E126" s="88"/>
      <c r="F126" s="85"/>
      <c r="G126" s="85"/>
      <c r="H126" s="2"/>
      <c r="I126" s="25"/>
      <c r="J126" s="28"/>
      <c r="K126" s="19"/>
      <c r="L126" s="19"/>
      <c r="M126" s="19"/>
      <c r="N126" s="19"/>
      <c r="O126" s="19"/>
      <c r="P126" s="19"/>
      <c r="Q126" s="22"/>
    </row>
    <row r="127" spans="1:17" ht="131.25" customHeight="1">
      <c r="A127" s="85"/>
      <c r="B127" s="85"/>
      <c r="C127" s="64"/>
      <c r="D127" s="86" t="s">
        <v>492</v>
      </c>
      <c r="E127" s="88"/>
      <c r="F127" s="85"/>
      <c r="G127" s="85"/>
      <c r="H127" s="2"/>
      <c r="I127" s="25"/>
      <c r="J127" s="28"/>
      <c r="K127" s="19"/>
      <c r="L127" s="19"/>
      <c r="M127" s="19"/>
      <c r="N127" s="19"/>
      <c r="O127" s="19"/>
      <c r="P127" s="19"/>
      <c r="Q127" s="22"/>
    </row>
    <row r="128" spans="1:17" ht="124.5" customHeight="1">
      <c r="A128" s="85"/>
      <c r="B128" s="85"/>
      <c r="C128" s="64"/>
      <c r="D128" s="86" t="s">
        <v>493</v>
      </c>
      <c r="E128" s="88"/>
      <c r="F128" s="85"/>
      <c r="G128" s="85"/>
      <c r="H128" s="2"/>
      <c r="I128" s="25"/>
      <c r="J128" s="28"/>
      <c r="K128" s="19"/>
      <c r="L128" s="19"/>
      <c r="M128" s="19"/>
      <c r="N128" s="19"/>
      <c r="O128" s="19"/>
      <c r="P128" s="19"/>
      <c r="Q128" s="22"/>
    </row>
    <row r="129" spans="1:17" ht="127.5">
      <c r="A129" s="85"/>
      <c r="B129" s="85"/>
      <c r="C129" s="64"/>
      <c r="D129" s="86" t="s">
        <v>494</v>
      </c>
      <c r="E129" s="88"/>
      <c r="F129" s="85"/>
      <c r="G129" s="85"/>
      <c r="H129" s="2"/>
      <c r="I129" s="25"/>
      <c r="J129" s="28"/>
      <c r="K129" s="19"/>
      <c r="L129" s="19"/>
      <c r="M129" s="19"/>
      <c r="N129" s="19"/>
      <c r="O129" s="19"/>
      <c r="P129" s="19"/>
      <c r="Q129" s="22"/>
    </row>
    <row r="130" spans="1:17" ht="225.75" customHeight="1">
      <c r="A130" s="85"/>
      <c r="B130" s="85"/>
      <c r="C130" s="64"/>
      <c r="D130" s="86" t="s">
        <v>495</v>
      </c>
      <c r="E130" s="88"/>
      <c r="F130" s="85"/>
      <c r="G130" s="85"/>
      <c r="H130" s="2"/>
      <c r="I130" s="25"/>
      <c r="J130" s="28"/>
      <c r="K130" s="19"/>
      <c r="L130" s="19"/>
      <c r="M130" s="19"/>
      <c r="N130" s="19"/>
      <c r="O130" s="19"/>
      <c r="P130" s="19"/>
      <c r="Q130" s="22"/>
    </row>
    <row r="131" spans="1:17" ht="111.75" customHeight="1">
      <c r="A131" s="85"/>
      <c r="B131" s="85"/>
      <c r="C131" s="64"/>
      <c r="D131" s="86" t="s">
        <v>496</v>
      </c>
      <c r="E131" s="88"/>
      <c r="F131" s="85"/>
      <c r="G131" s="85"/>
      <c r="H131" s="2"/>
      <c r="I131" s="25"/>
      <c r="J131" s="28"/>
      <c r="K131" s="19"/>
      <c r="L131" s="19"/>
      <c r="M131" s="19"/>
      <c r="N131" s="19"/>
      <c r="O131" s="19"/>
      <c r="P131" s="19"/>
      <c r="Q131" s="22"/>
    </row>
    <row r="132" spans="1:17" ht="153">
      <c r="A132" s="85"/>
      <c r="B132" s="85"/>
      <c r="C132" s="64"/>
      <c r="D132" s="86" t="s">
        <v>497</v>
      </c>
      <c r="E132" s="88"/>
      <c r="F132" s="85"/>
      <c r="G132" s="85"/>
      <c r="H132" s="2"/>
      <c r="I132" s="25"/>
      <c r="J132" s="28"/>
      <c r="K132" s="19"/>
      <c r="L132" s="19"/>
      <c r="M132" s="19"/>
      <c r="N132" s="19"/>
      <c r="O132" s="19"/>
      <c r="P132" s="19"/>
      <c r="Q132" s="22"/>
    </row>
    <row r="133" spans="1:17" ht="225.75" customHeight="1">
      <c r="A133" s="85"/>
      <c r="B133" s="85"/>
      <c r="C133" s="64"/>
      <c r="D133" s="86" t="s">
        <v>498</v>
      </c>
      <c r="E133" s="88"/>
      <c r="F133" s="85"/>
      <c r="G133" s="85"/>
      <c r="H133" s="2"/>
      <c r="I133" s="25"/>
      <c r="J133" s="28"/>
      <c r="K133" s="19"/>
      <c r="L133" s="19"/>
      <c r="M133" s="19"/>
      <c r="N133" s="19"/>
      <c r="O133" s="19"/>
      <c r="P133" s="19"/>
      <c r="Q133" s="22"/>
    </row>
    <row r="134" spans="1:17" ht="151.5" customHeight="1">
      <c r="A134" s="85"/>
      <c r="B134" s="85"/>
      <c r="C134" s="64"/>
      <c r="D134" s="86" t="s">
        <v>499</v>
      </c>
      <c r="E134" s="88"/>
      <c r="F134" s="85"/>
      <c r="G134" s="85"/>
      <c r="H134" s="2"/>
      <c r="I134" s="25"/>
      <c r="J134" s="28"/>
      <c r="K134" s="19"/>
      <c r="L134" s="19"/>
      <c r="M134" s="19"/>
      <c r="N134" s="19"/>
      <c r="O134" s="19"/>
      <c r="P134" s="19"/>
      <c r="Q134" s="22"/>
    </row>
    <row r="135" spans="1:17" ht="232.5" customHeight="1">
      <c r="A135" s="85"/>
      <c r="B135" s="85"/>
      <c r="C135" s="64"/>
      <c r="D135" s="86" t="s">
        <v>500</v>
      </c>
      <c r="E135" s="88"/>
      <c r="F135" s="85"/>
      <c r="G135" s="85"/>
      <c r="H135" s="2"/>
      <c r="I135" s="25"/>
      <c r="J135" s="28"/>
      <c r="K135" s="19"/>
      <c r="L135" s="19"/>
      <c r="M135" s="19"/>
      <c r="N135" s="19"/>
      <c r="O135" s="19"/>
      <c r="P135" s="19"/>
      <c r="Q135" s="22"/>
    </row>
    <row r="136" spans="1:17" ht="102">
      <c r="A136" s="85"/>
      <c r="B136" s="85"/>
      <c r="C136" s="64"/>
      <c r="D136" s="86" t="s">
        <v>501</v>
      </c>
      <c r="E136" s="88"/>
      <c r="F136" s="85"/>
      <c r="G136" s="85"/>
      <c r="H136" s="2"/>
      <c r="I136" s="25"/>
      <c r="J136" s="28"/>
      <c r="K136" s="19"/>
      <c r="L136" s="19"/>
      <c r="M136" s="19"/>
      <c r="N136" s="19"/>
      <c r="O136" s="19"/>
      <c r="P136" s="19"/>
      <c r="Q136" s="22"/>
    </row>
    <row r="137" spans="1:17" ht="140.25" customHeight="1">
      <c r="A137" s="85"/>
      <c r="B137" s="85"/>
      <c r="C137" s="64"/>
      <c r="D137" s="86" t="s">
        <v>502</v>
      </c>
      <c r="E137" s="88"/>
      <c r="F137" s="85"/>
      <c r="G137" s="85"/>
      <c r="H137" s="2"/>
      <c r="I137" s="25"/>
      <c r="J137" s="28"/>
      <c r="K137" s="19"/>
      <c r="L137" s="19"/>
      <c r="M137" s="19"/>
      <c r="N137" s="19"/>
      <c r="O137" s="19"/>
      <c r="P137" s="19"/>
      <c r="Q137" s="22"/>
    </row>
    <row r="138" spans="1:17" ht="124.5" customHeight="1">
      <c r="A138" s="85"/>
      <c r="B138" s="85"/>
      <c r="C138" s="64"/>
      <c r="D138" s="86" t="s">
        <v>503</v>
      </c>
      <c r="E138" s="88"/>
      <c r="F138" s="85"/>
      <c r="G138" s="85"/>
      <c r="H138" s="2"/>
      <c r="I138" s="25"/>
      <c r="J138" s="28"/>
      <c r="K138" s="19"/>
      <c r="L138" s="19"/>
      <c r="M138" s="19"/>
      <c r="N138" s="19"/>
      <c r="O138" s="19"/>
      <c r="P138" s="19"/>
      <c r="Q138" s="22"/>
    </row>
    <row r="139" spans="1:17" ht="102">
      <c r="A139" s="85"/>
      <c r="B139" s="85"/>
      <c r="C139" s="64"/>
      <c r="D139" s="86" t="s">
        <v>504</v>
      </c>
      <c r="E139" s="88"/>
      <c r="F139" s="85"/>
      <c r="G139" s="85"/>
      <c r="H139" s="2"/>
      <c r="I139" s="25"/>
      <c r="J139" s="28"/>
      <c r="K139" s="19"/>
      <c r="L139" s="19"/>
      <c r="M139" s="19"/>
      <c r="N139" s="19"/>
      <c r="O139" s="19"/>
      <c r="P139" s="19"/>
      <c r="Q139" s="22"/>
    </row>
    <row r="140" spans="1:17" ht="63.75">
      <c r="A140" s="81"/>
      <c r="B140" s="81"/>
      <c r="C140" s="59"/>
      <c r="D140" s="86" t="s">
        <v>505</v>
      </c>
      <c r="E140" s="89"/>
      <c r="F140" s="81"/>
      <c r="G140" s="81"/>
      <c r="H140" s="2"/>
      <c r="I140" s="26"/>
      <c r="J140" s="29"/>
      <c r="K140" s="20"/>
      <c r="L140" s="20"/>
      <c r="M140" s="20"/>
      <c r="N140" s="20"/>
      <c r="O140" s="20"/>
      <c r="P140" s="20"/>
      <c r="Q140" s="23"/>
    </row>
    <row r="141" spans="1:17" ht="140.25">
      <c r="A141" s="60">
        <v>108</v>
      </c>
      <c r="B141" s="61" t="s">
        <v>1</v>
      </c>
      <c r="C141" s="58" t="s">
        <v>452</v>
      </c>
      <c r="D141" s="80" t="s">
        <v>444</v>
      </c>
      <c r="E141" s="58" t="s">
        <v>10</v>
      </c>
      <c r="F141" s="58"/>
      <c r="G141" s="58">
        <v>1</v>
      </c>
      <c r="H141" s="2"/>
      <c r="I141" s="24"/>
      <c r="J141" s="27"/>
      <c r="K141" s="18">
        <f>J141*16%</f>
        <v>0</v>
      </c>
      <c r="L141" s="18">
        <f>(J141+K141)*G141</f>
        <v>0</v>
      </c>
      <c r="M141" s="18"/>
      <c r="N141" s="18"/>
      <c r="O141" s="18"/>
      <c r="P141" s="18"/>
      <c r="Q141" s="21"/>
    </row>
    <row r="142" spans="1:17" ht="83.25" customHeight="1">
      <c r="A142" s="62"/>
      <c r="B142" s="63"/>
      <c r="C142" s="64"/>
      <c r="D142" s="86" t="s">
        <v>445</v>
      </c>
      <c r="E142" s="64"/>
      <c r="F142" s="64"/>
      <c r="G142" s="64"/>
      <c r="H142" s="2"/>
      <c r="I142" s="25"/>
      <c r="J142" s="28"/>
      <c r="K142" s="19"/>
      <c r="L142" s="19"/>
      <c r="M142" s="19"/>
      <c r="N142" s="19"/>
      <c r="O142" s="19"/>
      <c r="P142" s="19"/>
      <c r="Q142" s="22"/>
    </row>
    <row r="143" spans="1:17" ht="139.5" customHeight="1">
      <c r="A143" s="62"/>
      <c r="B143" s="63"/>
      <c r="C143" s="64"/>
      <c r="D143" s="86" t="s">
        <v>446</v>
      </c>
      <c r="E143" s="64"/>
      <c r="F143" s="64"/>
      <c r="G143" s="64"/>
      <c r="H143" s="2"/>
      <c r="I143" s="25"/>
      <c r="J143" s="28"/>
      <c r="K143" s="19"/>
      <c r="L143" s="19"/>
      <c r="M143" s="19"/>
      <c r="N143" s="19"/>
      <c r="O143" s="19"/>
      <c r="P143" s="19"/>
      <c r="Q143" s="22"/>
    </row>
    <row r="144" spans="1:17" ht="68.25" customHeight="1">
      <c r="A144" s="62"/>
      <c r="B144" s="63"/>
      <c r="C144" s="64"/>
      <c r="D144" s="86" t="s">
        <v>447</v>
      </c>
      <c r="E144" s="64"/>
      <c r="F144" s="64"/>
      <c r="G144" s="64"/>
      <c r="H144" s="2"/>
      <c r="I144" s="25"/>
      <c r="J144" s="28"/>
      <c r="K144" s="19"/>
      <c r="L144" s="19"/>
      <c r="M144" s="19"/>
      <c r="N144" s="19"/>
      <c r="O144" s="19"/>
      <c r="P144" s="19"/>
      <c r="Q144" s="22"/>
    </row>
    <row r="145" spans="1:17" ht="320.25" customHeight="1">
      <c r="A145" s="62"/>
      <c r="B145" s="63"/>
      <c r="C145" s="64"/>
      <c r="D145" s="86" t="s">
        <v>448</v>
      </c>
      <c r="E145" s="64"/>
      <c r="F145" s="64"/>
      <c r="G145" s="64"/>
      <c r="H145" s="2"/>
      <c r="I145" s="25"/>
      <c r="J145" s="28"/>
      <c r="K145" s="19"/>
      <c r="L145" s="19"/>
      <c r="M145" s="19"/>
      <c r="N145" s="19"/>
      <c r="O145" s="19"/>
      <c r="P145" s="19"/>
      <c r="Q145" s="22"/>
    </row>
    <row r="146" spans="1:17" ht="122.25" customHeight="1">
      <c r="A146" s="62"/>
      <c r="B146" s="63"/>
      <c r="C146" s="64"/>
      <c r="D146" s="86" t="s">
        <v>449</v>
      </c>
      <c r="E146" s="64"/>
      <c r="F146" s="64"/>
      <c r="G146" s="64"/>
      <c r="H146" s="2"/>
      <c r="I146" s="25"/>
      <c r="J146" s="28"/>
      <c r="K146" s="19"/>
      <c r="L146" s="19"/>
      <c r="M146" s="19"/>
      <c r="N146" s="19"/>
      <c r="O146" s="19"/>
      <c r="P146" s="19"/>
      <c r="Q146" s="22"/>
    </row>
    <row r="147" spans="1:17" ht="135.75" customHeight="1">
      <c r="A147" s="62"/>
      <c r="B147" s="63"/>
      <c r="C147" s="64"/>
      <c r="D147" s="86" t="s">
        <v>450</v>
      </c>
      <c r="E147" s="64"/>
      <c r="F147" s="64"/>
      <c r="G147" s="64"/>
      <c r="H147" s="2"/>
      <c r="I147" s="25"/>
      <c r="J147" s="28"/>
      <c r="K147" s="19"/>
      <c r="L147" s="19"/>
      <c r="M147" s="19"/>
      <c r="N147" s="19"/>
      <c r="O147" s="19"/>
      <c r="P147" s="19"/>
      <c r="Q147" s="22"/>
    </row>
    <row r="148" spans="1:17" ht="192" customHeight="1">
      <c r="A148" s="65"/>
      <c r="B148" s="66"/>
      <c r="C148" s="59"/>
      <c r="D148" s="82" t="s">
        <v>451</v>
      </c>
      <c r="E148" s="59"/>
      <c r="F148" s="59"/>
      <c r="G148" s="59"/>
      <c r="H148" s="2"/>
      <c r="I148" s="26"/>
      <c r="J148" s="29"/>
      <c r="K148" s="20"/>
      <c r="L148" s="20"/>
      <c r="M148" s="20"/>
      <c r="N148" s="20"/>
      <c r="O148" s="20"/>
      <c r="P148" s="20"/>
      <c r="Q148" s="23"/>
    </row>
    <row r="149" spans="1:17" ht="81.75" customHeight="1">
      <c r="A149" s="60">
        <v>109</v>
      </c>
      <c r="B149" s="61" t="s">
        <v>1</v>
      </c>
      <c r="C149" s="58" t="s">
        <v>452</v>
      </c>
      <c r="D149" s="86" t="s">
        <v>453</v>
      </c>
      <c r="E149" s="58" t="s">
        <v>10</v>
      </c>
      <c r="F149" s="58"/>
      <c r="G149" s="58">
        <v>1</v>
      </c>
      <c r="H149" s="2"/>
      <c r="I149" s="24"/>
      <c r="J149" s="27"/>
      <c r="K149" s="18">
        <f>J149*16%</f>
        <v>0</v>
      </c>
      <c r="L149" s="18">
        <f>(J149+K149)*G149</f>
        <v>0</v>
      </c>
      <c r="M149" s="18"/>
      <c r="N149" s="18"/>
      <c r="O149" s="18"/>
      <c r="P149" s="18"/>
      <c r="Q149" s="21"/>
    </row>
    <row r="150" spans="1:17" ht="135" customHeight="1">
      <c r="A150" s="62"/>
      <c r="B150" s="63"/>
      <c r="C150" s="64"/>
      <c r="D150" s="86" t="s">
        <v>454</v>
      </c>
      <c r="E150" s="64"/>
      <c r="F150" s="64"/>
      <c r="G150" s="64"/>
      <c r="H150" s="2"/>
      <c r="I150" s="25"/>
      <c r="J150" s="28"/>
      <c r="K150" s="19"/>
      <c r="L150" s="19"/>
      <c r="M150" s="19"/>
      <c r="N150" s="19"/>
      <c r="O150" s="19"/>
      <c r="P150" s="19"/>
      <c r="Q150" s="22"/>
    </row>
    <row r="151" spans="1:17" ht="216" customHeight="1">
      <c r="A151" s="62"/>
      <c r="B151" s="63"/>
      <c r="C151" s="64"/>
      <c r="D151" s="86" t="s">
        <v>455</v>
      </c>
      <c r="E151" s="64"/>
      <c r="F151" s="64"/>
      <c r="G151" s="64"/>
      <c r="H151" s="2"/>
      <c r="I151" s="25"/>
      <c r="J151" s="28"/>
      <c r="K151" s="19"/>
      <c r="L151" s="19"/>
      <c r="M151" s="19"/>
      <c r="N151" s="19"/>
      <c r="O151" s="19"/>
      <c r="P151" s="19"/>
      <c r="Q151" s="22"/>
    </row>
    <row r="152" spans="1:17" ht="304.5" customHeight="1">
      <c r="A152" s="62"/>
      <c r="B152" s="63"/>
      <c r="C152" s="64"/>
      <c r="D152" s="86" t="s">
        <v>448</v>
      </c>
      <c r="E152" s="64"/>
      <c r="F152" s="64"/>
      <c r="G152" s="64"/>
      <c r="H152" s="2"/>
      <c r="I152" s="25"/>
      <c r="J152" s="28"/>
      <c r="K152" s="19"/>
      <c r="L152" s="19"/>
      <c r="M152" s="19"/>
      <c r="N152" s="19"/>
      <c r="O152" s="19"/>
      <c r="P152" s="19"/>
      <c r="Q152" s="22"/>
    </row>
    <row r="153" spans="1:17" ht="73.5" customHeight="1">
      <c r="A153" s="62"/>
      <c r="B153" s="63"/>
      <c r="C153" s="64"/>
      <c r="D153" s="86" t="s">
        <v>456</v>
      </c>
      <c r="E153" s="64"/>
      <c r="F153" s="64"/>
      <c r="G153" s="64"/>
      <c r="H153" s="2"/>
      <c r="I153" s="25"/>
      <c r="J153" s="28"/>
      <c r="K153" s="19"/>
      <c r="L153" s="19"/>
      <c r="M153" s="19"/>
      <c r="N153" s="19"/>
      <c r="O153" s="19"/>
      <c r="P153" s="19"/>
      <c r="Q153" s="22"/>
    </row>
    <row r="154" spans="1:17" ht="81.75" customHeight="1">
      <c r="A154" s="62"/>
      <c r="B154" s="63"/>
      <c r="C154" s="64"/>
      <c r="D154" s="86" t="s">
        <v>457</v>
      </c>
      <c r="E154" s="64"/>
      <c r="F154" s="64"/>
      <c r="G154" s="64"/>
      <c r="H154" s="2"/>
      <c r="I154" s="25"/>
      <c r="J154" s="28"/>
      <c r="K154" s="19"/>
      <c r="L154" s="19"/>
      <c r="M154" s="19"/>
      <c r="N154" s="19"/>
      <c r="O154" s="19"/>
      <c r="P154" s="19"/>
      <c r="Q154" s="22"/>
    </row>
    <row r="155" spans="1:17" ht="155.25" customHeight="1">
      <c r="A155" s="65"/>
      <c r="B155" s="66"/>
      <c r="C155" s="59"/>
      <c r="D155" s="82" t="s">
        <v>458</v>
      </c>
      <c r="E155" s="59"/>
      <c r="F155" s="59"/>
      <c r="G155" s="59"/>
      <c r="H155" s="2"/>
      <c r="I155" s="26"/>
      <c r="J155" s="29"/>
      <c r="K155" s="20"/>
      <c r="L155" s="20"/>
      <c r="M155" s="20"/>
      <c r="N155" s="20"/>
      <c r="O155" s="20"/>
      <c r="P155" s="20"/>
      <c r="Q155" s="23"/>
    </row>
    <row r="156" spans="1:17" ht="75.75" customHeight="1">
      <c r="A156" s="60">
        <v>110</v>
      </c>
      <c r="B156" s="61" t="s">
        <v>1</v>
      </c>
      <c r="C156" s="58" t="s">
        <v>452</v>
      </c>
      <c r="D156" s="80" t="s">
        <v>459</v>
      </c>
      <c r="E156" s="58" t="s">
        <v>10</v>
      </c>
      <c r="F156" s="58"/>
      <c r="G156" s="58">
        <v>1</v>
      </c>
      <c r="H156" s="2"/>
      <c r="I156" s="24"/>
      <c r="J156" s="27"/>
      <c r="K156" s="18">
        <f>J156*16%</f>
        <v>0</v>
      </c>
      <c r="L156" s="18">
        <f>(J156+K156)*G156</f>
        <v>0</v>
      </c>
      <c r="M156" s="18"/>
      <c r="N156" s="18"/>
      <c r="O156" s="18"/>
      <c r="P156" s="18"/>
      <c r="Q156" s="21"/>
    </row>
    <row r="157" spans="1:17" ht="121.5" customHeight="1">
      <c r="A157" s="62"/>
      <c r="B157" s="63"/>
      <c r="C157" s="64"/>
      <c r="D157" s="86" t="s">
        <v>454</v>
      </c>
      <c r="E157" s="64"/>
      <c r="F157" s="64"/>
      <c r="G157" s="64"/>
      <c r="H157" s="2"/>
      <c r="I157" s="25"/>
      <c r="J157" s="28"/>
      <c r="K157" s="19"/>
      <c r="L157" s="19"/>
      <c r="M157" s="19"/>
      <c r="N157" s="19"/>
      <c r="O157" s="19"/>
      <c r="P157" s="19"/>
      <c r="Q157" s="22"/>
    </row>
    <row r="158" spans="1:17" ht="111" customHeight="1">
      <c r="A158" s="62"/>
      <c r="B158" s="63"/>
      <c r="C158" s="64"/>
      <c r="D158" s="86" t="s">
        <v>460</v>
      </c>
      <c r="E158" s="64"/>
      <c r="F158" s="64"/>
      <c r="G158" s="64"/>
      <c r="H158" s="2"/>
      <c r="I158" s="25"/>
      <c r="J158" s="28"/>
      <c r="K158" s="19"/>
      <c r="L158" s="19"/>
      <c r="M158" s="19"/>
      <c r="N158" s="19"/>
      <c r="O158" s="19"/>
      <c r="P158" s="19"/>
      <c r="Q158" s="22"/>
    </row>
    <row r="159" spans="1:17" ht="75.75" customHeight="1">
      <c r="A159" s="62"/>
      <c r="B159" s="63"/>
      <c r="C159" s="64"/>
      <c r="D159" s="86" t="s">
        <v>461</v>
      </c>
      <c r="E159" s="64"/>
      <c r="F159" s="64"/>
      <c r="G159" s="64"/>
      <c r="H159" s="2"/>
      <c r="I159" s="25"/>
      <c r="J159" s="28"/>
      <c r="K159" s="19"/>
      <c r="L159" s="19"/>
      <c r="M159" s="19"/>
      <c r="N159" s="19"/>
      <c r="O159" s="19"/>
      <c r="P159" s="19"/>
      <c r="Q159" s="22"/>
    </row>
    <row r="160" spans="1:17" ht="261" customHeight="1">
      <c r="A160" s="62"/>
      <c r="B160" s="63"/>
      <c r="C160" s="64"/>
      <c r="D160" s="86" t="s">
        <v>448</v>
      </c>
      <c r="E160" s="64"/>
      <c r="F160" s="64"/>
      <c r="G160" s="64"/>
      <c r="H160" s="2"/>
      <c r="I160" s="25"/>
      <c r="J160" s="28"/>
      <c r="K160" s="19"/>
      <c r="L160" s="19"/>
      <c r="M160" s="19"/>
      <c r="N160" s="19"/>
      <c r="O160" s="19"/>
      <c r="P160" s="19"/>
      <c r="Q160" s="22"/>
    </row>
    <row r="161" spans="1:17" ht="75.75" customHeight="1">
      <c r="A161" s="62"/>
      <c r="B161" s="63"/>
      <c r="C161" s="64"/>
      <c r="D161" s="86" t="s">
        <v>456</v>
      </c>
      <c r="E161" s="64"/>
      <c r="F161" s="64"/>
      <c r="G161" s="64"/>
      <c r="H161" s="2"/>
      <c r="I161" s="25"/>
      <c r="J161" s="28"/>
      <c r="K161" s="19"/>
      <c r="L161" s="19"/>
      <c r="M161" s="19"/>
      <c r="N161" s="19"/>
      <c r="O161" s="19"/>
      <c r="P161" s="19"/>
      <c r="Q161" s="22"/>
    </row>
    <row r="162" spans="1:17" ht="75.75" customHeight="1">
      <c r="A162" s="65"/>
      <c r="B162" s="66"/>
      <c r="C162" s="59"/>
      <c r="D162" s="86" t="s">
        <v>462</v>
      </c>
      <c r="E162" s="59"/>
      <c r="F162" s="59"/>
      <c r="G162" s="59"/>
      <c r="H162" s="2"/>
      <c r="I162" s="26"/>
      <c r="J162" s="29"/>
      <c r="K162" s="20"/>
      <c r="L162" s="20"/>
      <c r="M162" s="20"/>
      <c r="N162" s="20"/>
      <c r="O162" s="20"/>
      <c r="P162" s="20"/>
      <c r="Q162" s="23"/>
    </row>
    <row r="163" spans="1:17" ht="75.75" customHeight="1">
      <c r="A163" s="60">
        <v>111</v>
      </c>
      <c r="B163" s="61" t="s">
        <v>1</v>
      </c>
      <c r="C163" s="58" t="s">
        <v>452</v>
      </c>
      <c r="D163" s="80" t="s">
        <v>463</v>
      </c>
      <c r="E163" s="58" t="s">
        <v>10</v>
      </c>
      <c r="F163" s="58"/>
      <c r="G163" s="58">
        <v>1</v>
      </c>
      <c r="H163" s="2"/>
      <c r="I163" s="24"/>
      <c r="J163" s="27"/>
      <c r="K163" s="18">
        <f>J163*16%</f>
        <v>0</v>
      </c>
      <c r="L163" s="18">
        <f>(J163+K163)*G163</f>
        <v>0</v>
      </c>
      <c r="M163" s="18"/>
      <c r="N163" s="18"/>
      <c r="O163" s="18"/>
      <c r="P163" s="18"/>
      <c r="Q163" s="21"/>
    </row>
    <row r="164" spans="1:17" ht="124.5" customHeight="1">
      <c r="A164" s="62"/>
      <c r="B164" s="63"/>
      <c r="C164" s="64"/>
      <c r="D164" s="86" t="s">
        <v>454</v>
      </c>
      <c r="E164" s="64"/>
      <c r="F164" s="64"/>
      <c r="G164" s="64"/>
      <c r="H164" s="2"/>
      <c r="I164" s="25"/>
      <c r="J164" s="28"/>
      <c r="K164" s="19"/>
      <c r="L164" s="19"/>
      <c r="M164" s="19"/>
      <c r="N164" s="19"/>
      <c r="O164" s="19"/>
      <c r="P164" s="19"/>
      <c r="Q164" s="22"/>
    </row>
    <row r="165" spans="1:17" ht="75.75" customHeight="1">
      <c r="A165" s="62"/>
      <c r="B165" s="63"/>
      <c r="C165" s="64"/>
      <c r="D165" s="86" t="s">
        <v>464</v>
      </c>
      <c r="E165" s="64"/>
      <c r="F165" s="64"/>
      <c r="G165" s="64"/>
      <c r="H165" s="2"/>
      <c r="I165" s="25"/>
      <c r="J165" s="28"/>
      <c r="K165" s="19"/>
      <c r="L165" s="19"/>
      <c r="M165" s="19"/>
      <c r="N165" s="19"/>
      <c r="O165" s="19"/>
      <c r="P165" s="19"/>
      <c r="Q165" s="22"/>
    </row>
    <row r="166" spans="1:17" ht="312" customHeight="1">
      <c r="A166" s="62"/>
      <c r="B166" s="63"/>
      <c r="C166" s="64"/>
      <c r="D166" s="86" t="s">
        <v>448</v>
      </c>
      <c r="E166" s="64"/>
      <c r="F166" s="64"/>
      <c r="G166" s="64"/>
      <c r="H166" s="2"/>
      <c r="I166" s="25"/>
      <c r="J166" s="28"/>
      <c r="K166" s="19"/>
      <c r="L166" s="19"/>
      <c r="M166" s="19"/>
      <c r="N166" s="19"/>
      <c r="O166" s="19"/>
      <c r="P166" s="19"/>
      <c r="Q166" s="22"/>
    </row>
    <row r="167" spans="1:17" ht="51" customHeight="1">
      <c r="A167" s="62"/>
      <c r="B167" s="63"/>
      <c r="C167" s="64"/>
      <c r="D167" s="86" t="s">
        <v>456</v>
      </c>
      <c r="E167" s="64"/>
      <c r="F167" s="64"/>
      <c r="G167" s="64"/>
      <c r="H167" s="2"/>
      <c r="I167" s="25"/>
      <c r="J167" s="28"/>
      <c r="K167" s="19"/>
      <c r="L167" s="19"/>
      <c r="M167" s="19"/>
      <c r="N167" s="19"/>
      <c r="O167" s="19"/>
      <c r="P167" s="19"/>
      <c r="Q167" s="22"/>
    </row>
    <row r="168" spans="1:17" ht="87.75" customHeight="1">
      <c r="A168" s="62"/>
      <c r="B168" s="63"/>
      <c r="C168" s="64"/>
      <c r="D168" s="86" t="s">
        <v>462</v>
      </c>
      <c r="E168" s="64"/>
      <c r="F168" s="64"/>
      <c r="G168" s="64"/>
      <c r="H168" s="2"/>
      <c r="I168" s="25"/>
      <c r="J168" s="28"/>
      <c r="K168" s="19"/>
      <c r="L168" s="19"/>
      <c r="M168" s="19"/>
      <c r="N168" s="19"/>
      <c r="O168" s="19"/>
      <c r="P168" s="19"/>
      <c r="Q168" s="22"/>
    </row>
    <row r="169" spans="1:17" ht="135.75" customHeight="1">
      <c r="A169" s="65"/>
      <c r="B169" s="66"/>
      <c r="C169" s="59"/>
      <c r="D169" s="82" t="s">
        <v>465</v>
      </c>
      <c r="E169" s="59"/>
      <c r="F169" s="59"/>
      <c r="G169" s="59"/>
      <c r="H169" s="2"/>
      <c r="I169" s="26"/>
      <c r="J169" s="29"/>
      <c r="K169" s="20"/>
      <c r="L169" s="20"/>
      <c r="M169" s="20"/>
      <c r="N169" s="20"/>
      <c r="O169" s="20"/>
      <c r="P169" s="20"/>
      <c r="Q169" s="23"/>
    </row>
    <row r="170" spans="1:17" ht="75.75" customHeight="1">
      <c r="A170" s="60">
        <v>112</v>
      </c>
      <c r="B170" s="61" t="s">
        <v>1</v>
      </c>
      <c r="C170" s="58" t="s">
        <v>452</v>
      </c>
      <c r="D170" s="80" t="s">
        <v>466</v>
      </c>
      <c r="E170" s="58" t="s">
        <v>10</v>
      </c>
      <c r="F170" s="58"/>
      <c r="G170" s="58">
        <v>1</v>
      </c>
      <c r="H170" s="2"/>
      <c r="I170" s="24"/>
      <c r="J170" s="27"/>
      <c r="K170" s="18">
        <f>J170*16%</f>
        <v>0</v>
      </c>
      <c r="L170" s="18">
        <f>(J170+K170)*G170</f>
        <v>0</v>
      </c>
      <c r="M170" s="18"/>
      <c r="N170" s="18"/>
      <c r="O170" s="18"/>
      <c r="P170" s="18"/>
      <c r="Q170" s="21"/>
    </row>
    <row r="171" spans="1:17" ht="133.5" customHeight="1">
      <c r="A171" s="62"/>
      <c r="B171" s="63"/>
      <c r="C171" s="64"/>
      <c r="D171" s="86" t="s">
        <v>454</v>
      </c>
      <c r="E171" s="64"/>
      <c r="F171" s="64"/>
      <c r="G171" s="64"/>
      <c r="H171" s="2"/>
      <c r="I171" s="25"/>
      <c r="J171" s="28"/>
      <c r="K171" s="19"/>
      <c r="L171" s="19"/>
      <c r="M171" s="19"/>
      <c r="N171" s="19"/>
      <c r="O171" s="19"/>
      <c r="P171" s="19"/>
      <c r="Q171" s="22"/>
    </row>
    <row r="172" spans="1:17" ht="143.25" customHeight="1">
      <c r="A172" s="62"/>
      <c r="B172" s="63"/>
      <c r="C172" s="64"/>
      <c r="D172" s="86" t="s">
        <v>467</v>
      </c>
      <c r="E172" s="64"/>
      <c r="F172" s="64"/>
      <c r="G172" s="64"/>
      <c r="H172" s="2"/>
      <c r="I172" s="25"/>
      <c r="J172" s="28"/>
      <c r="K172" s="19"/>
      <c r="L172" s="19"/>
      <c r="M172" s="19"/>
      <c r="N172" s="19"/>
      <c r="O172" s="19"/>
      <c r="P172" s="19"/>
      <c r="Q172" s="22"/>
    </row>
    <row r="173" spans="1:17" ht="304.5" customHeight="1">
      <c r="A173" s="62"/>
      <c r="B173" s="63"/>
      <c r="C173" s="64"/>
      <c r="D173" s="86" t="s">
        <v>448</v>
      </c>
      <c r="E173" s="64"/>
      <c r="F173" s="64"/>
      <c r="G173" s="64"/>
      <c r="H173" s="2"/>
      <c r="I173" s="25"/>
      <c r="J173" s="28"/>
      <c r="K173" s="19"/>
      <c r="L173" s="19"/>
      <c r="M173" s="19"/>
      <c r="N173" s="19"/>
      <c r="O173" s="19"/>
      <c r="P173" s="19"/>
      <c r="Q173" s="22"/>
    </row>
    <row r="174" spans="1:17" ht="57.75" customHeight="1">
      <c r="A174" s="62"/>
      <c r="B174" s="63"/>
      <c r="C174" s="64"/>
      <c r="D174" s="86" t="s">
        <v>456</v>
      </c>
      <c r="E174" s="64"/>
      <c r="F174" s="64"/>
      <c r="G174" s="64"/>
      <c r="H174" s="2"/>
      <c r="I174" s="25"/>
      <c r="J174" s="28"/>
      <c r="K174" s="19"/>
      <c r="L174" s="19"/>
      <c r="M174" s="19"/>
      <c r="N174" s="19"/>
      <c r="O174" s="19"/>
      <c r="P174" s="19"/>
      <c r="Q174" s="22"/>
    </row>
    <row r="175" spans="1:17" ht="80.25" customHeight="1">
      <c r="A175" s="62"/>
      <c r="B175" s="63"/>
      <c r="C175" s="64"/>
      <c r="D175" s="86" t="s">
        <v>462</v>
      </c>
      <c r="E175" s="64"/>
      <c r="F175" s="64"/>
      <c r="G175" s="64"/>
      <c r="H175" s="2"/>
      <c r="I175" s="25"/>
      <c r="J175" s="28"/>
      <c r="K175" s="19"/>
      <c r="L175" s="19"/>
      <c r="M175" s="19"/>
      <c r="N175" s="19"/>
      <c r="O175" s="19"/>
      <c r="P175" s="19"/>
      <c r="Q175" s="22"/>
    </row>
    <row r="176" spans="1:17" ht="110.25" customHeight="1">
      <c r="A176" s="65"/>
      <c r="B176" s="66"/>
      <c r="C176" s="59"/>
      <c r="D176" s="82" t="s">
        <v>465</v>
      </c>
      <c r="E176" s="59"/>
      <c r="F176" s="59"/>
      <c r="G176" s="59"/>
      <c r="H176" s="2"/>
      <c r="I176" s="26"/>
      <c r="J176" s="29"/>
      <c r="K176" s="20"/>
      <c r="L176" s="20"/>
      <c r="M176" s="20"/>
      <c r="N176" s="20"/>
      <c r="O176" s="20"/>
      <c r="P176" s="20"/>
      <c r="Q176" s="23"/>
    </row>
    <row r="177" spans="1:17" ht="68.25" customHeight="1">
      <c r="A177" s="60">
        <v>113</v>
      </c>
      <c r="B177" s="61" t="s">
        <v>1</v>
      </c>
      <c r="C177" s="58" t="s">
        <v>452</v>
      </c>
      <c r="D177" s="80" t="s">
        <v>468</v>
      </c>
      <c r="E177" s="58" t="s">
        <v>10</v>
      </c>
      <c r="F177" s="58"/>
      <c r="G177" s="58">
        <v>1</v>
      </c>
      <c r="H177" s="2"/>
      <c r="I177" s="24"/>
      <c r="J177" s="27"/>
      <c r="K177" s="18">
        <f>J177*16%</f>
        <v>0</v>
      </c>
      <c r="L177" s="18">
        <f>(J177+K177)*G177</f>
        <v>0</v>
      </c>
      <c r="M177" s="18"/>
      <c r="N177" s="18"/>
      <c r="O177" s="18"/>
      <c r="P177" s="18"/>
      <c r="Q177" s="21"/>
    </row>
    <row r="178" spans="1:17" ht="91.5" customHeight="1">
      <c r="A178" s="62"/>
      <c r="B178" s="63"/>
      <c r="C178" s="64"/>
      <c r="D178" s="86" t="s">
        <v>445</v>
      </c>
      <c r="E178" s="64"/>
      <c r="F178" s="64"/>
      <c r="G178" s="64"/>
      <c r="H178" s="2"/>
      <c r="I178" s="25"/>
      <c r="J178" s="28"/>
      <c r="K178" s="19"/>
      <c r="L178" s="19"/>
      <c r="M178" s="19"/>
      <c r="N178" s="19"/>
      <c r="O178" s="19"/>
      <c r="P178" s="19"/>
      <c r="Q178" s="22"/>
    </row>
    <row r="179" spans="1:17" ht="152.25" customHeight="1">
      <c r="A179" s="62"/>
      <c r="B179" s="63"/>
      <c r="C179" s="64"/>
      <c r="D179" s="86" t="s">
        <v>454</v>
      </c>
      <c r="E179" s="64"/>
      <c r="F179" s="64"/>
      <c r="G179" s="64"/>
      <c r="H179" s="2"/>
      <c r="I179" s="25"/>
      <c r="J179" s="28"/>
      <c r="K179" s="19"/>
      <c r="L179" s="19"/>
      <c r="M179" s="19"/>
      <c r="N179" s="19"/>
      <c r="O179" s="19"/>
      <c r="P179" s="19"/>
      <c r="Q179" s="22"/>
    </row>
    <row r="180" spans="1:17" ht="128.25" customHeight="1">
      <c r="A180" s="62"/>
      <c r="B180" s="63"/>
      <c r="C180" s="64"/>
      <c r="D180" s="86" t="s">
        <v>469</v>
      </c>
      <c r="E180" s="64"/>
      <c r="F180" s="64"/>
      <c r="G180" s="64"/>
      <c r="H180" s="2"/>
      <c r="I180" s="25"/>
      <c r="J180" s="28"/>
      <c r="K180" s="19"/>
      <c r="L180" s="19"/>
      <c r="M180" s="19"/>
      <c r="N180" s="19"/>
      <c r="O180" s="19"/>
      <c r="P180" s="19"/>
      <c r="Q180" s="22"/>
    </row>
    <row r="181" spans="1:17" ht="306.75" customHeight="1">
      <c r="A181" s="62"/>
      <c r="B181" s="63"/>
      <c r="C181" s="64"/>
      <c r="D181" s="86" t="s">
        <v>448</v>
      </c>
      <c r="E181" s="64"/>
      <c r="F181" s="64"/>
      <c r="G181" s="64"/>
      <c r="H181" s="2"/>
      <c r="I181" s="25"/>
      <c r="J181" s="28"/>
      <c r="K181" s="19"/>
      <c r="L181" s="19"/>
      <c r="M181" s="19"/>
      <c r="N181" s="19"/>
      <c r="O181" s="19"/>
      <c r="P181" s="19"/>
      <c r="Q181" s="22"/>
    </row>
    <row r="182" spans="1:17" ht="56.25" customHeight="1">
      <c r="A182" s="62"/>
      <c r="B182" s="63"/>
      <c r="C182" s="64"/>
      <c r="D182" s="86" t="s">
        <v>456</v>
      </c>
      <c r="E182" s="64"/>
      <c r="F182" s="64"/>
      <c r="G182" s="64"/>
      <c r="H182" s="2"/>
      <c r="I182" s="25"/>
      <c r="J182" s="28"/>
      <c r="K182" s="19"/>
      <c r="L182" s="19"/>
      <c r="M182" s="19"/>
      <c r="N182" s="19"/>
      <c r="O182" s="19"/>
      <c r="P182" s="19"/>
      <c r="Q182" s="22"/>
    </row>
    <row r="183" spans="1:17" ht="78.75" customHeight="1">
      <c r="A183" s="62"/>
      <c r="B183" s="63"/>
      <c r="C183" s="64"/>
      <c r="D183" s="86" t="s">
        <v>462</v>
      </c>
      <c r="E183" s="64"/>
      <c r="F183" s="64"/>
      <c r="G183" s="64"/>
      <c r="H183" s="2"/>
      <c r="I183" s="25"/>
      <c r="J183" s="28"/>
      <c r="K183" s="19"/>
      <c r="L183" s="19"/>
      <c r="M183" s="19"/>
      <c r="N183" s="19"/>
      <c r="O183" s="19"/>
      <c r="P183" s="19"/>
      <c r="Q183" s="22"/>
    </row>
    <row r="184" spans="1:17" ht="125.25" customHeight="1">
      <c r="A184" s="65"/>
      <c r="B184" s="66"/>
      <c r="C184" s="59"/>
      <c r="D184" s="82" t="s">
        <v>470</v>
      </c>
      <c r="E184" s="59"/>
      <c r="F184" s="59"/>
      <c r="G184" s="59"/>
      <c r="H184" s="2"/>
      <c r="I184" s="26"/>
      <c r="J184" s="29"/>
      <c r="K184" s="20"/>
      <c r="L184" s="20"/>
      <c r="M184" s="20"/>
      <c r="N184" s="20"/>
      <c r="O184" s="20"/>
      <c r="P184" s="20"/>
      <c r="Q184" s="23"/>
    </row>
    <row r="185" spans="1:17" ht="170.25" customHeight="1">
      <c r="A185" s="90">
        <v>114</v>
      </c>
      <c r="B185" s="90" t="s">
        <v>1</v>
      </c>
      <c r="C185" s="91" t="s">
        <v>452</v>
      </c>
      <c r="D185" s="82" t="s">
        <v>471</v>
      </c>
      <c r="E185" s="45" t="s">
        <v>10</v>
      </c>
      <c r="F185" s="45"/>
      <c r="G185" s="45">
        <v>1</v>
      </c>
      <c r="H185" s="2"/>
      <c r="I185" s="2"/>
      <c r="J185" s="1"/>
      <c r="K185" s="3">
        <f>J185*16%</f>
        <v>0</v>
      </c>
      <c r="L185" s="3">
        <f>(J185+K185)*G185</f>
        <v>0</v>
      </c>
      <c r="M185" s="3"/>
      <c r="N185" s="3"/>
      <c r="O185" s="3"/>
      <c r="P185" s="3"/>
      <c r="Q185" s="4"/>
    </row>
    <row r="186" spans="1:17" ht="278.25" customHeight="1">
      <c r="A186" s="83">
        <v>115</v>
      </c>
      <c r="B186" s="83" t="s">
        <v>1</v>
      </c>
      <c r="C186" s="45" t="s">
        <v>452</v>
      </c>
      <c r="D186" s="46" t="s">
        <v>472</v>
      </c>
      <c r="E186" s="45" t="s">
        <v>10</v>
      </c>
      <c r="F186" s="45"/>
      <c r="G186" s="45">
        <v>1</v>
      </c>
      <c r="H186" s="2"/>
      <c r="I186" s="2"/>
      <c r="J186" s="1"/>
      <c r="K186" s="3">
        <f>J186*16%</f>
        <v>0</v>
      </c>
      <c r="L186" s="3">
        <f>(J186+K186)*G186</f>
        <v>0</v>
      </c>
      <c r="M186" s="3"/>
      <c r="N186" s="3"/>
      <c r="O186" s="3"/>
      <c r="P186" s="3"/>
      <c r="Q186" s="4"/>
    </row>
    <row r="187" spans="1:17" ht="238.5" customHeight="1">
      <c r="A187" s="60">
        <v>116</v>
      </c>
      <c r="B187" s="61" t="s">
        <v>1</v>
      </c>
      <c r="C187" s="58" t="s">
        <v>452</v>
      </c>
      <c r="D187" s="80" t="s">
        <v>473</v>
      </c>
      <c r="E187" s="79"/>
      <c r="F187" s="79" t="s">
        <v>478</v>
      </c>
      <c r="G187" s="79">
        <v>1</v>
      </c>
      <c r="H187" s="24"/>
      <c r="I187" s="24"/>
      <c r="J187" s="27"/>
      <c r="K187" s="18">
        <f>J187*16%</f>
        <v>0</v>
      </c>
      <c r="L187" s="18">
        <f>(J187+K187)*G187</f>
        <v>0</v>
      </c>
      <c r="M187" s="18"/>
      <c r="N187" s="18"/>
      <c r="O187" s="18"/>
      <c r="P187" s="18"/>
      <c r="Q187" s="21"/>
    </row>
    <row r="188" spans="1:17" ht="109.5" customHeight="1">
      <c r="A188" s="65"/>
      <c r="B188" s="66"/>
      <c r="C188" s="59"/>
      <c r="D188" s="82" t="s">
        <v>474</v>
      </c>
      <c r="E188" s="81"/>
      <c r="F188" s="81"/>
      <c r="G188" s="81"/>
      <c r="H188" s="26"/>
      <c r="I188" s="26"/>
      <c r="J188" s="29"/>
      <c r="K188" s="20"/>
      <c r="L188" s="20"/>
      <c r="M188" s="20"/>
      <c r="N188" s="20"/>
      <c r="O188" s="20"/>
      <c r="P188" s="20"/>
      <c r="Q188" s="23"/>
    </row>
    <row r="189" spans="1:17" ht="100.5" customHeight="1">
      <c r="A189" s="83">
        <v>117</v>
      </c>
      <c r="B189" s="83" t="s">
        <v>1</v>
      </c>
      <c r="C189" s="45" t="s">
        <v>452</v>
      </c>
      <c r="D189" s="46" t="s">
        <v>475</v>
      </c>
      <c r="E189" s="83"/>
      <c r="F189" s="83" t="s">
        <v>478</v>
      </c>
      <c r="G189" s="83">
        <v>1</v>
      </c>
      <c r="H189" s="2"/>
      <c r="I189" s="2"/>
      <c r="J189" s="1"/>
      <c r="K189" s="3">
        <f>J189*16%</f>
        <v>0</v>
      </c>
      <c r="L189" s="3">
        <f>(J189+K189)*G189</f>
        <v>0</v>
      </c>
      <c r="M189" s="3"/>
      <c r="N189" s="3"/>
      <c r="O189" s="3"/>
      <c r="P189" s="3"/>
      <c r="Q189" s="4"/>
    </row>
    <row r="190" spans="1:17" ht="106.5" customHeight="1">
      <c r="A190" s="83">
        <v>118</v>
      </c>
      <c r="B190" s="83" t="s">
        <v>1</v>
      </c>
      <c r="C190" s="45" t="s">
        <v>452</v>
      </c>
      <c r="D190" s="46" t="s">
        <v>476</v>
      </c>
      <c r="E190" s="83"/>
      <c r="F190" s="83" t="s">
        <v>478</v>
      </c>
      <c r="G190" s="83">
        <v>1</v>
      </c>
      <c r="H190" s="2"/>
      <c r="I190" s="2"/>
      <c r="J190" s="1"/>
      <c r="K190" s="3">
        <f>J190*16%</f>
        <v>0</v>
      </c>
      <c r="L190" s="3">
        <f>(J190+K190)*G190</f>
        <v>0</v>
      </c>
      <c r="M190" s="3"/>
      <c r="N190" s="3"/>
      <c r="O190" s="3"/>
      <c r="P190" s="3"/>
      <c r="Q190" s="4"/>
    </row>
    <row r="191" spans="1:17" ht="141" customHeight="1">
      <c r="A191" s="83">
        <v>119</v>
      </c>
      <c r="B191" s="90" t="s">
        <v>1</v>
      </c>
      <c r="C191" s="91" t="s">
        <v>452</v>
      </c>
      <c r="D191" s="82" t="s">
        <v>477</v>
      </c>
      <c r="E191" s="90"/>
      <c r="F191" s="90" t="s">
        <v>478</v>
      </c>
      <c r="G191" s="90">
        <v>1</v>
      </c>
      <c r="H191" s="2"/>
      <c r="I191" s="2"/>
      <c r="J191" s="1"/>
      <c r="K191" s="3">
        <f>J191*16%</f>
        <v>0</v>
      </c>
      <c r="L191" s="3">
        <f>(J191+K191)*G191</f>
        <v>0</v>
      </c>
      <c r="M191" s="3"/>
      <c r="N191" s="3"/>
      <c r="O191" s="3"/>
      <c r="P191" s="3"/>
      <c r="Q191" s="4"/>
    </row>
    <row r="192" spans="1:17" ht="204" customHeight="1">
      <c r="A192" s="79">
        <v>120</v>
      </c>
      <c r="B192" s="79" t="s">
        <v>1</v>
      </c>
      <c r="C192" s="92" t="s">
        <v>479</v>
      </c>
      <c r="D192" s="93" t="s">
        <v>506</v>
      </c>
      <c r="E192" s="67"/>
      <c r="F192" s="68" t="s">
        <v>478</v>
      </c>
      <c r="G192" s="79">
        <v>1</v>
      </c>
      <c r="H192" s="2"/>
      <c r="I192" s="2"/>
      <c r="J192" s="1"/>
      <c r="K192" s="3">
        <f>J192*16%</f>
        <v>0</v>
      </c>
      <c r="L192" s="3">
        <f>(J192+K192)*G192</f>
        <v>0</v>
      </c>
      <c r="M192" s="3"/>
      <c r="N192" s="3"/>
      <c r="O192" s="3"/>
      <c r="P192" s="3"/>
      <c r="Q192" s="4"/>
    </row>
    <row r="193" spans="1:17" ht="184.5" customHeight="1">
      <c r="A193" s="81"/>
      <c r="B193" s="81"/>
      <c r="C193" s="92"/>
      <c r="D193" s="82" t="s">
        <v>507</v>
      </c>
      <c r="E193" s="69"/>
      <c r="F193" s="70"/>
      <c r="G193" s="81"/>
      <c r="H193" s="2"/>
      <c r="I193" s="2"/>
      <c r="J193" s="1"/>
      <c r="K193" s="3"/>
      <c r="L193" s="3"/>
      <c r="M193" s="3"/>
      <c r="N193" s="3"/>
      <c r="O193" s="3"/>
      <c r="P193" s="3"/>
      <c r="Q193" s="4"/>
    </row>
    <row r="194" spans="1:17" ht="142.5" customHeight="1">
      <c r="A194" s="44">
        <v>121</v>
      </c>
      <c r="B194" s="50" t="s">
        <v>1</v>
      </c>
      <c r="C194" s="45" t="s">
        <v>305</v>
      </c>
      <c r="D194" s="46" t="s">
        <v>306</v>
      </c>
      <c r="E194" s="45" t="s">
        <v>307</v>
      </c>
      <c r="F194" s="45"/>
      <c r="G194" s="45">
        <v>1</v>
      </c>
      <c r="H194" s="2"/>
      <c r="I194" s="2"/>
      <c r="J194" s="1"/>
      <c r="K194" s="3">
        <f aca="true" t="shared" si="4" ref="K194:K202">J194*16%</f>
        <v>0</v>
      </c>
      <c r="L194" s="3">
        <f aca="true" t="shared" si="5" ref="L194:L202">(J194+K194)*G194</f>
        <v>0</v>
      </c>
      <c r="M194" s="3"/>
      <c r="N194" s="3"/>
      <c r="O194" s="3"/>
      <c r="P194" s="3"/>
      <c r="Q194" s="4"/>
    </row>
    <row r="195" spans="1:17" ht="131.25" customHeight="1">
      <c r="A195" s="44">
        <v>122</v>
      </c>
      <c r="B195" s="50" t="s">
        <v>1</v>
      </c>
      <c r="C195" s="45" t="s">
        <v>308</v>
      </c>
      <c r="D195" s="46" t="s">
        <v>309</v>
      </c>
      <c r="E195" s="45" t="s">
        <v>310</v>
      </c>
      <c r="F195" s="45"/>
      <c r="G195" s="45">
        <v>1</v>
      </c>
      <c r="H195" s="2"/>
      <c r="I195" s="2"/>
      <c r="J195" s="1"/>
      <c r="K195" s="3">
        <f t="shared" si="4"/>
        <v>0</v>
      </c>
      <c r="L195" s="3">
        <f t="shared" si="5"/>
        <v>0</v>
      </c>
      <c r="M195" s="3"/>
      <c r="N195" s="3"/>
      <c r="O195" s="3"/>
      <c r="P195" s="3"/>
      <c r="Q195" s="4"/>
    </row>
    <row r="196" spans="1:17" ht="124.5" customHeight="1">
      <c r="A196" s="44">
        <v>123</v>
      </c>
      <c r="B196" s="50" t="s">
        <v>1</v>
      </c>
      <c r="C196" s="45" t="s">
        <v>311</v>
      </c>
      <c r="D196" s="46" t="s">
        <v>312</v>
      </c>
      <c r="E196" s="45" t="s">
        <v>313</v>
      </c>
      <c r="F196" s="45"/>
      <c r="G196" s="45">
        <v>2</v>
      </c>
      <c r="H196" s="2"/>
      <c r="I196" s="2"/>
      <c r="J196" s="1"/>
      <c r="K196" s="3">
        <f t="shared" si="4"/>
        <v>0</v>
      </c>
      <c r="L196" s="3">
        <f t="shared" si="5"/>
        <v>0</v>
      </c>
      <c r="M196" s="3"/>
      <c r="N196" s="3"/>
      <c r="O196" s="3"/>
      <c r="P196" s="3"/>
      <c r="Q196" s="4"/>
    </row>
    <row r="197" spans="1:17" ht="37.5" customHeight="1">
      <c r="A197" s="44">
        <v>124</v>
      </c>
      <c r="B197" s="45" t="s">
        <v>20</v>
      </c>
      <c r="C197" s="45" t="s">
        <v>314</v>
      </c>
      <c r="D197" s="46" t="s">
        <v>315</v>
      </c>
      <c r="E197" s="45" t="s">
        <v>316</v>
      </c>
      <c r="F197" s="45" t="s">
        <v>5</v>
      </c>
      <c r="G197" s="45">
        <v>1</v>
      </c>
      <c r="H197" s="2"/>
      <c r="I197" s="2"/>
      <c r="J197" s="1"/>
      <c r="K197" s="3">
        <f t="shared" si="4"/>
        <v>0</v>
      </c>
      <c r="L197" s="3">
        <f t="shared" si="5"/>
        <v>0</v>
      </c>
      <c r="M197" s="3"/>
      <c r="N197" s="3"/>
      <c r="O197" s="3"/>
      <c r="P197" s="3"/>
      <c r="Q197" s="4"/>
    </row>
    <row r="198" spans="1:17" ht="111.75" customHeight="1">
      <c r="A198" s="44">
        <v>125</v>
      </c>
      <c r="B198" s="45" t="s">
        <v>20</v>
      </c>
      <c r="C198" s="45" t="s">
        <v>317</v>
      </c>
      <c r="D198" s="46" t="s">
        <v>318</v>
      </c>
      <c r="E198" s="45" t="s">
        <v>319</v>
      </c>
      <c r="F198" s="45" t="s">
        <v>320</v>
      </c>
      <c r="G198" s="45">
        <v>1</v>
      </c>
      <c r="H198" s="2"/>
      <c r="I198" s="2"/>
      <c r="J198" s="1"/>
      <c r="K198" s="3">
        <f t="shared" si="4"/>
        <v>0</v>
      </c>
      <c r="L198" s="3">
        <f t="shared" si="5"/>
        <v>0</v>
      </c>
      <c r="M198" s="3"/>
      <c r="N198" s="3"/>
      <c r="O198" s="3"/>
      <c r="P198" s="3"/>
      <c r="Q198" s="4"/>
    </row>
    <row r="199" spans="1:17" ht="108.75" customHeight="1">
      <c r="A199" s="44">
        <v>126</v>
      </c>
      <c r="B199" s="45" t="s">
        <v>20</v>
      </c>
      <c r="C199" s="45" t="s">
        <v>321</v>
      </c>
      <c r="D199" s="94" t="s">
        <v>541</v>
      </c>
      <c r="E199" s="45" t="s">
        <v>322</v>
      </c>
      <c r="F199" s="45" t="s">
        <v>323</v>
      </c>
      <c r="G199" s="45">
        <v>1</v>
      </c>
      <c r="H199" s="2"/>
      <c r="I199" s="2"/>
      <c r="J199" s="1"/>
      <c r="K199" s="3">
        <f t="shared" si="4"/>
        <v>0</v>
      </c>
      <c r="L199" s="3">
        <f t="shared" si="5"/>
        <v>0</v>
      </c>
      <c r="M199" s="3"/>
      <c r="N199" s="3"/>
      <c r="O199" s="3"/>
      <c r="P199" s="3"/>
      <c r="Q199" s="4"/>
    </row>
    <row r="200" spans="1:17" ht="103.5" customHeight="1">
      <c r="A200" s="44">
        <v>127</v>
      </c>
      <c r="B200" s="45" t="s">
        <v>20</v>
      </c>
      <c r="C200" s="45" t="s">
        <v>324</v>
      </c>
      <c r="D200" s="46" t="s">
        <v>544</v>
      </c>
      <c r="E200" s="45" t="s">
        <v>325</v>
      </c>
      <c r="F200" s="45" t="s">
        <v>326</v>
      </c>
      <c r="G200" s="45">
        <v>1</v>
      </c>
      <c r="H200" s="2"/>
      <c r="I200" s="2"/>
      <c r="J200" s="1"/>
      <c r="K200" s="3">
        <f t="shared" si="4"/>
        <v>0</v>
      </c>
      <c r="L200" s="3">
        <f t="shared" si="5"/>
        <v>0</v>
      </c>
      <c r="M200" s="3"/>
      <c r="N200" s="3"/>
      <c r="O200" s="3"/>
      <c r="P200" s="3"/>
      <c r="Q200" s="4"/>
    </row>
    <row r="201" spans="1:17" ht="180" customHeight="1">
      <c r="A201" s="44">
        <v>128</v>
      </c>
      <c r="B201" s="45" t="s">
        <v>20</v>
      </c>
      <c r="C201" s="45" t="s">
        <v>327</v>
      </c>
      <c r="D201" s="94" t="s">
        <v>542</v>
      </c>
      <c r="E201" s="45" t="s">
        <v>328</v>
      </c>
      <c r="F201" s="45" t="s">
        <v>329</v>
      </c>
      <c r="G201" s="45">
        <v>1</v>
      </c>
      <c r="H201" s="2"/>
      <c r="I201" s="2"/>
      <c r="J201" s="1"/>
      <c r="K201" s="3">
        <f t="shared" si="4"/>
        <v>0</v>
      </c>
      <c r="L201" s="3">
        <f t="shared" si="5"/>
        <v>0</v>
      </c>
      <c r="M201" s="3"/>
      <c r="N201" s="3"/>
      <c r="O201" s="3"/>
      <c r="P201" s="3"/>
      <c r="Q201" s="4"/>
    </row>
    <row r="202" spans="1:17" ht="84" customHeight="1">
      <c r="A202" s="44">
        <v>129</v>
      </c>
      <c r="B202" s="45" t="s">
        <v>20</v>
      </c>
      <c r="C202" s="45" t="s">
        <v>330</v>
      </c>
      <c r="D202" s="46" t="s">
        <v>331</v>
      </c>
      <c r="E202" s="45" t="s">
        <v>332</v>
      </c>
      <c r="F202" s="45" t="s">
        <v>333</v>
      </c>
      <c r="G202" s="45">
        <v>6</v>
      </c>
      <c r="H202" s="2"/>
      <c r="I202" s="2"/>
      <c r="J202" s="1"/>
      <c r="K202" s="3">
        <f t="shared" si="4"/>
        <v>0</v>
      </c>
      <c r="L202" s="3">
        <f t="shared" si="5"/>
        <v>0</v>
      </c>
      <c r="M202" s="3"/>
      <c r="N202" s="3"/>
      <c r="O202" s="3"/>
      <c r="P202" s="3"/>
      <c r="Q202" s="4"/>
    </row>
    <row r="203" spans="1:17" ht="119.25" customHeight="1">
      <c r="A203" s="44">
        <v>130</v>
      </c>
      <c r="B203" s="45" t="s">
        <v>20</v>
      </c>
      <c r="C203" s="45" t="s">
        <v>40</v>
      </c>
      <c r="D203" s="46" t="s">
        <v>334</v>
      </c>
      <c r="E203" s="45" t="s">
        <v>335</v>
      </c>
      <c r="F203" s="45" t="s">
        <v>336</v>
      </c>
      <c r="G203" s="45">
        <v>2</v>
      </c>
      <c r="H203" s="2"/>
      <c r="I203" s="2"/>
      <c r="J203" s="1"/>
      <c r="K203" s="3">
        <f aca="true" t="shared" si="6" ref="K203:K248">J203*16%</f>
        <v>0</v>
      </c>
      <c r="L203" s="3">
        <f aca="true" t="shared" si="7" ref="L203:L248">(J203+K203)*G203</f>
        <v>0</v>
      </c>
      <c r="M203" s="3"/>
      <c r="N203" s="3"/>
      <c r="O203" s="3"/>
      <c r="P203" s="3"/>
      <c r="Q203" s="4"/>
    </row>
    <row r="204" spans="1:17" ht="94.5" customHeight="1">
      <c r="A204" s="44">
        <v>131</v>
      </c>
      <c r="B204" s="45" t="s">
        <v>20</v>
      </c>
      <c r="C204" s="45" t="s">
        <v>441</v>
      </c>
      <c r="D204" s="46" t="s">
        <v>442</v>
      </c>
      <c r="E204" s="45" t="s">
        <v>337</v>
      </c>
      <c r="F204" s="45" t="s">
        <v>338</v>
      </c>
      <c r="G204" s="45">
        <v>3</v>
      </c>
      <c r="H204" s="2"/>
      <c r="I204" s="2"/>
      <c r="J204" s="1"/>
      <c r="K204" s="3">
        <f t="shared" si="6"/>
        <v>0</v>
      </c>
      <c r="L204" s="3">
        <f t="shared" si="7"/>
        <v>0</v>
      </c>
      <c r="M204" s="3"/>
      <c r="N204" s="3"/>
      <c r="O204" s="3"/>
      <c r="P204" s="3"/>
      <c r="Q204" s="4"/>
    </row>
    <row r="205" spans="1:17" ht="75.75" customHeight="1">
      <c r="A205" s="44">
        <v>132</v>
      </c>
      <c r="B205" s="45" t="s">
        <v>20</v>
      </c>
      <c r="C205" s="45" t="s">
        <v>339</v>
      </c>
      <c r="D205" s="46" t="s">
        <v>340</v>
      </c>
      <c r="E205" s="45"/>
      <c r="F205" s="45" t="s">
        <v>341</v>
      </c>
      <c r="G205" s="45">
        <v>1</v>
      </c>
      <c r="H205" s="2"/>
      <c r="I205" s="2"/>
      <c r="J205" s="1"/>
      <c r="K205" s="3">
        <f t="shared" si="6"/>
        <v>0</v>
      </c>
      <c r="L205" s="3">
        <f t="shared" si="7"/>
        <v>0</v>
      </c>
      <c r="M205" s="3"/>
      <c r="N205" s="3"/>
      <c r="O205" s="3"/>
      <c r="P205" s="3"/>
      <c r="Q205" s="4"/>
    </row>
    <row r="206" spans="1:17" ht="75.75" customHeight="1">
      <c r="A206" s="44">
        <v>133</v>
      </c>
      <c r="B206" s="45" t="s">
        <v>20</v>
      </c>
      <c r="C206" s="45" t="s">
        <v>342</v>
      </c>
      <c r="D206" s="46" t="s">
        <v>343</v>
      </c>
      <c r="E206" s="45"/>
      <c r="F206" s="45" t="s">
        <v>341</v>
      </c>
      <c r="G206" s="45">
        <v>1</v>
      </c>
      <c r="H206" s="2"/>
      <c r="I206" s="2"/>
      <c r="J206" s="1"/>
      <c r="K206" s="3">
        <f t="shared" si="6"/>
        <v>0</v>
      </c>
      <c r="L206" s="3">
        <f t="shared" si="7"/>
        <v>0</v>
      </c>
      <c r="M206" s="3"/>
      <c r="N206" s="3"/>
      <c r="O206" s="3"/>
      <c r="P206" s="3"/>
      <c r="Q206" s="4"/>
    </row>
    <row r="207" spans="1:17" ht="75.75" customHeight="1">
      <c r="A207" s="44">
        <v>134</v>
      </c>
      <c r="B207" s="45" t="s">
        <v>20</v>
      </c>
      <c r="C207" s="45" t="s">
        <v>344</v>
      </c>
      <c r="D207" s="46" t="s">
        <v>345</v>
      </c>
      <c r="E207" s="45"/>
      <c r="F207" s="45" t="s">
        <v>341</v>
      </c>
      <c r="G207" s="45">
        <v>1</v>
      </c>
      <c r="H207" s="2"/>
      <c r="I207" s="2"/>
      <c r="J207" s="1"/>
      <c r="K207" s="3">
        <f t="shared" si="6"/>
        <v>0</v>
      </c>
      <c r="L207" s="3">
        <f t="shared" si="7"/>
        <v>0</v>
      </c>
      <c r="M207" s="3"/>
      <c r="N207" s="3"/>
      <c r="O207" s="3"/>
      <c r="P207" s="3"/>
      <c r="Q207" s="4"/>
    </row>
    <row r="208" spans="1:17" ht="75.75" customHeight="1">
      <c r="A208" s="44">
        <v>135</v>
      </c>
      <c r="B208" s="45" t="s">
        <v>20</v>
      </c>
      <c r="C208" s="45" t="s">
        <v>346</v>
      </c>
      <c r="D208" s="46" t="s">
        <v>347</v>
      </c>
      <c r="E208" s="45"/>
      <c r="F208" s="45" t="s">
        <v>341</v>
      </c>
      <c r="G208" s="45">
        <v>1</v>
      </c>
      <c r="H208" s="2"/>
      <c r="I208" s="2"/>
      <c r="J208" s="1"/>
      <c r="K208" s="3">
        <f t="shared" si="6"/>
        <v>0</v>
      </c>
      <c r="L208" s="3">
        <f t="shared" si="7"/>
        <v>0</v>
      </c>
      <c r="M208" s="3"/>
      <c r="N208" s="3"/>
      <c r="O208" s="3"/>
      <c r="P208" s="3"/>
      <c r="Q208" s="4"/>
    </row>
    <row r="209" spans="1:17" ht="87" customHeight="1">
      <c r="A209" s="44">
        <v>136</v>
      </c>
      <c r="B209" s="45" t="s">
        <v>20</v>
      </c>
      <c r="C209" s="45" t="s">
        <v>348</v>
      </c>
      <c r="D209" s="46" t="s">
        <v>349</v>
      </c>
      <c r="E209" s="45"/>
      <c r="F209" s="45" t="s">
        <v>341</v>
      </c>
      <c r="G209" s="45">
        <v>1</v>
      </c>
      <c r="H209" s="2"/>
      <c r="I209" s="2"/>
      <c r="J209" s="1"/>
      <c r="K209" s="3">
        <f t="shared" si="6"/>
        <v>0</v>
      </c>
      <c r="L209" s="3">
        <f t="shared" si="7"/>
        <v>0</v>
      </c>
      <c r="M209" s="3"/>
      <c r="N209" s="3"/>
      <c r="O209" s="3"/>
      <c r="P209" s="3"/>
      <c r="Q209" s="4"/>
    </row>
    <row r="210" spans="1:17" ht="242.25" customHeight="1">
      <c r="A210" s="44">
        <v>137</v>
      </c>
      <c r="B210" s="45" t="s">
        <v>20</v>
      </c>
      <c r="C210" s="45" t="s">
        <v>350</v>
      </c>
      <c r="D210" s="46" t="s">
        <v>351</v>
      </c>
      <c r="E210" s="45"/>
      <c r="F210" s="45" t="s">
        <v>341</v>
      </c>
      <c r="G210" s="45">
        <v>1</v>
      </c>
      <c r="H210" s="2"/>
      <c r="I210" s="2"/>
      <c r="J210" s="1"/>
      <c r="K210" s="3">
        <f t="shared" si="6"/>
        <v>0</v>
      </c>
      <c r="L210" s="3">
        <f t="shared" si="7"/>
        <v>0</v>
      </c>
      <c r="M210" s="3"/>
      <c r="N210" s="3"/>
      <c r="O210" s="3"/>
      <c r="P210" s="3"/>
      <c r="Q210" s="4"/>
    </row>
    <row r="211" spans="1:17" ht="240" customHeight="1">
      <c r="A211" s="44">
        <v>138</v>
      </c>
      <c r="B211" s="45" t="s">
        <v>20</v>
      </c>
      <c r="C211" s="45" t="s">
        <v>352</v>
      </c>
      <c r="D211" s="46" t="s">
        <v>443</v>
      </c>
      <c r="E211" s="45"/>
      <c r="F211" s="45" t="s">
        <v>353</v>
      </c>
      <c r="G211" s="45">
        <v>5</v>
      </c>
      <c r="H211" s="2"/>
      <c r="I211" s="2"/>
      <c r="J211" s="1"/>
      <c r="K211" s="3">
        <f t="shared" si="6"/>
        <v>0</v>
      </c>
      <c r="L211" s="3">
        <f t="shared" si="7"/>
        <v>0</v>
      </c>
      <c r="M211" s="3"/>
      <c r="N211" s="3"/>
      <c r="O211" s="3"/>
      <c r="P211" s="3"/>
      <c r="Q211" s="4"/>
    </row>
    <row r="212" spans="1:17" ht="182.25" customHeight="1">
      <c r="A212" s="44">
        <v>139</v>
      </c>
      <c r="B212" s="45" t="s">
        <v>20</v>
      </c>
      <c r="C212" s="45" t="s">
        <v>354</v>
      </c>
      <c r="D212" s="46" t="s">
        <v>355</v>
      </c>
      <c r="E212" s="45"/>
      <c r="F212" s="45" t="s">
        <v>356</v>
      </c>
      <c r="G212" s="45">
        <v>1</v>
      </c>
      <c r="H212" s="2"/>
      <c r="I212" s="2"/>
      <c r="J212" s="1"/>
      <c r="K212" s="3">
        <f t="shared" si="6"/>
        <v>0</v>
      </c>
      <c r="L212" s="3">
        <f t="shared" si="7"/>
        <v>0</v>
      </c>
      <c r="M212" s="3"/>
      <c r="N212" s="3"/>
      <c r="O212" s="3"/>
      <c r="P212" s="3"/>
      <c r="Q212" s="4"/>
    </row>
    <row r="213" spans="1:17" ht="130.5" customHeight="1">
      <c r="A213" s="44">
        <v>140</v>
      </c>
      <c r="B213" s="45" t="s">
        <v>20</v>
      </c>
      <c r="C213" s="45" t="s">
        <v>357</v>
      </c>
      <c r="D213" s="46" t="s">
        <v>358</v>
      </c>
      <c r="E213" s="45"/>
      <c r="F213" s="45" t="s">
        <v>359</v>
      </c>
      <c r="G213" s="45">
        <v>5</v>
      </c>
      <c r="H213" s="2"/>
      <c r="I213" s="2"/>
      <c r="J213" s="1"/>
      <c r="K213" s="3">
        <f t="shared" si="6"/>
        <v>0</v>
      </c>
      <c r="L213" s="3">
        <f t="shared" si="7"/>
        <v>0</v>
      </c>
      <c r="M213" s="3"/>
      <c r="N213" s="3"/>
      <c r="O213" s="3"/>
      <c r="P213" s="3"/>
      <c r="Q213" s="4"/>
    </row>
    <row r="214" spans="1:17" ht="242.25" customHeight="1">
      <c r="A214" s="44">
        <v>141</v>
      </c>
      <c r="B214" s="45" t="s">
        <v>20</v>
      </c>
      <c r="C214" s="45" t="s">
        <v>360</v>
      </c>
      <c r="D214" s="46" t="s">
        <v>361</v>
      </c>
      <c r="E214" s="45" t="s">
        <v>362</v>
      </c>
      <c r="F214" s="45"/>
      <c r="G214" s="45">
        <v>1</v>
      </c>
      <c r="H214" s="2"/>
      <c r="I214" s="2"/>
      <c r="J214" s="1"/>
      <c r="K214" s="3">
        <f t="shared" si="6"/>
        <v>0</v>
      </c>
      <c r="L214" s="3">
        <f t="shared" si="7"/>
        <v>0</v>
      </c>
      <c r="M214" s="3"/>
      <c r="N214" s="3"/>
      <c r="O214" s="3"/>
      <c r="P214" s="3"/>
      <c r="Q214" s="4"/>
    </row>
    <row r="215" spans="1:17" ht="75.75" customHeight="1">
      <c r="A215" s="44">
        <v>142</v>
      </c>
      <c r="B215" s="45" t="s">
        <v>20</v>
      </c>
      <c r="C215" s="45" t="s">
        <v>363</v>
      </c>
      <c r="D215" s="46" t="s">
        <v>364</v>
      </c>
      <c r="E215" s="45" t="s">
        <v>365</v>
      </c>
      <c r="F215" s="45"/>
      <c r="G215" s="45">
        <v>1</v>
      </c>
      <c r="H215" s="2"/>
      <c r="I215" s="2"/>
      <c r="J215" s="1"/>
      <c r="K215" s="3">
        <f t="shared" si="6"/>
        <v>0</v>
      </c>
      <c r="L215" s="3">
        <f t="shared" si="7"/>
        <v>0</v>
      </c>
      <c r="M215" s="3"/>
      <c r="N215" s="3"/>
      <c r="O215" s="3"/>
      <c r="P215" s="3"/>
      <c r="Q215" s="4"/>
    </row>
    <row r="216" spans="1:17" ht="75.75" customHeight="1">
      <c r="A216" s="44">
        <v>143</v>
      </c>
      <c r="B216" s="45" t="s">
        <v>20</v>
      </c>
      <c r="C216" s="45" t="s">
        <v>366</v>
      </c>
      <c r="D216" s="46" t="s">
        <v>367</v>
      </c>
      <c r="E216" s="45" t="s">
        <v>368</v>
      </c>
      <c r="F216" s="45"/>
      <c r="G216" s="45">
        <v>1</v>
      </c>
      <c r="H216" s="2"/>
      <c r="I216" s="2"/>
      <c r="J216" s="1"/>
      <c r="K216" s="3">
        <f t="shared" si="6"/>
        <v>0</v>
      </c>
      <c r="L216" s="3">
        <f t="shared" si="7"/>
        <v>0</v>
      </c>
      <c r="M216" s="3"/>
      <c r="N216" s="3"/>
      <c r="O216" s="3"/>
      <c r="P216" s="3"/>
      <c r="Q216" s="4"/>
    </row>
    <row r="217" spans="1:17" ht="233.25" customHeight="1">
      <c r="A217" s="44">
        <v>144</v>
      </c>
      <c r="B217" s="45" t="s">
        <v>20</v>
      </c>
      <c r="C217" s="45" t="s">
        <v>369</v>
      </c>
      <c r="D217" s="46" t="s">
        <v>370</v>
      </c>
      <c r="E217" s="45"/>
      <c r="F217" s="45" t="s">
        <v>371</v>
      </c>
      <c r="G217" s="45">
        <v>2</v>
      </c>
      <c r="H217" s="2"/>
      <c r="I217" s="2"/>
      <c r="J217" s="1"/>
      <c r="K217" s="3">
        <f t="shared" si="6"/>
        <v>0</v>
      </c>
      <c r="L217" s="3">
        <f t="shared" si="7"/>
        <v>0</v>
      </c>
      <c r="M217" s="3"/>
      <c r="N217" s="3"/>
      <c r="O217" s="3"/>
      <c r="P217" s="3"/>
      <c r="Q217" s="4"/>
    </row>
    <row r="218" spans="1:17" ht="119.25" customHeight="1">
      <c r="A218" s="44">
        <v>145</v>
      </c>
      <c r="B218" s="45" t="s">
        <v>20</v>
      </c>
      <c r="C218" s="45" t="s">
        <v>372</v>
      </c>
      <c r="D218" s="77" t="s">
        <v>543</v>
      </c>
      <c r="E218" s="45" t="s">
        <v>373</v>
      </c>
      <c r="F218" s="45" t="s">
        <v>374</v>
      </c>
      <c r="G218" s="45">
        <v>1</v>
      </c>
      <c r="H218" s="2"/>
      <c r="I218" s="2"/>
      <c r="J218" s="1"/>
      <c r="K218" s="3">
        <f t="shared" si="6"/>
        <v>0</v>
      </c>
      <c r="L218" s="3">
        <f t="shared" si="7"/>
        <v>0</v>
      </c>
      <c r="M218" s="3"/>
      <c r="N218" s="3"/>
      <c r="O218" s="3"/>
      <c r="P218" s="3"/>
      <c r="Q218" s="4"/>
    </row>
    <row r="219" spans="1:17" ht="164.25" customHeight="1">
      <c r="A219" s="44">
        <v>146</v>
      </c>
      <c r="B219" s="45" t="s">
        <v>20</v>
      </c>
      <c r="C219" s="45" t="s">
        <v>375</v>
      </c>
      <c r="D219" s="46" t="s">
        <v>376</v>
      </c>
      <c r="E219" s="45" t="s">
        <v>377</v>
      </c>
      <c r="F219" s="45" t="s">
        <v>378</v>
      </c>
      <c r="G219" s="45">
        <v>1</v>
      </c>
      <c r="H219" s="2"/>
      <c r="I219" s="2"/>
      <c r="J219" s="1"/>
      <c r="K219" s="3">
        <f t="shared" si="6"/>
        <v>0</v>
      </c>
      <c r="L219" s="3">
        <f t="shared" si="7"/>
        <v>0</v>
      </c>
      <c r="M219" s="3"/>
      <c r="N219" s="3"/>
      <c r="O219" s="3"/>
      <c r="P219" s="3"/>
      <c r="Q219" s="4"/>
    </row>
    <row r="220" spans="1:17" ht="119.25" customHeight="1">
      <c r="A220" s="44">
        <v>147</v>
      </c>
      <c r="B220" s="45" t="s">
        <v>20</v>
      </c>
      <c r="C220" s="45" t="s">
        <v>379</v>
      </c>
      <c r="D220" s="46" t="s">
        <v>380</v>
      </c>
      <c r="E220" s="45" t="s">
        <v>381</v>
      </c>
      <c r="F220" s="45" t="s">
        <v>382</v>
      </c>
      <c r="G220" s="45">
        <v>3</v>
      </c>
      <c r="H220" s="2"/>
      <c r="I220" s="2"/>
      <c r="J220" s="1"/>
      <c r="K220" s="3">
        <f t="shared" si="6"/>
        <v>0</v>
      </c>
      <c r="L220" s="3">
        <f t="shared" si="7"/>
        <v>0</v>
      </c>
      <c r="M220" s="3"/>
      <c r="N220" s="3"/>
      <c r="O220" s="3"/>
      <c r="P220" s="3"/>
      <c r="Q220" s="4"/>
    </row>
    <row r="221" spans="1:17" ht="273" customHeight="1">
      <c r="A221" s="44">
        <v>148</v>
      </c>
      <c r="B221" s="45" t="s">
        <v>20</v>
      </c>
      <c r="C221" s="45" t="s">
        <v>383</v>
      </c>
      <c r="D221" s="46" t="s">
        <v>384</v>
      </c>
      <c r="E221" s="45" t="s">
        <v>385</v>
      </c>
      <c r="F221" s="45" t="s">
        <v>386</v>
      </c>
      <c r="G221" s="45">
        <v>2</v>
      </c>
      <c r="H221" s="2"/>
      <c r="I221" s="2"/>
      <c r="J221" s="1"/>
      <c r="K221" s="3">
        <f t="shared" si="6"/>
        <v>0</v>
      </c>
      <c r="L221" s="3">
        <f t="shared" si="7"/>
        <v>0</v>
      </c>
      <c r="M221" s="3"/>
      <c r="N221" s="3"/>
      <c r="O221" s="3"/>
      <c r="P221" s="3"/>
      <c r="Q221" s="4"/>
    </row>
    <row r="222" spans="1:17" ht="75.75" customHeight="1">
      <c r="A222" s="44">
        <v>149</v>
      </c>
      <c r="B222" s="45" t="s">
        <v>20</v>
      </c>
      <c r="C222" s="45" t="s">
        <v>387</v>
      </c>
      <c r="D222" s="46" t="s">
        <v>388</v>
      </c>
      <c r="E222" s="45" t="s">
        <v>389</v>
      </c>
      <c r="F222" s="45" t="s">
        <v>390</v>
      </c>
      <c r="G222" s="45">
        <v>1</v>
      </c>
      <c r="H222" s="2"/>
      <c r="I222" s="2"/>
      <c r="J222" s="1"/>
      <c r="K222" s="3">
        <f t="shared" si="6"/>
        <v>0</v>
      </c>
      <c r="L222" s="3">
        <f t="shared" si="7"/>
        <v>0</v>
      </c>
      <c r="M222" s="3"/>
      <c r="N222" s="3"/>
      <c r="O222" s="3"/>
      <c r="P222" s="3"/>
      <c r="Q222" s="4"/>
    </row>
    <row r="223" spans="1:17" ht="193.5" customHeight="1">
      <c r="A223" s="44">
        <v>150</v>
      </c>
      <c r="B223" s="45" t="s">
        <v>20</v>
      </c>
      <c r="C223" s="45" t="s">
        <v>391</v>
      </c>
      <c r="D223" s="46" t="s">
        <v>392</v>
      </c>
      <c r="E223" s="45" t="s">
        <v>393</v>
      </c>
      <c r="F223" s="45" t="s">
        <v>42</v>
      </c>
      <c r="G223" s="45">
        <v>1</v>
      </c>
      <c r="H223" s="2"/>
      <c r="I223" s="2"/>
      <c r="J223" s="1"/>
      <c r="K223" s="3">
        <f t="shared" si="6"/>
        <v>0</v>
      </c>
      <c r="L223" s="3">
        <f t="shared" si="7"/>
        <v>0</v>
      </c>
      <c r="M223" s="3"/>
      <c r="N223" s="3"/>
      <c r="O223" s="3"/>
      <c r="P223" s="3"/>
      <c r="Q223" s="4"/>
    </row>
    <row r="224" spans="1:17" ht="108" customHeight="1">
      <c r="A224" s="44">
        <v>151</v>
      </c>
      <c r="B224" s="45" t="s">
        <v>20</v>
      </c>
      <c r="C224" s="45" t="s">
        <v>394</v>
      </c>
      <c r="D224" s="46" t="s">
        <v>395</v>
      </c>
      <c r="E224" s="45" t="s">
        <v>396</v>
      </c>
      <c r="F224" s="45" t="s">
        <v>41</v>
      </c>
      <c r="G224" s="45">
        <v>5</v>
      </c>
      <c r="H224" s="2"/>
      <c r="I224" s="2"/>
      <c r="J224" s="1"/>
      <c r="K224" s="3">
        <f t="shared" si="6"/>
        <v>0</v>
      </c>
      <c r="L224" s="3">
        <f t="shared" si="7"/>
        <v>0</v>
      </c>
      <c r="M224" s="3"/>
      <c r="N224" s="3"/>
      <c r="O224" s="3"/>
      <c r="P224" s="3"/>
      <c r="Q224" s="4"/>
    </row>
    <row r="225" spans="1:17" ht="75.75" customHeight="1">
      <c r="A225" s="44">
        <v>152</v>
      </c>
      <c r="B225" s="45" t="s">
        <v>21</v>
      </c>
      <c r="C225" s="45" t="s">
        <v>397</v>
      </c>
      <c r="D225" s="71" t="s">
        <v>398</v>
      </c>
      <c r="E225" s="45" t="s">
        <v>399</v>
      </c>
      <c r="F225" s="45" t="s">
        <v>400</v>
      </c>
      <c r="G225" s="72">
        <v>2</v>
      </c>
      <c r="H225" s="2"/>
      <c r="I225" s="2"/>
      <c r="J225" s="1"/>
      <c r="K225" s="3">
        <f t="shared" si="6"/>
        <v>0</v>
      </c>
      <c r="L225" s="3">
        <f t="shared" si="7"/>
        <v>0</v>
      </c>
      <c r="M225" s="3"/>
      <c r="N225" s="3"/>
      <c r="O225" s="3"/>
      <c r="P225" s="3"/>
      <c r="Q225" s="4"/>
    </row>
    <row r="226" spans="1:17" ht="75.75" customHeight="1">
      <c r="A226" s="44">
        <v>153</v>
      </c>
      <c r="B226" s="45" t="s">
        <v>21</v>
      </c>
      <c r="C226" s="45" t="s">
        <v>397</v>
      </c>
      <c r="D226" s="71" t="s">
        <v>401</v>
      </c>
      <c r="E226" s="45" t="s">
        <v>402</v>
      </c>
      <c r="F226" s="45" t="s">
        <v>403</v>
      </c>
      <c r="G226" s="72">
        <v>6</v>
      </c>
      <c r="H226" s="2"/>
      <c r="I226" s="2"/>
      <c r="J226" s="1"/>
      <c r="K226" s="3">
        <f t="shared" si="6"/>
        <v>0</v>
      </c>
      <c r="L226" s="3">
        <f t="shared" si="7"/>
        <v>0</v>
      </c>
      <c r="M226" s="3"/>
      <c r="N226" s="3"/>
      <c r="O226" s="3"/>
      <c r="P226" s="3"/>
      <c r="Q226" s="4"/>
    </row>
    <row r="227" spans="1:17" ht="75.75" customHeight="1">
      <c r="A227" s="44">
        <v>154</v>
      </c>
      <c r="B227" s="45" t="s">
        <v>21</v>
      </c>
      <c r="C227" s="45" t="s">
        <v>397</v>
      </c>
      <c r="D227" s="71" t="s">
        <v>404</v>
      </c>
      <c r="E227" s="45" t="s">
        <v>405</v>
      </c>
      <c r="F227" s="45" t="s">
        <v>400</v>
      </c>
      <c r="G227" s="72">
        <v>1</v>
      </c>
      <c r="H227" s="2"/>
      <c r="I227" s="2"/>
      <c r="J227" s="1"/>
      <c r="K227" s="3">
        <f t="shared" si="6"/>
        <v>0</v>
      </c>
      <c r="L227" s="3">
        <f t="shared" si="7"/>
        <v>0</v>
      </c>
      <c r="M227" s="3"/>
      <c r="N227" s="3"/>
      <c r="O227" s="3"/>
      <c r="P227" s="3"/>
      <c r="Q227" s="4"/>
    </row>
    <row r="228" spans="1:17" ht="75.75" customHeight="1">
      <c r="A228" s="44">
        <v>155</v>
      </c>
      <c r="B228" s="45" t="s">
        <v>21</v>
      </c>
      <c r="C228" s="45" t="s">
        <v>406</v>
      </c>
      <c r="D228" s="71" t="s">
        <v>407</v>
      </c>
      <c r="E228" s="45"/>
      <c r="F228" s="45"/>
      <c r="G228" s="72">
        <v>4</v>
      </c>
      <c r="H228" s="2"/>
      <c r="I228" s="2"/>
      <c r="J228" s="1"/>
      <c r="K228" s="3">
        <f t="shared" si="6"/>
        <v>0</v>
      </c>
      <c r="L228" s="3">
        <f t="shared" si="7"/>
        <v>0</v>
      </c>
      <c r="M228" s="3"/>
      <c r="N228" s="3"/>
      <c r="O228" s="3"/>
      <c r="P228" s="3"/>
      <c r="Q228" s="4"/>
    </row>
    <row r="229" spans="1:17" ht="75.75" customHeight="1">
      <c r="A229" s="44">
        <v>156</v>
      </c>
      <c r="B229" s="45" t="s">
        <v>21</v>
      </c>
      <c r="C229" s="45" t="s">
        <v>408</v>
      </c>
      <c r="D229" s="71" t="s">
        <v>409</v>
      </c>
      <c r="E229" s="45"/>
      <c r="F229" s="45"/>
      <c r="G229" s="72">
        <v>8</v>
      </c>
      <c r="H229" s="2"/>
      <c r="I229" s="2"/>
      <c r="J229" s="1"/>
      <c r="K229" s="3">
        <f t="shared" si="6"/>
        <v>0</v>
      </c>
      <c r="L229" s="3">
        <f t="shared" si="7"/>
        <v>0</v>
      </c>
      <c r="M229" s="3"/>
      <c r="N229" s="3"/>
      <c r="O229" s="3"/>
      <c r="P229" s="3"/>
      <c r="Q229" s="4"/>
    </row>
    <row r="230" spans="1:17" ht="75.75" customHeight="1">
      <c r="A230" s="44">
        <v>157</v>
      </c>
      <c r="B230" s="45" t="s">
        <v>21</v>
      </c>
      <c r="C230" s="45" t="s">
        <v>410</v>
      </c>
      <c r="D230" s="71" t="s">
        <v>411</v>
      </c>
      <c r="E230" s="45"/>
      <c r="F230" s="45"/>
      <c r="G230" s="72">
        <v>1</v>
      </c>
      <c r="H230" s="2"/>
      <c r="I230" s="2"/>
      <c r="J230" s="1"/>
      <c r="K230" s="3">
        <f t="shared" si="6"/>
        <v>0</v>
      </c>
      <c r="L230" s="3">
        <f t="shared" si="7"/>
        <v>0</v>
      </c>
      <c r="M230" s="3"/>
      <c r="N230" s="3"/>
      <c r="O230" s="3"/>
      <c r="P230" s="3"/>
      <c r="Q230" s="4"/>
    </row>
    <row r="231" spans="1:17" ht="75.75" customHeight="1">
      <c r="A231" s="44">
        <v>158</v>
      </c>
      <c r="B231" s="45" t="s">
        <v>21</v>
      </c>
      <c r="C231" s="45" t="s">
        <v>410</v>
      </c>
      <c r="D231" s="71" t="s">
        <v>412</v>
      </c>
      <c r="E231" s="45"/>
      <c r="F231" s="45"/>
      <c r="G231" s="72">
        <v>1</v>
      </c>
      <c r="H231" s="2"/>
      <c r="I231" s="2"/>
      <c r="J231" s="1"/>
      <c r="K231" s="3">
        <f t="shared" si="6"/>
        <v>0</v>
      </c>
      <c r="L231" s="3">
        <f t="shared" si="7"/>
        <v>0</v>
      </c>
      <c r="M231" s="3"/>
      <c r="N231" s="3"/>
      <c r="O231" s="3"/>
      <c r="P231" s="3"/>
      <c r="Q231" s="4"/>
    </row>
    <row r="232" spans="1:17" ht="75.75" customHeight="1">
      <c r="A232" s="44">
        <v>159</v>
      </c>
      <c r="B232" s="45" t="s">
        <v>21</v>
      </c>
      <c r="C232" s="45" t="s">
        <v>413</v>
      </c>
      <c r="D232" s="73" t="s">
        <v>414</v>
      </c>
      <c r="E232" s="45"/>
      <c r="F232" s="45"/>
      <c r="G232" s="74">
        <v>6</v>
      </c>
      <c r="H232" s="2"/>
      <c r="I232" s="2"/>
      <c r="J232" s="1"/>
      <c r="K232" s="3">
        <f t="shared" si="6"/>
        <v>0</v>
      </c>
      <c r="L232" s="3">
        <f t="shared" si="7"/>
        <v>0</v>
      </c>
      <c r="M232" s="3"/>
      <c r="N232" s="3"/>
      <c r="O232" s="3"/>
      <c r="P232" s="3"/>
      <c r="Q232" s="4"/>
    </row>
    <row r="233" spans="1:17" ht="75.75" customHeight="1">
      <c r="A233" s="44">
        <v>160</v>
      </c>
      <c r="B233" s="45" t="s">
        <v>21</v>
      </c>
      <c r="C233" s="45" t="s">
        <v>415</v>
      </c>
      <c r="D233" s="73" t="s">
        <v>416</v>
      </c>
      <c r="E233" s="45"/>
      <c r="F233" s="45"/>
      <c r="G233" s="74">
        <v>4</v>
      </c>
      <c r="H233" s="2"/>
      <c r="I233" s="2"/>
      <c r="J233" s="1"/>
      <c r="K233" s="3">
        <f t="shared" si="6"/>
        <v>0</v>
      </c>
      <c r="L233" s="3">
        <f t="shared" si="7"/>
        <v>0</v>
      </c>
      <c r="M233" s="3"/>
      <c r="N233" s="3"/>
      <c r="O233" s="3"/>
      <c r="P233" s="3"/>
      <c r="Q233" s="4"/>
    </row>
    <row r="234" spans="1:17" ht="75.75" customHeight="1">
      <c r="A234" s="44">
        <v>161</v>
      </c>
      <c r="B234" s="45" t="s">
        <v>21</v>
      </c>
      <c r="C234" s="45" t="s">
        <v>415</v>
      </c>
      <c r="D234" s="73" t="s">
        <v>417</v>
      </c>
      <c r="E234" s="45"/>
      <c r="F234" s="45"/>
      <c r="G234" s="74">
        <v>3</v>
      </c>
      <c r="H234" s="2"/>
      <c r="I234" s="2"/>
      <c r="J234" s="1"/>
      <c r="K234" s="3">
        <f t="shared" si="6"/>
        <v>0</v>
      </c>
      <c r="L234" s="3">
        <f t="shared" si="7"/>
        <v>0</v>
      </c>
      <c r="M234" s="3"/>
      <c r="N234" s="3"/>
      <c r="O234" s="3"/>
      <c r="P234" s="3"/>
      <c r="Q234" s="4"/>
    </row>
    <row r="235" spans="1:17" ht="75.75" customHeight="1">
      <c r="A235" s="44">
        <v>162</v>
      </c>
      <c r="B235" s="45" t="s">
        <v>21</v>
      </c>
      <c r="C235" s="45" t="s">
        <v>415</v>
      </c>
      <c r="D235" s="73" t="s">
        <v>418</v>
      </c>
      <c r="E235" s="45"/>
      <c r="F235" s="45"/>
      <c r="G235" s="74">
        <v>2</v>
      </c>
      <c r="H235" s="2"/>
      <c r="I235" s="2"/>
      <c r="J235" s="1"/>
      <c r="K235" s="3">
        <f t="shared" si="6"/>
        <v>0</v>
      </c>
      <c r="L235" s="3">
        <f t="shared" si="7"/>
        <v>0</v>
      </c>
      <c r="M235" s="3"/>
      <c r="N235" s="3"/>
      <c r="O235" s="3"/>
      <c r="P235" s="3"/>
      <c r="Q235" s="4"/>
    </row>
    <row r="236" spans="1:17" ht="75.75" customHeight="1">
      <c r="A236" s="44">
        <v>163</v>
      </c>
      <c r="B236" s="45" t="s">
        <v>21</v>
      </c>
      <c r="C236" s="45" t="s">
        <v>419</v>
      </c>
      <c r="D236" s="73" t="s">
        <v>420</v>
      </c>
      <c r="E236" s="45"/>
      <c r="F236" s="45"/>
      <c r="G236" s="74">
        <v>2</v>
      </c>
      <c r="H236" s="2"/>
      <c r="I236" s="2"/>
      <c r="J236" s="1"/>
      <c r="K236" s="3">
        <f t="shared" si="6"/>
        <v>0</v>
      </c>
      <c r="L236" s="3">
        <f t="shared" si="7"/>
        <v>0</v>
      </c>
      <c r="M236" s="3"/>
      <c r="N236" s="3"/>
      <c r="O236" s="3"/>
      <c r="P236" s="3"/>
      <c r="Q236" s="4"/>
    </row>
    <row r="237" spans="1:17" ht="75.75" customHeight="1">
      <c r="A237" s="44">
        <v>164</v>
      </c>
      <c r="B237" s="45" t="s">
        <v>21</v>
      </c>
      <c r="C237" s="45" t="s">
        <v>421</v>
      </c>
      <c r="D237" s="73" t="s">
        <v>422</v>
      </c>
      <c r="E237" s="45"/>
      <c r="F237" s="45"/>
      <c r="G237" s="74">
        <v>6</v>
      </c>
      <c r="H237" s="2"/>
      <c r="I237" s="2"/>
      <c r="J237" s="1"/>
      <c r="K237" s="3">
        <f t="shared" si="6"/>
        <v>0</v>
      </c>
      <c r="L237" s="3">
        <f t="shared" si="7"/>
        <v>0</v>
      </c>
      <c r="M237" s="3"/>
      <c r="N237" s="3"/>
      <c r="O237" s="3"/>
      <c r="P237" s="3"/>
      <c r="Q237" s="4"/>
    </row>
    <row r="238" spans="1:17" ht="75.75" customHeight="1">
      <c r="A238" s="44">
        <v>165</v>
      </c>
      <c r="B238" s="45" t="s">
        <v>21</v>
      </c>
      <c r="C238" s="45" t="s">
        <v>423</v>
      </c>
      <c r="D238" s="73" t="s">
        <v>424</v>
      </c>
      <c r="E238" s="45"/>
      <c r="F238" s="45"/>
      <c r="G238" s="74">
        <v>4</v>
      </c>
      <c r="H238" s="2"/>
      <c r="I238" s="2"/>
      <c r="J238" s="1"/>
      <c r="K238" s="3">
        <f t="shared" si="6"/>
        <v>0</v>
      </c>
      <c r="L238" s="3">
        <f t="shared" si="7"/>
        <v>0</v>
      </c>
      <c r="M238" s="3"/>
      <c r="N238" s="3"/>
      <c r="O238" s="3"/>
      <c r="P238" s="3"/>
      <c r="Q238" s="4"/>
    </row>
    <row r="239" spans="1:17" ht="75.75" customHeight="1">
      <c r="A239" s="44">
        <v>166</v>
      </c>
      <c r="B239" s="45" t="s">
        <v>21</v>
      </c>
      <c r="C239" s="45" t="s">
        <v>425</v>
      </c>
      <c r="D239" s="46" t="s">
        <v>426</v>
      </c>
      <c r="E239" s="45"/>
      <c r="F239" s="45"/>
      <c r="G239" s="45">
        <v>3</v>
      </c>
      <c r="H239" s="2"/>
      <c r="I239" s="2"/>
      <c r="J239" s="1"/>
      <c r="K239" s="3">
        <f t="shared" si="6"/>
        <v>0</v>
      </c>
      <c r="L239" s="3">
        <f t="shared" si="7"/>
        <v>0</v>
      </c>
      <c r="M239" s="3"/>
      <c r="N239" s="3"/>
      <c r="O239" s="3"/>
      <c r="P239" s="3"/>
      <c r="Q239" s="4"/>
    </row>
    <row r="240" spans="1:17" ht="75.75" customHeight="1">
      <c r="A240" s="44">
        <v>167</v>
      </c>
      <c r="B240" s="45" t="s">
        <v>21</v>
      </c>
      <c r="C240" s="45" t="s">
        <v>427</v>
      </c>
      <c r="D240" s="46" t="s">
        <v>428</v>
      </c>
      <c r="E240" s="45"/>
      <c r="F240" s="45"/>
      <c r="G240" s="45">
        <v>2</v>
      </c>
      <c r="H240" s="2"/>
      <c r="I240" s="2"/>
      <c r="J240" s="1"/>
      <c r="K240" s="3">
        <f t="shared" si="6"/>
        <v>0</v>
      </c>
      <c r="L240" s="3">
        <f t="shared" si="7"/>
        <v>0</v>
      </c>
      <c r="M240" s="3"/>
      <c r="N240" s="3"/>
      <c r="O240" s="3"/>
      <c r="P240" s="3"/>
      <c r="Q240" s="4"/>
    </row>
    <row r="241" spans="1:17" ht="75.75" customHeight="1">
      <c r="A241" s="44">
        <v>168</v>
      </c>
      <c r="B241" s="45" t="s">
        <v>21</v>
      </c>
      <c r="C241" s="45" t="s">
        <v>427</v>
      </c>
      <c r="D241" s="46" t="s">
        <v>429</v>
      </c>
      <c r="E241" s="45"/>
      <c r="F241" s="45"/>
      <c r="G241" s="45">
        <v>2</v>
      </c>
      <c r="H241" s="2"/>
      <c r="I241" s="2"/>
      <c r="J241" s="1"/>
      <c r="K241" s="3">
        <f t="shared" si="6"/>
        <v>0</v>
      </c>
      <c r="L241" s="3">
        <f t="shared" si="7"/>
        <v>0</v>
      </c>
      <c r="M241" s="3"/>
      <c r="N241" s="3"/>
      <c r="O241" s="3"/>
      <c r="P241" s="3"/>
      <c r="Q241" s="4"/>
    </row>
    <row r="242" spans="1:17" ht="75.75" customHeight="1">
      <c r="A242" s="44">
        <v>169</v>
      </c>
      <c r="B242" s="45" t="s">
        <v>21</v>
      </c>
      <c r="C242" s="45" t="s">
        <v>427</v>
      </c>
      <c r="D242" s="46" t="s">
        <v>430</v>
      </c>
      <c r="E242" s="45"/>
      <c r="F242" s="45"/>
      <c r="G242" s="45">
        <v>2</v>
      </c>
      <c r="H242" s="2"/>
      <c r="I242" s="2"/>
      <c r="J242" s="1"/>
      <c r="K242" s="3">
        <f t="shared" si="6"/>
        <v>0</v>
      </c>
      <c r="L242" s="3">
        <f t="shared" si="7"/>
        <v>0</v>
      </c>
      <c r="M242" s="3"/>
      <c r="N242" s="3"/>
      <c r="O242" s="3"/>
      <c r="P242" s="3"/>
      <c r="Q242" s="4"/>
    </row>
    <row r="243" spans="1:17" ht="75.75" customHeight="1">
      <c r="A243" s="44">
        <v>170</v>
      </c>
      <c r="B243" s="45" t="s">
        <v>21</v>
      </c>
      <c r="C243" s="45" t="s">
        <v>427</v>
      </c>
      <c r="D243" s="46" t="s">
        <v>431</v>
      </c>
      <c r="E243" s="45"/>
      <c r="F243" s="45"/>
      <c r="G243" s="45">
        <v>2</v>
      </c>
      <c r="H243" s="2"/>
      <c r="I243" s="2"/>
      <c r="J243" s="1"/>
      <c r="K243" s="3">
        <f t="shared" si="6"/>
        <v>0</v>
      </c>
      <c r="L243" s="3">
        <f t="shared" si="7"/>
        <v>0</v>
      </c>
      <c r="M243" s="3"/>
      <c r="N243" s="3"/>
      <c r="O243" s="3"/>
      <c r="P243" s="3"/>
      <c r="Q243" s="4"/>
    </row>
    <row r="244" spans="1:17" ht="75.75" customHeight="1">
      <c r="A244" s="44">
        <v>171</v>
      </c>
      <c r="B244" s="45" t="s">
        <v>21</v>
      </c>
      <c r="C244" s="45" t="s">
        <v>427</v>
      </c>
      <c r="D244" s="46" t="s">
        <v>432</v>
      </c>
      <c r="E244" s="45"/>
      <c r="F244" s="45"/>
      <c r="G244" s="45">
        <v>2</v>
      </c>
      <c r="H244" s="2"/>
      <c r="I244" s="2"/>
      <c r="J244" s="1"/>
      <c r="K244" s="3">
        <f t="shared" si="6"/>
        <v>0</v>
      </c>
      <c r="L244" s="3">
        <f t="shared" si="7"/>
        <v>0</v>
      </c>
      <c r="M244" s="3"/>
      <c r="N244" s="3"/>
      <c r="O244" s="3"/>
      <c r="P244" s="3"/>
      <c r="Q244" s="4"/>
    </row>
    <row r="245" spans="1:17" ht="75.75" customHeight="1">
      <c r="A245" s="44">
        <v>172</v>
      </c>
      <c r="B245" s="45" t="s">
        <v>21</v>
      </c>
      <c r="C245" s="45" t="s">
        <v>427</v>
      </c>
      <c r="D245" s="46" t="s">
        <v>433</v>
      </c>
      <c r="E245" s="45"/>
      <c r="F245" s="45"/>
      <c r="G245" s="45">
        <v>2</v>
      </c>
      <c r="H245" s="2"/>
      <c r="I245" s="2"/>
      <c r="J245" s="1"/>
      <c r="K245" s="3">
        <f t="shared" si="6"/>
        <v>0</v>
      </c>
      <c r="L245" s="3">
        <f t="shared" si="7"/>
        <v>0</v>
      </c>
      <c r="M245" s="3"/>
      <c r="N245" s="3"/>
      <c r="O245" s="3"/>
      <c r="P245" s="3"/>
      <c r="Q245" s="4"/>
    </row>
    <row r="246" spans="1:17" ht="75.75" customHeight="1">
      <c r="A246" s="44">
        <v>173</v>
      </c>
      <c r="B246" s="45" t="s">
        <v>21</v>
      </c>
      <c r="C246" s="45" t="s">
        <v>427</v>
      </c>
      <c r="D246" s="46" t="s">
        <v>434</v>
      </c>
      <c r="E246" s="45"/>
      <c r="F246" s="45"/>
      <c r="G246" s="45">
        <v>2</v>
      </c>
      <c r="H246" s="2"/>
      <c r="I246" s="2"/>
      <c r="J246" s="1"/>
      <c r="K246" s="3">
        <f t="shared" si="6"/>
        <v>0</v>
      </c>
      <c r="L246" s="3">
        <f t="shared" si="7"/>
        <v>0</v>
      </c>
      <c r="M246" s="3"/>
      <c r="N246" s="3"/>
      <c r="O246" s="3"/>
      <c r="P246" s="3"/>
      <c r="Q246" s="4"/>
    </row>
    <row r="247" spans="1:17" ht="85.5" customHeight="1">
      <c r="A247" s="44">
        <v>174</v>
      </c>
      <c r="B247" s="45" t="s">
        <v>21</v>
      </c>
      <c r="C247" s="45" t="s">
        <v>435</v>
      </c>
      <c r="D247" s="46" t="s">
        <v>436</v>
      </c>
      <c r="E247" s="45"/>
      <c r="F247" s="45" t="s">
        <v>437</v>
      </c>
      <c r="G247" s="45">
        <v>1</v>
      </c>
      <c r="H247" s="2"/>
      <c r="I247" s="2"/>
      <c r="J247" s="1"/>
      <c r="K247" s="3">
        <f t="shared" si="6"/>
        <v>0</v>
      </c>
      <c r="L247" s="3">
        <f t="shared" si="7"/>
        <v>0</v>
      </c>
      <c r="M247" s="3"/>
      <c r="N247" s="3"/>
      <c r="O247" s="3"/>
      <c r="P247" s="3"/>
      <c r="Q247" s="4"/>
    </row>
    <row r="248" spans="1:17" ht="160.5" customHeight="1" thickBot="1">
      <c r="A248" s="44">
        <v>175</v>
      </c>
      <c r="B248" s="75" t="s">
        <v>21</v>
      </c>
      <c r="C248" s="75" t="s">
        <v>438</v>
      </c>
      <c r="D248" s="76" t="s">
        <v>439</v>
      </c>
      <c r="E248" s="75"/>
      <c r="F248" s="75"/>
      <c r="G248" s="75">
        <v>1</v>
      </c>
      <c r="H248" s="2"/>
      <c r="I248" s="2"/>
      <c r="J248" s="1"/>
      <c r="K248" s="3">
        <f t="shared" si="6"/>
        <v>0</v>
      </c>
      <c r="L248" s="3">
        <f t="shared" si="7"/>
        <v>0</v>
      </c>
      <c r="M248" s="3"/>
      <c r="N248" s="3"/>
      <c r="O248" s="3"/>
      <c r="P248" s="3"/>
      <c r="Q248" s="4"/>
    </row>
    <row r="249" spans="10:12" ht="27.75" customHeight="1">
      <c r="J249" s="30" t="s">
        <v>0</v>
      </c>
      <c r="K249" s="31"/>
      <c r="L249" s="34">
        <f>SUM(L13:L248)</f>
        <v>0</v>
      </c>
    </row>
    <row r="250" spans="10:12" ht="12" thickBot="1">
      <c r="J250" s="32"/>
      <c r="K250" s="33"/>
      <c r="L250" s="35"/>
    </row>
  </sheetData>
  <sheetProtection password="A619" sheet="1" objects="1" scenarios="1"/>
  <autoFilter ref="A11:G250"/>
  <mergeCells count="180">
    <mergeCell ref="C19:G19"/>
    <mergeCell ref="A2:Q2"/>
    <mergeCell ref="A4:Q4"/>
    <mergeCell ref="A6:Q6"/>
    <mergeCell ref="A8:E8"/>
    <mergeCell ref="A11:A12"/>
    <mergeCell ref="B11:B12"/>
    <mergeCell ref="C11:C12"/>
    <mergeCell ref="D11:D12"/>
    <mergeCell ref="E11:E12"/>
    <mergeCell ref="F11:F12"/>
    <mergeCell ref="G11:G12"/>
    <mergeCell ref="H11:H12"/>
    <mergeCell ref="I11:I12"/>
    <mergeCell ref="J11:J12"/>
    <mergeCell ref="K11:K12"/>
    <mergeCell ref="L11:L12"/>
    <mergeCell ref="L114:L115"/>
    <mergeCell ref="M114:M115"/>
    <mergeCell ref="N114:N115"/>
    <mergeCell ref="O114:O115"/>
    <mergeCell ref="P114:P115"/>
    <mergeCell ref="Q114:Q115"/>
    <mergeCell ref="J249:K250"/>
    <mergeCell ref="L249:L250"/>
    <mergeCell ref="M11:N11"/>
    <mergeCell ref="O11:O12"/>
    <mergeCell ref="P11:P12"/>
    <mergeCell ref="Q11:Q12"/>
    <mergeCell ref="N141:N148"/>
    <mergeCell ref="O141:O148"/>
    <mergeCell ref="P141:P148"/>
    <mergeCell ref="Q141:Q148"/>
    <mergeCell ref="A141:A148"/>
    <mergeCell ref="B141:B148"/>
    <mergeCell ref="C141:C148"/>
    <mergeCell ref="E141:E148"/>
    <mergeCell ref="F141:F148"/>
    <mergeCell ref="G141:G148"/>
    <mergeCell ref="I141:I148"/>
    <mergeCell ref="J141:J148"/>
    <mergeCell ref="K141:K148"/>
    <mergeCell ref="L141:L148"/>
    <mergeCell ref="M141:M148"/>
    <mergeCell ref="A149:A155"/>
    <mergeCell ref="B149:B155"/>
    <mergeCell ref="C149:C155"/>
    <mergeCell ref="E149:E155"/>
    <mergeCell ref="G149:G155"/>
    <mergeCell ref="F149:F155"/>
    <mergeCell ref="I149:I155"/>
    <mergeCell ref="J149:J155"/>
    <mergeCell ref="P156:P162"/>
    <mergeCell ref="Q156:Q162"/>
    <mergeCell ref="K149:K155"/>
    <mergeCell ref="L149:L155"/>
    <mergeCell ref="M149:M155"/>
    <mergeCell ref="N149:N155"/>
    <mergeCell ref="O149:O155"/>
    <mergeCell ref="P149:P155"/>
    <mergeCell ref="I156:I162"/>
    <mergeCell ref="J156:J162"/>
    <mergeCell ref="Q149:Q155"/>
    <mergeCell ref="B156:B162"/>
    <mergeCell ref="C156:C162"/>
    <mergeCell ref="K156:K162"/>
    <mergeCell ref="L156:L162"/>
    <mergeCell ref="M156:M162"/>
    <mergeCell ref="N156:N162"/>
    <mergeCell ref="O156:O162"/>
    <mergeCell ref="B163:B169"/>
    <mergeCell ref="C163:C169"/>
    <mergeCell ref="E163:E169"/>
    <mergeCell ref="F163:F169"/>
    <mergeCell ref="G163:G169"/>
    <mergeCell ref="A156:A162"/>
    <mergeCell ref="E156:E162"/>
    <mergeCell ref="F156:F162"/>
    <mergeCell ref="G156:G162"/>
    <mergeCell ref="Q163:Q169"/>
    <mergeCell ref="E170:E176"/>
    <mergeCell ref="F170:F176"/>
    <mergeCell ref="G170:G176"/>
    <mergeCell ref="I170:I176"/>
    <mergeCell ref="I163:I169"/>
    <mergeCell ref="J163:J169"/>
    <mergeCell ref="K163:K169"/>
    <mergeCell ref="L163:L169"/>
    <mergeCell ref="M163:M169"/>
    <mergeCell ref="M170:M176"/>
    <mergeCell ref="N170:N176"/>
    <mergeCell ref="O170:O176"/>
    <mergeCell ref="O163:O169"/>
    <mergeCell ref="P163:P169"/>
    <mergeCell ref="A170:A176"/>
    <mergeCell ref="B170:B176"/>
    <mergeCell ref="C170:C176"/>
    <mergeCell ref="N163:N169"/>
    <mergeCell ref="A163:A169"/>
    <mergeCell ref="G177:G184"/>
    <mergeCell ref="I177:I184"/>
    <mergeCell ref="J177:J184"/>
    <mergeCell ref="J170:J176"/>
    <mergeCell ref="K170:K176"/>
    <mergeCell ref="L170:L176"/>
    <mergeCell ref="O177:O184"/>
    <mergeCell ref="P177:P184"/>
    <mergeCell ref="P187:P188"/>
    <mergeCell ref="P170:P176"/>
    <mergeCell ref="Q170:Q176"/>
    <mergeCell ref="A177:A184"/>
    <mergeCell ref="B177:B184"/>
    <mergeCell ref="C177:C184"/>
    <mergeCell ref="E177:E184"/>
    <mergeCell ref="F177:F184"/>
    <mergeCell ref="K187:K188"/>
    <mergeCell ref="L187:L188"/>
    <mergeCell ref="M187:M188"/>
    <mergeCell ref="N187:N188"/>
    <mergeCell ref="O187:O188"/>
    <mergeCell ref="Q177:Q184"/>
    <mergeCell ref="K177:K184"/>
    <mergeCell ref="L177:L184"/>
    <mergeCell ref="M177:M184"/>
    <mergeCell ref="N177:N184"/>
    <mergeCell ref="A187:A188"/>
    <mergeCell ref="B187:B188"/>
    <mergeCell ref="C187:C188"/>
    <mergeCell ref="E187:E188"/>
    <mergeCell ref="F187:F188"/>
    <mergeCell ref="G187:G188"/>
    <mergeCell ref="O118:O121"/>
    <mergeCell ref="P118:P121"/>
    <mergeCell ref="Q118:Q121"/>
    <mergeCell ref="L118:L121"/>
    <mergeCell ref="M118:M121"/>
    <mergeCell ref="N118:N121"/>
    <mergeCell ref="Q187:Q188"/>
    <mergeCell ref="F118:F121"/>
    <mergeCell ref="G118:G121"/>
    <mergeCell ref="I118:I121"/>
    <mergeCell ref="J118:J121"/>
    <mergeCell ref="K118:K121"/>
    <mergeCell ref="H187:H188"/>
    <mergeCell ref="I187:I188"/>
    <mergeCell ref="J187:J188"/>
    <mergeCell ref="N123:N140"/>
    <mergeCell ref="B114:B115"/>
    <mergeCell ref="A114:A115"/>
    <mergeCell ref="E114:E115"/>
    <mergeCell ref="A118:A121"/>
    <mergeCell ref="B118:B121"/>
    <mergeCell ref="C118:C121"/>
    <mergeCell ref="E118:E121"/>
    <mergeCell ref="F114:F115"/>
    <mergeCell ref="G114:G115"/>
    <mergeCell ref="I114:I115"/>
    <mergeCell ref="J114:J115"/>
    <mergeCell ref="K114:K115"/>
    <mergeCell ref="C114:C115"/>
    <mergeCell ref="O123:O140"/>
    <mergeCell ref="A123:A140"/>
    <mergeCell ref="B123:B140"/>
    <mergeCell ref="C123:C140"/>
    <mergeCell ref="E123:E140"/>
    <mergeCell ref="F123:F140"/>
    <mergeCell ref="G123:G140"/>
    <mergeCell ref="I123:I140"/>
    <mergeCell ref="J123:J140"/>
    <mergeCell ref="M123:M140"/>
    <mergeCell ref="P123:P140"/>
    <mergeCell ref="Q123:Q140"/>
    <mergeCell ref="A192:A193"/>
    <mergeCell ref="B192:B193"/>
    <mergeCell ref="C192:C193"/>
    <mergeCell ref="E192:E193"/>
    <mergeCell ref="F192:F193"/>
    <mergeCell ref="G192:G193"/>
    <mergeCell ref="K123:K140"/>
    <mergeCell ref="L123:L140"/>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2014-10-24T22:30:27Z</dcterms:modified>
  <cp:category/>
  <cp:version/>
  <cp:contentType/>
  <cp:contentStatus/>
</cp:coreProperties>
</file>