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4395" windowWidth="15600" windowHeight="3780" tabRatio="685" activeTab="0"/>
  </bookViews>
  <sheets>
    <sheet name="GENERAL" sheetId="1" r:id="rId1"/>
  </sheets>
  <definedNames>
    <definedName name="_xlnm.Print_Area" localSheetId="0">'GENERAL'!$A$1:$DA$28</definedName>
    <definedName name="_xlnm.Print_Titles" localSheetId="0">'GENERAL'!$A:$A,'GENERAL'!$1:$6</definedName>
  </definedNames>
  <calcPr fullCalcOnLoad="1"/>
</workbook>
</file>

<file path=xl/sharedStrings.xml><?xml version="1.0" encoding="utf-8"?>
<sst xmlns="http://schemas.openxmlformats.org/spreadsheetml/2006/main" count="726" uniqueCount="224">
  <si>
    <t>EVALUACIÓN TÉCNICA</t>
  </si>
  <si>
    <t>EVALUACION CERTIFICACIONES DE EXPERIENCIA</t>
  </si>
  <si>
    <t>CERTIFICACIÓN CON OTRAS ENTIDADES Y/O I.E.S</t>
  </si>
  <si>
    <t>EXPIDE</t>
  </si>
  <si>
    <t>MONTO</t>
  </si>
  <si>
    <t>OBSERVACIONES</t>
  </si>
  <si>
    <t>VALOR DE CERTIFICACIONES</t>
  </si>
  <si>
    <t>CALIFICACION DE LAS CERTFICACIONES</t>
  </si>
  <si>
    <t>MARCAS</t>
  </si>
  <si>
    <t>GARANTIA</t>
  </si>
  <si>
    <t>REPUESTOS</t>
  </si>
  <si>
    <t>TIEMPO DE RESPUESTA</t>
  </si>
  <si>
    <t>CAPACITACION</t>
  </si>
  <si>
    <t>VALORACION TECNICA</t>
  </si>
  <si>
    <t>ADMISIBLE</t>
  </si>
  <si>
    <t>CUMPLE</t>
  </si>
  <si>
    <t>VALOR OFERTA</t>
  </si>
  <si>
    <t>NO ADMISIBLE</t>
  </si>
  <si>
    <t>DILIGENCIAMIENTO ANEXO No. 3</t>
  </si>
  <si>
    <t>UNIVERSIDAD DE LOS ANDES</t>
  </si>
  <si>
    <t>NUEVOS  RECURSOS  NR LTDA.</t>
  </si>
  <si>
    <t>KAIKA</t>
  </si>
  <si>
    <t>NO OFERTA</t>
  </si>
  <si>
    <t>OFERTA</t>
  </si>
  <si>
    <t>UNIVERSIDAD DISTRITAL FRANCISCO JOSÉ DE CALDAS</t>
  </si>
  <si>
    <t>FISCALIA GENERAL DE LA NACION</t>
  </si>
  <si>
    <t>UNIVERSIDAD INDUSTRIAL DE SANTANDER</t>
  </si>
  <si>
    <t>KASAI</t>
  </si>
  <si>
    <t>GEOSYSTEM</t>
  </si>
  <si>
    <t>UNIVERSIDAD DEL VALLE</t>
  </si>
  <si>
    <t>KASSEL GROUP</t>
  </si>
  <si>
    <t>UNIVERSIDAD DE CUNDINAMARCA</t>
  </si>
  <si>
    <t>UNIVERSIDAD DISTRITAL FRANCISCO JOSE DE CALDAS</t>
  </si>
  <si>
    <t>CUMPLE (3 AÑOS)</t>
  </si>
  <si>
    <t>CUMPLE (48 HORAS)</t>
  </si>
  <si>
    <t>CUMPLE (24 HORAS)</t>
  </si>
  <si>
    <t>CUMPLE (2 AÑOS)</t>
  </si>
  <si>
    <t>Requisitos habilitantes</t>
  </si>
  <si>
    <t>SUCONEL</t>
  </si>
  <si>
    <t>TECNIGEN</t>
  </si>
  <si>
    <t>SENA - BOLIVAR</t>
  </si>
  <si>
    <t>CUMPLE (EN SITIO)</t>
  </si>
  <si>
    <t>UNIVERSIDAD DEL QUINDIO</t>
  </si>
  <si>
    <t>CERTIFICADOS IMPORTACION</t>
  </si>
  <si>
    <t>CUMPLE (SITIO)</t>
  </si>
  <si>
    <t>UNIVERSIDAD DE LOS LLANOS</t>
  </si>
  <si>
    <t>INSTITUTO TECNICO METROPOLITANO</t>
  </si>
  <si>
    <t>SENA - TELECOMUNICACIONES</t>
  </si>
  <si>
    <t>SUBSANAR</t>
  </si>
  <si>
    <t>SANDOX</t>
  </si>
  <si>
    <t>SANITAS</t>
  </si>
  <si>
    <t>UNIVERSIDAD DE LA AMAZONIA</t>
  </si>
  <si>
    <t>LEDAKON S.A.</t>
  </si>
  <si>
    <t>UNIVERSIDAD CATOLICA DE PEREIRA</t>
  </si>
  <si>
    <t>INSTITUTO UNIVERSITARIO DE LA PAZ</t>
  </si>
  <si>
    <t>SENA</t>
  </si>
  <si>
    <t>SENA - DIRECCION GENERAL</t>
  </si>
  <si>
    <t>LEYBOLD, P-AHILTON, PEAKTECH, RIGOL, AMATROL</t>
  </si>
  <si>
    <t>CARL ZEISS,  SARTORIUS, EPPENDORF</t>
  </si>
  <si>
    <t>UPTC</t>
  </si>
  <si>
    <t>UNIVERSIDAD DE CORDOBA</t>
  </si>
  <si>
    <t>UNIVERSIDAD DE MAGDALENA</t>
  </si>
  <si>
    <t>LEICA</t>
  </si>
  <si>
    <t>UNIVERSIDAD DEL BOSQUE</t>
  </si>
  <si>
    <t>FIDUCIARIA LA PREVISORA S.A</t>
  </si>
  <si>
    <t>Evaluación Técnica de la Convocatoria Publica No. 012 de 2015</t>
  </si>
  <si>
    <t>IMPORTADORES EXPORADORES  - SOLMAQ S.A.S</t>
  </si>
  <si>
    <t>ARISMA S.A.</t>
  </si>
  <si>
    <t>HYDROCHEM S.A.S</t>
  </si>
  <si>
    <t>GALILEO INSTRUMENTS</t>
  </si>
  <si>
    <t>JAIRO ALBERTO COLORADO / GENTECH</t>
  </si>
  <si>
    <t>HERRAMIENTAS INDUSTRIALES</t>
  </si>
  <si>
    <t>EQUIPOS Y LABORATORIOS DE COLOMBIA</t>
  </si>
  <si>
    <t>MUNDIAL DE EQUIPOS</t>
  </si>
  <si>
    <t>MN TECNOLOGIES</t>
  </si>
  <si>
    <t>MICROSCOPIOS Y EQUIPOS ESPECIALES S.A.S</t>
  </si>
  <si>
    <t>IMI INSTRUMENTOS Y MEDICIONES</t>
  </si>
  <si>
    <t>SOFTWARE Y SISTEMAS ESPECIALIZADOS LTDA</t>
  </si>
  <si>
    <t>SANAMBIENTE S.A.S</t>
  </si>
  <si>
    <t>ANALYTICA S.A.S</t>
  </si>
  <si>
    <t>COLTEIN LTDA</t>
  </si>
  <si>
    <t>ARTILAB S.A</t>
  </si>
  <si>
    <t>CASA CIENTIFICA Y CIA S.A.S.</t>
  </si>
  <si>
    <t>DATUM INGENIERIA</t>
  </si>
  <si>
    <t>DIRIMPEX</t>
  </si>
  <si>
    <t>ICL DIDACTICA LTDA</t>
  </si>
  <si>
    <t>LABBRANDS S.A.S</t>
  </si>
  <si>
    <t>TOPOEQUIPOS</t>
  </si>
  <si>
    <t>FECHA DE INICIO (MINIMO 5 OCTUBRE DE 2010)</t>
  </si>
  <si>
    <t>RUP (42 28 15), (41 12 15), (41 10 17, 34, 48, 38, 37, 39, 30, 51), (41 11 15, 16, 19, 56 ,17, 33, 38, 44 ,42, 53, 54,  57) , (31 33 12), (95 12 19), (23 21 11), (46 18 17, 23), (46 16 17)</t>
  </si>
  <si>
    <t>ACEQ, THERMO SCIENTIFIC, BRIXCO, GAST, OHAUS, SI ANALYTICS, HACEB, LOVIBOND, HANNA, VELP, MAPADA, SCILOGEX, WELCH, YSI, PCE IBERICA, LAB COMPANION, TUTTNAUER, KING, TOP CON, GLASSCO, ROCKER, SARTORIUS, GARMIN, EXTECH, JULABO</t>
  </si>
  <si>
    <t>CUMPLE (5 AÑOS)</t>
  </si>
  <si>
    <t>MANUALES</t>
  </si>
  <si>
    <t>GRUPO LABSERVIS</t>
  </si>
  <si>
    <t>UNAL PALMIRA</t>
  </si>
  <si>
    <t>CORPOICA</t>
  </si>
  <si>
    <t>LABNET</t>
  </si>
  <si>
    <t>NO PRESENTA</t>
  </si>
  <si>
    <t>SECRETARIA DE EDUCACION DISTRITAL</t>
  </si>
  <si>
    <t>GOBERNACION DE SANTANDER</t>
  </si>
  <si>
    <t>DEPARTAMENTO DEL TOLIMA-ALCALDIA MUNICIPAL DE MELGAR</t>
  </si>
  <si>
    <t>NO SE PUEDE VERIFICAR EL 75%. NOTA 6 NUMERAL 2.4.2</t>
  </si>
  <si>
    <t>CENTRO PARA EL DESARROLLO DEL HABITAT Y LA CONSTRUCCION DEL SENA REGIONAL ANTIOQUIA</t>
  </si>
  <si>
    <t>4 DE DICIEMBRE DE 2014</t>
  </si>
  <si>
    <t>UNIVERSIDAD LIBRE SECCIONAL PEREIRA</t>
  </si>
  <si>
    <t>14 DE OCTUBRE DE 2010</t>
  </si>
  <si>
    <t>VIAS Y SUMINISTROS</t>
  </si>
  <si>
    <t>3 DE OCTUBRE DE 2014</t>
  </si>
  <si>
    <t>LINERTEC, BHCnav, DERUITE</t>
  </si>
  <si>
    <t>OFERTA (5 AÑOS)</t>
  </si>
  <si>
    <t>INSTITUCION UNIVERSITARIA ANTONIO CAMACHO</t>
  </si>
  <si>
    <t>30 DE JULIO DE 2015</t>
  </si>
  <si>
    <t xml:space="preserve">UNIVERSIDAD DEL VALLE </t>
  </si>
  <si>
    <t>30 DE AGOSTO DE 2015</t>
  </si>
  <si>
    <t>MINISTERIO DE DEFENSA NACIONAL EJERCITO NACIONAL</t>
  </si>
  <si>
    <t>15 OCTUBRE DE 2012</t>
  </si>
  <si>
    <t>MINISTERIO DE DEFENSA NACIONAL FUERZA AEREA COLOMBIANA</t>
  </si>
  <si>
    <t>3 DE MARZO DE 2011</t>
  </si>
  <si>
    <t>SENA CENTROS DE MERCADO Y LOGISTICA</t>
  </si>
  <si>
    <t>17 DE NOVIEMBRE DE 2012</t>
  </si>
  <si>
    <t>T-TECH, DDM NOVASTAR, MEGA ELECTRONICS</t>
  </si>
  <si>
    <t>OFERTA 5 AÑOS</t>
  </si>
  <si>
    <t>SENA REGIONAL CALDAS</t>
  </si>
  <si>
    <t>7 DE NOVIEMBRE DE 2014</t>
  </si>
  <si>
    <t>19 DE JUNIO DE 2014</t>
  </si>
  <si>
    <t>29 NOVIEMBRE DE 2010</t>
  </si>
  <si>
    <t>AMPROBE, UNIT, FLUKE, TECTRONIX, BKPRECISION</t>
  </si>
  <si>
    <t>NO CUMPLE CON EL OBJETO DE LA CONVOCATORIA - SUMINISTRO O VENTA DE EQUIPOS DE LABORATORIO
NO CUMPLE 75%. NOTA 6 NUMERAL 2.4.2</t>
  </si>
  <si>
    <t>NO CUMPLE</t>
  </si>
  <si>
    <t>DAIHAN SCIENTIFIC, AND, ISOLAB, OPTIKA, GONDO ELECTRONICS, MAJOR SCIENCE, BUSHNELL</t>
  </si>
  <si>
    <t>NO PREESENTA</t>
  </si>
  <si>
    <t>UNIVERSIDAD FRANCISCO DE PAULA SANTANDER</t>
  </si>
  <si>
    <t>LA FECHA NO CUMPLE</t>
  </si>
  <si>
    <t>INSTITUTO TECNOLOGICO METROPOLITANO</t>
  </si>
  <si>
    <t>CORPORACIÓN UNIVERSITARIA SANTA ROSA DE CABAL-UNISAR</t>
  </si>
  <si>
    <t>CUMPLE (4 A 5 AÑOS)</t>
  </si>
  <si>
    <t>INSTITUTO COLOMBIANO AGROPECUARIO ICA</t>
  </si>
  <si>
    <t>OFERTA 5 años</t>
  </si>
  <si>
    <t>UNIVERSIDAD NACIONAL DE COLOMBIA</t>
  </si>
  <si>
    <t>GDS, ACEQUILABS, HANNA INSTRUMENTS</t>
  </si>
  <si>
    <t>CUMPLE (INMEDIATA)</t>
  </si>
  <si>
    <t>OFERTA ( 8 AÑOS)</t>
  </si>
  <si>
    <t>TISCH ENVIRONMENTAL</t>
  </si>
  <si>
    <t>SERVICIO NACIONAL DE APRENDIZAJE SENA</t>
  </si>
  <si>
    <t>IKA,JEIO TECH</t>
  </si>
  <si>
    <t xml:space="preserve">UNIVERSIDAD NACIONAL DE COLOMBIA </t>
  </si>
  <si>
    <t>HERMLE, ADAM,MAJOR SCIENCE, SOCOREX.</t>
  </si>
  <si>
    <t xml:space="preserve">M &amp; A INTERNACIONAL </t>
  </si>
  <si>
    <t>TESTO</t>
  </si>
  <si>
    <t>UNIVERSIDAD COLEGIO MAYOR DE CUNDINAMARCA</t>
  </si>
  <si>
    <t>CUMPLE (4-5 AÑOS)</t>
  </si>
  <si>
    <t xml:space="preserve">OFERTA </t>
  </si>
  <si>
    <t>FECHA DE INICIO (MINIMO 5 NOVIEMBRE DE 2010)</t>
  </si>
  <si>
    <t>ELECTRO EQUIPOS</t>
  </si>
  <si>
    <t>UNIVERSIDAD INDUSTRITAL DE SANTANDER</t>
  </si>
  <si>
    <t>SENA - VALLE</t>
  </si>
  <si>
    <t>UNIVERSIDAD NACIONAL MEDELLÍN</t>
  </si>
  <si>
    <t>SENA CESAR</t>
  </si>
  <si>
    <t>PONTIFICIA UNIVERSIDAD JAVERIANA</t>
  </si>
  <si>
    <t>UNIVERSIDAD INDUSTRIAL SANTANTER</t>
  </si>
  <si>
    <t xml:space="preserve">SENA </t>
  </si>
  <si>
    <t>25 11 11</t>
  </si>
  <si>
    <t>CORPORACION UNIVERSITARIA LASALLISTA</t>
  </si>
  <si>
    <t>VITROFARMA</t>
  </si>
  <si>
    <t>UNILLANOS</t>
  </si>
  <si>
    <t>DIJNAMICA IPS</t>
  </si>
  <si>
    <t xml:space="preserve">VACUBRAND, PRECISA, MEMMERT, HERMLE, HEIDOLF, </t>
  </si>
  <si>
    <t>DECAGON DEVICES</t>
  </si>
  <si>
    <t xml:space="preserve">MOTIC, THERMO SCIENTIFIC, HORIBA, </t>
  </si>
  <si>
    <t>LAUDA, WELCH, CARL ZEISS, SI ANAYTICS, LB PRO, HIRSCHMANM, LAB COMPANION, HANNA, EXTECH, BEURER, BUCHNELL</t>
  </si>
  <si>
    <t xml:space="preserve">OPTIKA, LAUDA, WELCH, RADWAG, LB PRO, CAPP, HAIER, SI ANALYTICS, MAPADA, HIRSCHMANN, HEATHTROW, </t>
  </si>
  <si>
    <t>CUMPLE (2-5 AÑOS AÑOS)</t>
  </si>
  <si>
    <t>CUMPLE (3-4 AÑOS)</t>
  </si>
  <si>
    <t>CUMPLE (2, 3 O 5 AÑOS)</t>
  </si>
  <si>
    <t>OUMPLE (4 HORAS)</t>
  </si>
  <si>
    <t>SERVICIO GEOLOGICO COLOMBIANO</t>
  </si>
  <si>
    <t xml:space="preserve">FUNDACIÓN UNIVERSITARIA DEL AREA ANDINA </t>
  </si>
  <si>
    <t>COLEGIO MAYOR DEL CAUCA</t>
  </si>
  <si>
    <t>TOPCON, SOUTH, PENTAX,BHCNAV,</t>
  </si>
  <si>
    <t>CUMPLE ( 5 AÑOS)</t>
  </si>
  <si>
    <t>OFERTA ( 5 AÑOS)</t>
  </si>
  <si>
    <t xml:space="preserve">CERVECERÍA DEL VALLE </t>
  </si>
  <si>
    <t>INGECAD</t>
  </si>
  <si>
    <t>IDEAM</t>
  </si>
  <si>
    <t>CORPOBOYACA</t>
  </si>
  <si>
    <t>THERMO FISHER SCIENTIFIC</t>
  </si>
  <si>
    <t>CONTROLS</t>
  </si>
  <si>
    <t>ESCUELA MILITAR DE CADETES JOSÉ MARÍA CORDOBA</t>
  </si>
  <si>
    <t xml:space="preserve">UNIVERSIDAD MILITAR NUEVA GRANADA </t>
  </si>
  <si>
    <t xml:space="preserve">SERVICIO DE APRENDIZAJE SENA </t>
  </si>
  <si>
    <t>KIMO</t>
  </si>
  <si>
    <t>NO PRESENTA CERTIFICADO</t>
  </si>
  <si>
    <t>INSTITUTO NACIONAL DE SALUD</t>
  </si>
  <si>
    <t>AGENCIA LOGISTICA DE LAS FUERZAS MILILTARES</t>
  </si>
  <si>
    <t>CRUZ ROJA COLOMBIANA SECCIONAL BOLIVAR</t>
  </si>
  <si>
    <t>FUERZAS MILITARES DE COLOMBIA FUERZA AEREA</t>
  </si>
  <si>
    <t xml:space="preserve">HANNA SHIMATZU OHAUS </t>
  </si>
  <si>
    <t>SECO, TRIMBLE, DATUM</t>
  </si>
  <si>
    <t>3M, HONEYWELL, DBI SALA, ARSEG, PETZL,STERLING, ROPE, CLUMBING TECHNOLOGY, COGHLANS, ENERGIZER, MILER, UVEX, HOWARD LEIGHT, SPERIAN Y NORTH.</t>
  </si>
  <si>
    <t>MOTIC, POLYSCIENCE, BIOBASE, KERN, BRAND, SAMSUNG, HANNA, ALCE, RADWAG, LABOMED, ENTHOS, VIBRA AB,  HERMLE</t>
  </si>
  <si>
    <t>AND, GEMMY INSDUSTRIAL CORP, MOTIC, OPTIKS</t>
  </si>
  <si>
    <t>CUMPLE EN 24 HORAS</t>
  </si>
  <si>
    <t xml:space="preserve">CUMPLE. </t>
  </si>
  <si>
    <t>EMCLAB, BESTSCOPE, MEDINGEN, RAdWAG</t>
  </si>
  <si>
    <t>BESTSCOPE, SOUTH SURVEYING &amp; MAPPING INSTRUMENT CO, GARMIN</t>
  </si>
  <si>
    <t>NO CUMPLE Y ES UN FACTOR DE CALIFICACION</t>
  </si>
  <si>
    <t>NO CUMPLE PARA LOS ITEMS QUE OFRECE MENOS DE 2 AÑOS ES UN FACTOR DE CALIFICACION</t>
  </si>
  <si>
    <t>PRESENTA</t>
  </si>
  <si>
    <t>CUMPLE (2-5 AÑOS)</t>
  </si>
  <si>
    <t>CERTIFICADOS DE DISTRIBUCION</t>
  </si>
  <si>
    <t>NO CUMPLE DISTRIBUCION DE: EXTECH, PCE IBERICA, SI ANALYTICS, HANNA, MAPADA, KING, YSI, WELCH</t>
  </si>
  <si>
    <t>NO CUMPLE DISTRIBUCION PARA BUSHNELL</t>
  </si>
  <si>
    <t xml:space="preserve">CUMPLE </t>
  </si>
  <si>
    <t>NO CUMPLE PARA SECO Y DATUM</t>
  </si>
  <si>
    <t>NO CUMPLE PARA OPTIKS</t>
  </si>
  <si>
    <t>NO CUMPLE SOCOREX</t>
  </si>
  <si>
    <t>PRESENTA CARTA NO PRESENTA CERTIFICADO DE LA MARCA</t>
  </si>
  <si>
    <t>NO CUMPLE RADWAG Y MEDINGEN</t>
  </si>
  <si>
    <t>NO CUMPLE GARMIN</t>
  </si>
  <si>
    <t>El evaluador determina en su concepto  preliminar,  no aceptar a la empresa en razón a que el pliego especifica que debe presentar tres certificaciones pero sólo anexa una. No osbtante el Comité Asesor de  Contratación en reunión del día de hoy decide aceptar la empresa teniendo en cuenta que de comformidad con el principio de primacia de lo  sustancial sobre lo formal, es claro que con la certificación anexada la empresa cumple en cuanto al monto del presupuesto de la oferta y los objetos del contrato que anexa como experiencia esperiencia especifica, siendo claro que se presenta un error en el pliego, pero en cuanto a la carga de claridad, al principio de primacia de lo sustancial, ya mencionado, y la selección objetiva, la empresa ha demostrado tener la experienciza especifica para se admisible su oferta.</t>
  </si>
  <si>
    <t>_________________________________________________</t>
  </si>
  <si>
    <t>VLADIMIR SALAZAR AREVALO</t>
  </si>
  <si>
    <t>VICERRECTOR ADMINISTRATIVO Y FINANCIERO</t>
  </si>
  <si>
    <t>SECRETARIO TECNICO COMITÉ ASESOR DE CONTRATACIÓN</t>
  </si>
</sst>
</file>

<file path=xl/styles.xml><?xml version="1.0" encoding="utf-8"?>
<styleSheet xmlns="http://schemas.openxmlformats.org/spreadsheetml/2006/main">
  <numFmts count="5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 #,##0"/>
    <numFmt numFmtId="199" formatCode="&quot;$&quot;\ #,##0"/>
    <numFmt numFmtId="200" formatCode="0.0000"/>
    <numFmt numFmtId="201" formatCode="_-* #,##0.00\ _p_t_a_-;\-* #,##0.00\ _p_t_a_-;_-* &quot;-&quot;??\ _p_t_a_-;_-@_-"/>
    <numFmt numFmtId="202" formatCode="[$$-240A]\ #,##0.00"/>
    <numFmt numFmtId="203" formatCode="#,##0.000"/>
    <numFmt numFmtId="204" formatCode="_([$$-240A]\ * #,##0_);_([$$-240A]\ * \(#,##0\);_([$$-240A]\ * &quot;-&quot;??_);_(@_)"/>
    <numFmt numFmtId="205" formatCode="_(&quot;$&quot;\ * #,##0_);_(&quot;$&quot;\ * \(#,##0\);_(&quot;$&quot;\ * &quot;-&quot;??_);_(@_)"/>
    <numFmt numFmtId="206" formatCode="_ &quot;$&quot;\ * #,##0_ ;_ &quot;$&quot;\ * \-#,##0_ ;_ &quot;$&quot;\ * &quot;-&quot;??_ ;_ @_ "/>
    <numFmt numFmtId="207" formatCode="[$$-240A]\ #,##0.0"/>
    <numFmt numFmtId="208" formatCode="#,##0;[Red]#,##0"/>
    <numFmt numFmtId="209" formatCode="#,##0.00;[Red]#,##0.00"/>
    <numFmt numFmtId="210" formatCode="_-* #,##0\ _p_t_a_-;\-* #,##0\ _p_t_a_-;_-* &quot;-&quot;??\ _p_t_a_-;_-@_-"/>
    <numFmt numFmtId="211" formatCode="#,##0.0000"/>
    <numFmt numFmtId="212" formatCode="#,##0.00_ ;\-#,##0.00\ "/>
    <numFmt numFmtId="213" formatCode="d&quot; de &quot;mmm&quot; de &quot;yy"/>
  </numFmts>
  <fonts count="43">
    <font>
      <sz val="10"/>
      <name val="Arial"/>
      <family val="0"/>
    </font>
    <font>
      <u val="single"/>
      <sz val="10"/>
      <color indexed="12"/>
      <name val="Arial"/>
      <family val="2"/>
    </font>
    <font>
      <u val="single"/>
      <sz val="10"/>
      <color indexed="36"/>
      <name val="Arial"/>
      <family val="2"/>
    </font>
    <font>
      <sz val="8"/>
      <name val="Tahoma"/>
      <family val="2"/>
    </font>
    <font>
      <b/>
      <sz val="14"/>
      <name val="Arial"/>
      <family val="2"/>
    </font>
    <font>
      <b/>
      <sz val="10"/>
      <name val="Arial Narrow"/>
      <family val="2"/>
    </font>
    <font>
      <b/>
      <sz val="14"/>
      <name val="Arial Narrow"/>
      <family val="2"/>
    </font>
    <font>
      <b/>
      <sz val="10"/>
      <name val="Tahoma"/>
      <family val="2"/>
    </font>
    <font>
      <b/>
      <sz val="10"/>
      <name val="Arial"/>
      <family val="2"/>
    </font>
    <font>
      <b/>
      <sz val="8"/>
      <name val="Tahoma"/>
      <family val="2"/>
    </font>
    <font>
      <b/>
      <sz val="11"/>
      <color indexed="62"/>
      <name val="Calibri"/>
      <family val="2"/>
    </font>
    <font>
      <b/>
      <sz val="18"/>
      <color indexed="62"/>
      <name val="Cambria"/>
      <family val="2"/>
    </font>
    <font>
      <b/>
      <sz val="15"/>
      <color indexed="62"/>
      <name val="Calibri"/>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62"/>
      <name val="Calibri"/>
      <family val="2"/>
    </font>
    <font>
      <b/>
      <sz val="11"/>
      <color indexed="8"/>
      <name val="Calibri"/>
      <family val="2"/>
    </font>
    <font>
      <sz val="8"/>
      <color indexed="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8"/>
      <color rgb="FF000000"/>
      <name val="Tahoma"/>
      <family val="2"/>
    </font>
  </fonts>
  <fills count="3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C6EFCE"/>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medium"/>
      <right style="medium"/>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right>
        <color indexed="63"/>
      </right>
      <top style="thin"/>
      <bottom style="thin"/>
    </border>
    <border>
      <left style="medium"/>
      <right style="medium"/>
      <top style="thin"/>
      <bottom style="medium"/>
    </border>
    <border>
      <left style="medium">
        <color indexed="63"/>
      </left>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color indexed="63"/>
      </left>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color indexed="63"/>
      </left>
      <right style="thin"/>
      <top style="medium"/>
      <bottom style="thin"/>
    </border>
    <border>
      <left style="thin">
        <color indexed="63"/>
      </left>
      <right style="medium">
        <color indexed="63"/>
      </right>
      <top style="medium">
        <color indexed="63"/>
      </top>
      <bottom style="thin">
        <color indexed="63"/>
      </bottom>
    </border>
    <border>
      <left>
        <color indexed="63"/>
      </left>
      <right style="medium">
        <color indexed="63"/>
      </right>
      <top style="thin">
        <color indexed="63"/>
      </top>
      <bottom style="thin">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2"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7"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30" fillId="3" borderId="0" applyNumberFormat="0" applyBorder="0" applyAlignment="0" applyProtection="0"/>
    <xf numFmtId="0" fontId="31" fillId="14" borderId="0" applyNumberFormat="0" applyBorder="0" applyAlignment="0" applyProtection="0"/>
    <xf numFmtId="0" fontId="32" fillId="2" borderId="1" applyNumberFormat="0" applyAlignment="0" applyProtection="0"/>
    <xf numFmtId="0" fontId="33" fillId="15" borderId="2" applyNumberFormat="0" applyAlignment="0" applyProtection="0"/>
    <xf numFmtId="0" fontId="34" fillId="0" borderId="3" applyNumberFormat="0" applyFill="0" applyAlignment="0" applyProtection="0"/>
    <xf numFmtId="0" fontId="10" fillId="0" borderId="0" applyNumberFormat="0" applyFill="0" applyBorder="0" applyAlignment="0" applyProtection="0"/>
    <xf numFmtId="0" fontId="30" fillId="11"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5" fillId="21" borderId="1" applyNumberFormat="0" applyAlignment="0" applyProtection="0"/>
    <xf numFmtId="0" fontId="0"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0" fontId="36" fillId="22"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4" borderId="4" applyNumberFormat="0" applyFont="0" applyAlignment="0" applyProtection="0"/>
    <xf numFmtId="9" fontId="0" fillId="0" borderId="0" applyFont="0" applyFill="0" applyBorder="0" applyAlignment="0" applyProtection="0"/>
    <xf numFmtId="0" fontId="38" fillId="2"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26" fillId="0" borderId="7" applyNumberFormat="0" applyFill="0" applyAlignment="0" applyProtection="0"/>
    <xf numFmtId="0" fontId="10" fillId="0" borderId="8" applyNumberFormat="0" applyFill="0" applyAlignment="0" applyProtection="0"/>
    <xf numFmtId="0" fontId="41" fillId="0" borderId="9" applyNumberFormat="0" applyFill="0" applyAlignment="0" applyProtection="0"/>
  </cellStyleXfs>
  <cellXfs count="11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8"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42" fillId="0" borderId="0" xfId="0" applyFont="1" applyBorder="1" applyAlignment="1">
      <alignment horizontal="center" vertical="center" wrapText="1"/>
    </xf>
    <xf numFmtId="0" fontId="0" fillId="0" borderId="0" xfId="0" applyFill="1" applyBorder="1" applyAlignment="1">
      <alignment/>
    </xf>
    <xf numFmtId="0" fontId="4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2" fillId="0" borderId="0" xfId="0" applyFont="1" applyFill="1" applyBorder="1" applyAlignment="1">
      <alignment vertical="center" wrapText="1"/>
    </xf>
    <xf numFmtId="0" fontId="8" fillId="25" borderId="0" xfId="0" applyFont="1" applyFill="1" applyAlignment="1">
      <alignment/>
    </xf>
    <xf numFmtId="0" fontId="0" fillId="26" borderId="0" xfId="0" applyFill="1" applyAlignment="1">
      <alignment/>
    </xf>
    <xf numFmtId="0" fontId="9" fillId="26" borderId="10" xfId="55" applyFont="1" applyFill="1" applyBorder="1" applyAlignment="1" applyProtection="1">
      <alignment horizontal="center" vertical="center" wrapText="1"/>
      <protection locked="0"/>
    </xf>
    <xf numFmtId="0" fontId="3" fillId="26" borderId="10" xfId="55" applyFont="1" applyFill="1" applyBorder="1" applyAlignment="1" applyProtection="1">
      <alignment horizontal="center" vertical="center" wrapText="1"/>
      <protection locked="0"/>
    </xf>
    <xf numFmtId="0" fontId="5" fillId="26" borderId="11" xfId="55" applyFont="1" applyFill="1" applyBorder="1" applyAlignment="1" applyProtection="1">
      <alignment horizontal="center" vertical="center" wrapText="1"/>
      <protection/>
    </xf>
    <xf numFmtId="0" fontId="7" fillId="26" borderId="10" xfId="55" applyFont="1" applyFill="1" applyBorder="1" applyAlignment="1" applyProtection="1">
      <alignment horizontal="center" vertical="center" wrapText="1"/>
      <protection locked="0"/>
    </xf>
    <xf numFmtId="0" fontId="7" fillId="26" borderId="12" xfId="55" applyFont="1" applyFill="1" applyBorder="1" applyAlignment="1" applyProtection="1">
      <alignment horizontal="center" vertical="center" wrapText="1"/>
      <protection locked="0"/>
    </xf>
    <xf numFmtId="0" fontId="7" fillId="26" borderId="13" xfId="55" applyFont="1" applyFill="1" applyBorder="1" applyAlignment="1" applyProtection="1">
      <alignment horizontal="center" vertical="center" wrapText="1"/>
      <protection locked="0"/>
    </xf>
    <xf numFmtId="0" fontId="7" fillId="26" borderId="14" xfId="55" applyFont="1" applyFill="1" applyBorder="1" applyAlignment="1" applyProtection="1">
      <alignment horizontal="center" vertical="center" wrapText="1"/>
      <protection locked="0"/>
    </xf>
    <xf numFmtId="0" fontId="7" fillId="26" borderId="10" xfId="56" applyFont="1" applyFill="1" applyBorder="1" applyAlignment="1" applyProtection="1">
      <alignment horizontal="center" vertical="center" wrapText="1"/>
      <protection locked="0"/>
    </xf>
    <xf numFmtId="0" fontId="7" fillId="26" borderId="12" xfId="56" applyFont="1" applyFill="1" applyBorder="1" applyAlignment="1" applyProtection="1">
      <alignment horizontal="center" vertical="center" wrapText="1"/>
      <protection locked="0"/>
    </xf>
    <xf numFmtId="0" fontId="7" fillId="26" borderId="15" xfId="55" applyFont="1" applyFill="1" applyBorder="1" applyAlignment="1" applyProtection="1">
      <alignment horizontal="center" vertical="center" wrapText="1"/>
      <protection locked="0"/>
    </xf>
    <xf numFmtId="0" fontId="7" fillId="26" borderId="16" xfId="55" applyFont="1" applyFill="1" applyBorder="1" applyAlignment="1" applyProtection="1">
      <alignment horizontal="center" vertical="center" wrapText="1"/>
      <protection locked="0"/>
    </xf>
    <xf numFmtId="0" fontId="7" fillId="26" borderId="15" xfId="56" applyFont="1" applyFill="1" applyBorder="1" applyAlignment="1" applyProtection="1">
      <alignment horizontal="center" vertical="center" wrapText="1"/>
      <protection locked="0"/>
    </xf>
    <xf numFmtId="0" fontId="7" fillId="26" borderId="16" xfId="56" applyFont="1" applyFill="1" applyBorder="1" applyAlignment="1" applyProtection="1">
      <alignment horizontal="center" vertical="center" wrapText="1"/>
      <protection locked="0"/>
    </xf>
    <xf numFmtId="15" fontId="3" fillId="26" borderId="10" xfId="55" applyNumberFormat="1" applyFont="1" applyFill="1" applyBorder="1" applyAlignment="1" applyProtection="1">
      <alignment horizontal="center" vertical="center" wrapText="1"/>
      <protection locked="0"/>
    </xf>
    <xf numFmtId="4" fontId="3" fillId="26" borderId="10" xfId="55" applyNumberFormat="1" applyFont="1" applyFill="1" applyBorder="1" applyAlignment="1" applyProtection="1">
      <alignment horizontal="center" vertical="center" wrapText="1"/>
      <protection locked="0"/>
    </xf>
    <xf numFmtId="4" fontId="3" fillId="26" borderId="12" xfId="55" applyNumberFormat="1" applyFont="1" applyFill="1" applyBorder="1" applyAlignment="1" applyProtection="1">
      <alignment horizontal="center" vertical="center" wrapText="1"/>
      <protection locked="0"/>
    </xf>
    <xf numFmtId="0" fontId="3" fillId="26" borderId="13" xfId="55" applyFont="1" applyFill="1" applyBorder="1" applyAlignment="1" applyProtection="1">
      <alignment horizontal="center" vertical="center" wrapText="1"/>
      <protection locked="0"/>
    </xf>
    <xf numFmtId="0" fontId="3" fillId="26" borderId="14" xfId="55" applyFont="1" applyFill="1" applyBorder="1" applyAlignment="1" applyProtection="1">
      <alignment horizontal="center" vertical="center" wrapText="1"/>
      <protection locked="0"/>
    </xf>
    <xf numFmtId="0" fontId="3" fillId="26" borderId="15" xfId="55" applyFont="1" applyFill="1" applyBorder="1" applyAlignment="1" applyProtection="1">
      <alignment horizontal="center" vertical="center" wrapText="1"/>
      <protection locked="0"/>
    </xf>
    <xf numFmtId="213" fontId="3" fillId="26" borderId="15" xfId="55" applyNumberFormat="1" applyFont="1" applyFill="1" applyBorder="1" applyAlignment="1" applyProtection="1">
      <alignment horizontal="center" vertical="center" wrapText="1"/>
      <protection locked="0"/>
    </xf>
    <xf numFmtId="4" fontId="3" fillId="26" borderId="15" xfId="55" applyNumberFormat="1" applyFont="1" applyFill="1" applyBorder="1" applyAlignment="1" applyProtection="1">
      <alignment horizontal="center" vertical="center" wrapText="1"/>
      <protection locked="0"/>
    </xf>
    <xf numFmtId="4" fontId="3" fillId="26" borderId="16" xfId="55" applyNumberFormat="1" applyFont="1" applyFill="1" applyBorder="1" applyAlignment="1" applyProtection="1">
      <alignment horizontal="center" vertical="center" wrapText="1"/>
      <protection locked="0"/>
    </xf>
    <xf numFmtId="0" fontId="3" fillId="27" borderId="15" xfId="55" applyFont="1" applyFill="1" applyBorder="1" applyAlignment="1" applyProtection="1">
      <alignment horizontal="center" vertical="center" wrapText="1"/>
      <protection locked="0"/>
    </xf>
    <xf numFmtId="213" fontId="3" fillId="27" borderId="15" xfId="55" applyNumberFormat="1" applyFont="1" applyFill="1" applyBorder="1" applyAlignment="1" applyProtection="1">
      <alignment horizontal="center" vertical="center" wrapText="1"/>
      <protection locked="0"/>
    </xf>
    <xf numFmtId="4" fontId="3" fillId="27" borderId="15" xfId="55" applyNumberFormat="1" applyFont="1" applyFill="1" applyBorder="1" applyAlignment="1" applyProtection="1">
      <alignment horizontal="center" vertical="center" wrapText="1"/>
      <protection locked="0"/>
    </xf>
    <xf numFmtId="4" fontId="3" fillId="27" borderId="16" xfId="55" applyNumberFormat="1" applyFont="1" applyFill="1" applyBorder="1" applyAlignment="1" applyProtection="1">
      <alignment horizontal="center" vertical="center" wrapText="1"/>
      <protection locked="0"/>
    </xf>
    <xf numFmtId="4" fontId="3" fillId="26" borderId="17" xfId="55" applyNumberFormat="1" applyFont="1" applyFill="1" applyBorder="1" applyAlignment="1" applyProtection="1">
      <alignment horizontal="center" vertical="center" wrapText="1"/>
      <protection locked="0"/>
    </xf>
    <xf numFmtId="0" fontId="3" fillId="26" borderId="15" xfId="56" applyFont="1" applyFill="1" applyBorder="1" applyAlignment="1" applyProtection="1">
      <alignment horizontal="center" vertical="center" wrapText="1"/>
      <protection locked="0"/>
    </xf>
    <xf numFmtId="213" fontId="3" fillId="26" borderId="15" xfId="56" applyNumberFormat="1" applyFont="1" applyFill="1" applyBorder="1" applyAlignment="1" applyProtection="1">
      <alignment horizontal="center" vertical="center" wrapText="1"/>
      <protection locked="0"/>
    </xf>
    <xf numFmtId="4" fontId="3" fillId="26" borderId="15" xfId="56" applyNumberFormat="1" applyFont="1" applyFill="1" applyBorder="1" applyAlignment="1" applyProtection="1">
      <alignment horizontal="center" vertical="center" wrapText="1"/>
      <protection locked="0"/>
    </xf>
    <xf numFmtId="4" fontId="3" fillId="26" borderId="16" xfId="56" applyNumberFormat="1" applyFont="1" applyFill="1" applyBorder="1" applyAlignment="1" applyProtection="1">
      <alignment horizontal="center" vertical="center" wrapText="1"/>
      <protection locked="0"/>
    </xf>
    <xf numFmtId="4" fontId="9" fillId="26" borderId="10" xfId="55" applyNumberFormat="1" applyFont="1" applyFill="1" applyBorder="1" applyAlignment="1" applyProtection="1">
      <alignment horizontal="right" vertical="center" wrapText="1"/>
      <protection locked="0"/>
    </xf>
    <xf numFmtId="4" fontId="9" fillId="26" borderId="12" xfId="55" applyNumberFormat="1" applyFont="1" applyFill="1" applyBorder="1" applyAlignment="1" applyProtection="1">
      <alignment horizontal="center" vertical="center" wrapText="1"/>
      <protection locked="0"/>
    </xf>
    <xf numFmtId="0" fontId="9" fillId="26" borderId="13" xfId="55" applyFont="1" applyFill="1" applyBorder="1" applyAlignment="1" applyProtection="1">
      <alignment horizontal="center" vertical="center" wrapText="1"/>
      <protection locked="0"/>
    </xf>
    <xf numFmtId="4" fontId="9" fillId="26" borderId="12" xfId="56" applyNumberFormat="1" applyFont="1" applyFill="1" applyBorder="1" applyAlignment="1" applyProtection="1">
      <alignment horizontal="center" vertical="center" wrapText="1"/>
      <protection locked="0"/>
    </xf>
    <xf numFmtId="0" fontId="9" fillId="26" borderId="14" xfId="55" applyFont="1" applyFill="1" applyBorder="1" applyAlignment="1" applyProtection="1">
      <alignment horizontal="center" vertical="center" wrapText="1"/>
      <protection locked="0"/>
    </xf>
    <xf numFmtId="0" fontId="9" fillId="26" borderId="10" xfId="56" applyFont="1" applyFill="1" applyBorder="1" applyAlignment="1" applyProtection="1">
      <alignment horizontal="center" vertical="center" wrapText="1"/>
      <protection locked="0"/>
    </xf>
    <xf numFmtId="4" fontId="9" fillId="26" borderId="10" xfId="56" applyNumberFormat="1" applyFont="1" applyFill="1" applyBorder="1" applyAlignment="1" applyProtection="1">
      <alignment horizontal="right" vertical="center" wrapText="1"/>
      <protection locked="0"/>
    </xf>
    <xf numFmtId="0" fontId="9" fillId="26" borderId="15" xfId="55" applyFont="1" applyFill="1" applyBorder="1" applyAlignment="1" applyProtection="1">
      <alignment horizontal="center" vertical="center" wrapText="1"/>
      <protection locked="0"/>
    </xf>
    <xf numFmtId="4" fontId="9" fillId="26" borderId="15" xfId="55" applyNumberFormat="1" applyFont="1" applyFill="1" applyBorder="1" applyAlignment="1" applyProtection="1">
      <alignment horizontal="right" vertical="center" wrapText="1"/>
      <protection locked="0"/>
    </xf>
    <xf numFmtId="4" fontId="9" fillId="26" borderId="16" xfId="55" applyNumberFormat="1" applyFont="1" applyFill="1" applyBorder="1" applyAlignment="1" applyProtection="1">
      <alignment horizontal="center" vertical="center" wrapText="1"/>
      <protection locked="0"/>
    </xf>
    <xf numFmtId="4" fontId="9" fillId="26" borderId="17" xfId="55" applyNumberFormat="1" applyFont="1" applyFill="1" applyBorder="1" applyAlignment="1" applyProtection="1">
      <alignment horizontal="center" vertical="center" wrapText="1"/>
      <protection locked="0"/>
    </xf>
    <xf numFmtId="4" fontId="9" fillId="26" borderId="12" xfId="55" applyNumberFormat="1" applyFont="1" applyFill="1" applyBorder="1" applyAlignment="1" applyProtection="1">
      <alignment horizontal="right" vertical="center" wrapText="1"/>
      <protection locked="0"/>
    </xf>
    <xf numFmtId="4" fontId="9" fillId="26" borderId="17" xfId="55" applyNumberFormat="1" applyFont="1" applyFill="1" applyBorder="1" applyAlignment="1" applyProtection="1">
      <alignment horizontal="right" vertical="center" wrapText="1"/>
      <protection locked="0"/>
    </xf>
    <xf numFmtId="4" fontId="9" fillId="26" borderId="16" xfId="55" applyNumberFormat="1" applyFont="1" applyFill="1" applyBorder="1" applyAlignment="1" applyProtection="1">
      <alignment horizontal="right" vertical="center" wrapText="1"/>
      <protection locked="0"/>
    </xf>
    <xf numFmtId="0" fontId="9" fillId="26" borderId="15" xfId="56" applyFont="1" applyFill="1" applyBorder="1" applyAlignment="1" applyProtection="1">
      <alignment horizontal="center" vertical="center" wrapText="1"/>
      <protection locked="0"/>
    </xf>
    <xf numFmtId="4" fontId="9" fillId="26" borderId="15" xfId="56" applyNumberFormat="1" applyFont="1" applyFill="1" applyBorder="1" applyAlignment="1" applyProtection="1">
      <alignment horizontal="right" vertical="center" wrapText="1"/>
      <protection locked="0"/>
    </xf>
    <xf numFmtId="4" fontId="9" fillId="26" borderId="16" xfId="56" applyNumberFormat="1" applyFont="1" applyFill="1" applyBorder="1" applyAlignment="1" applyProtection="1">
      <alignment horizontal="center" vertical="center" wrapText="1"/>
      <protection locked="0"/>
    </xf>
    <xf numFmtId="0" fontId="5" fillId="26" borderId="18" xfId="55" applyFont="1" applyFill="1" applyBorder="1" applyAlignment="1" applyProtection="1">
      <alignment horizontal="center" vertical="center" wrapText="1"/>
      <protection/>
    </xf>
    <xf numFmtId="0" fontId="5" fillId="26" borderId="11" xfId="55" applyFont="1" applyFill="1" applyBorder="1" applyAlignment="1" applyProtection="1">
      <alignment horizontal="center" vertical="center" wrapText="1"/>
      <protection/>
    </xf>
    <xf numFmtId="0" fontId="0" fillId="26" borderId="0" xfId="0" applyFill="1" applyBorder="1" applyAlignment="1">
      <alignment/>
    </xf>
    <xf numFmtId="0" fontId="8" fillId="26" borderId="0" xfId="0" applyFont="1" applyFill="1" applyAlignment="1">
      <alignment/>
    </xf>
    <xf numFmtId="0" fontId="3" fillId="26" borderId="19" xfId="55" applyFont="1" applyFill="1" applyBorder="1" applyAlignment="1" applyProtection="1">
      <alignment horizontal="justify" vertical="top" wrapText="1"/>
      <protection locked="0"/>
    </xf>
    <xf numFmtId="0" fontId="3" fillId="26" borderId="20" xfId="55" applyFont="1" applyFill="1" applyBorder="1" applyAlignment="1" applyProtection="1">
      <alignment horizontal="justify" vertical="top" wrapText="1"/>
      <protection locked="0"/>
    </xf>
    <xf numFmtId="0" fontId="3" fillId="26" borderId="21" xfId="55" applyFont="1" applyFill="1" applyBorder="1" applyAlignment="1" applyProtection="1">
      <alignment horizontal="justify" vertical="top" wrapText="1"/>
      <protection locked="0"/>
    </xf>
    <xf numFmtId="0" fontId="3" fillId="26" borderId="22" xfId="55" applyFont="1" applyFill="1" applyBorder="1" applyAlignment="1" applyProtection="1">
      <alignment horizontal="justify" vertical="top" wrapText="1"/>
      <protection locked="0"/>
    </xf>
    <xf numFmtId="0" fontId="3" fillId="26" borderId="23" xfId="55" applyFont="1" applyFill="1" applyBorder="1" applyAlignment="1" applyProtection="1">
      <alignment horizontal="justify" vertical="top" wrapText="1"/>
      <protection locked="0"/>
    </xf>
    <xf numFmtId="0" fontId="3" fillId="26" borderId="24" xfId="55" applyFont="1" applyFill="1" applyBorder="1" applyAlignment="1" applyProtection="1">
      <alignment horizontal="justify" vertical="top" wrapText="1"/>
      <protection locked="0"/>
    </xf>
    <xf numFmtId="0" fontId="3" fillId="26" borderId="10" xfId="55" applyFont="1" applyFill="1" applyBorder="1" applyAlignment="1" applyProtection="1">
      <alignment horizontal="center" vertical="center" wrapText="1"/>
      <protection locked="0"/>
    </xf>
    <xf numFmtId="0" fontId="3" fillId="26" borderId="12" xfId="55" applyFont="1" applyFill="1" applyBorder="1" applyAlignment="1" applyProtection="1">
      <alignment horizontal="center" vertical="center" wrapText="1"/>
      <protection locked="0"/>
    </xf>
    <xf numFmtId="0" fontId="3" fillId="27" borderId="16" xfId="55" applyFont="1" applyFill="1" applyBorder="1" applyAlignment="1" applyProtection="1">
      <alignment horizontal="center" vertical="center" wrapText="1"/>
      <protection locked="0"/>
    </xf>
    <xf numFmtId="0" fontId="3" fillId="27" borderId="16" xfId="56" applyFont="1" applyFill="1" applyBorder="1" applyAlignment="1" applyProtection="1">
      <alignment horizontal="center" vertical="center" wrapText="1"/>
      <protection locked="0"/>
    </xf>
    <xf numFmtId="0" fontId="3" fillId="26" borderId="13" xfId="55" applyFont="1" applyFill="1" applyBorder="1" applyAlignment="1" applyProtection="1">
      <alignment horizontal="center" vertical="center" wrapText="1"/>
      <protection locked="0"/>
    </xf>
    <xf numFmtId="0" fontId="3" fillId="26" borderId="14" xfId="55" applyFont="1" applyFill="1" applyBorder="1" applyAlignment="1" applyProtection="1">
      <alignment horizontal="center" vertical="center" wrapText="1"/>
      <protection locked="0"/>
    </xf>
    <xf numFmtId="0" fontId="3" fillId="26" borderId="10" xfId="56" applyFont="1" applyFill="1" applyBorder="1" applyAlignment="1" applyProtection="1">
      <alignment horizontal="center" vertical="center" wrapText="1"/>
      <protection locked="0"/>
    </xf>
    <xf numFmtId="0" fontId="3" fillId="26" borderId="12" xfId="56" applyFont="1" applyFill="1" applyBorder="1" applyAlignment="1" applyProtection="1">
      <alignment horizontal="center" vertical="center" wrapText="1"/>
      <protection locked="0"/>
    </xf>
    <xf numFmtId="4" fontId="9" fillId="26" borderId="10" xfId="55" applyNumberFormat="1" applyFont="1" applyFill="1" applyBorder="1" applyAlignment="1" applyProtection="1">
      <alignment horizontal="center" vertical="center" wrapText="1"/>
      <protection locked="0"/>
    </xf>
    <xf numFmtId="4" fontId="9" fillId="26" borderId="12" xfId="55" applyNumberFormat="1" applyFont="1" applyFill="1" applyBorder="1" applyAlignment="1" applyProtection="1">
      <alignment horizontal="center" vertical="center" wrapText="1"/>
      <protection locked="0"/>
    </xf>
    <xf numFmtId="0" fontId="13" fillId="28" borderId="25" xfId="55" applyFont="1" applyFill="1" applyBorder="1" applyAlignment="1" applyProtection="1">
      <alignment horizontal="center" vertical="center" wrapText="1"/>
      <protection locked="0"/>
    </xf>
    <xf numFmtId="0" fontId="13" fillId="28" borderId="26" xfId="55" applyFont="1" applyFill="1" applyBorder="1" applyAlignment="1" applyProtection="1">
      <alignment horizontal="center" vertical="center" wrapText="1"/>
      <protection locked="0"/>
    </xf>
    <xf numFmtId="0" fontId="9" fillId="26" borderId="10" xfId="55" applyFont="1" applyFill="1" applyBorder="1" applyAlignment="1" applyProtection="1">
      <alignment horizontal="center" vertical="center" wrapText="1"/>
      <protection locked="0"/>
    </xf>
    <xf numFmtId="0" fontId="9" fillId="26" borderId="12" xfId="55" applyFont="1" applyFill="1" applyBorder="1" applyAlignment="1" applyProtection="1">
      <alignment horizontal="center" vertical="center" wrapText="1"/>
      <protection locked="0"/>
    </xf>
    <xf numFmtId="0" fontId="7" fillId="26" borderId="10" xfId="55" applyFont="1" applyFill="1" applyBorder="1" applyAlignment="1" applyProtection="1">
      <alignment horizontal="center" vertical="center" wrapText="1"/>
      <protection locked="0"/>
    </xf>
    <xf numFmtId="0" fontId="7" fillId="26" borderId="12" xfId="55" applyFont="1" applyFill="1" applyBorder="1" applyAlignment="1" applyProtection="1">
      <alignment horizontal="center" vertical="center" wrapText="1"/>
      <protection locked="0"/>
    </xf>
    <xf numFmtId="0" fontId="9" fillId="29" borderId="25" xfId="55" applyFont="1" applyFill="1" applyBorder="1" applyAlignment="1" applyProtection="1">
      <alignment horizontal="center" vertical="center" wrapText="1"/>
      <protection locked="0"/>
    </xf>
    <xf numFmtId="0" fontId="9" fillId="29" borderId="26" xfId="55" applyFont="1" applyFill="1" applyBorder="1" applyAlignment="1" applyProtection="1">
      <alignment horizontal="center" vertical="center" wrapText="1"/>
      <protection locked="0"/>
    </xf>
    <xf numFmtId="0" fontId="6" fillId="26" borderId="27" xfId="55" applyFont="1" applyFill="1" applyBorder="1" applyAlignment="1" applyProtection="1">
      <alignment horizontal="center" vertical="center" wrapText="1"/>
      <protection/>
    </xf>
    <xf numFmtId="0" fontId="6" fillId="26" borderId="28" xfId="55" applyFont="1" applyFill="1" applyBorder="1" applyAlignment="1" applyProtection="1">
      <alignment horizontal="center" vertical="center" wrapText="1"/>
      <protection/>
    </xf>
    <xf numFmtId="0" fontId="6" fillId="26" borderId="10" xfId="55" applyFont="1" applyFill="1" applyBorder="1" applyAlignment="1" applyProtection="1">
      <alignment horizontal="center" vertical="center" wrapText="1"/>
      <protection/>
    </xf>
    <xf numFmtId="0" fontId="6" fillId="26" borderId="12" xfId="55" applyFont="1" applyFill="1" applyBorder="1" applyAlignment="1" applyProtection="1">
      <alignment horizontal="center" vertical="center" wrapText="1"/>
      <protection/>
    </xf>
    <xf numFmtId="0" fontId="5" fillId="26" borderId="29" xfId="55" applyFont="1" applyFill="1" applyBorder="1" applyAlignment="1" applyProtection="1">
      <alignment horizontal="center" vertical="center" wrapText="1"/>
      <protection/>
    </xf>
    <xf numFmtId="0" fontId="5" fillId="26" borderId="11" xfId="55" applyFont="1" applyFill="1" applyBorder="1" applyAlignment="1" applyProtection="1">
      <alignment horizontal="center" vertical="center" wrapText="1"/>
      <protection/>
    </xf>
    <xf numFmtId="0" fontId="3" fillId="26" borderId="30" xfId="55" applyFont="1" applyFill="1" applyBorder="1" applyAlignment="1" applyProtection="1">
      <alignment horizontal="center" vertical="center" wrapText="1"/>
      <protection locked="0"/>
    </xf>
    <xf numFmtId="0" fontId="3" fillId="26" borderId="31" xfId="55" applyFont="1" applyFill="1" applyBorder="1" applyAlignment="1" applyProtection="1">
      <alignment horizontal="center" vertical="center" wrapText="1"/>
      <protection locked="0"/>
    </xf>
    <xf numFmtId="0" fontId="3" fillId="26" borderId="32" xfId="55" applyFont="1" applyFill="1" applyBorder="1" applyAlignment="1" applyProtection="1">
      <alignment horizontal="center" vertical="center" wrapText="1"/>
      <protection locked="0"/>
    </xf>
    <xf numFmtId="0" fontId="6" fillId="26" borderId="33" xfId="55" applyFont="1" applyFill="1" applyBorder="1" applyAlignment="1" applyProtection="1">
      <alignment horizontal="center" vertical="center" wrapText="1"/>
      <protection/>
    </xf>
    <xf numFmtId="0" fontId="6" fillId="26" borderId="13" xfId="55" applyFont="1" applyFill="1" applyBorder="1" applyAlignment="1" applyProtection="1">
      <alignment horizontal="center" vertical="center" wrapText="1"/>
      <protection/>
    </xf>
    <xf numFmtId="4" fontId="9" fillId="26" borderId="13" xfId="55" applyNumberFormat="1" applyFont="1" applyFill="1" applyBorder="1" applyAlignment="1" applyProtection="1">
      <alignment horizontal="center" vertical="center" wrapText="1"/>
      <protection locked="0"/>
    </xf>
    <xf numFmtId="0" fontId="9" fillId="26" borderId="13" xfId="55" applyFont="1" applyFill="1" applyBorder="1" applyAlignment="1" applyProtection="1">
      <alignment horizontal="center" vertical="center" wrapText="1"/>
      <protection locked="0"/>
    </xf>
    <xf numFmtId="0" fontId="6" fillId="26" borderId="34" xfId="55" applyFont="1" applyFill="1" applyBorder="1" applyAlignment="1" applyProtection="1">
      <alignment horizontal="center" vertical="center" wrapText="1"/>
      <protection/>
    </xf>
    <xf numFmtId="0" fontId="6" fillId="26" borderId="14" xfId="55" applyFont="1" applyFill="1" applyBorder="1" applyAlignment="1" applyProtection="1">
      <alignment horizontal="center" vertical="center" wrapText="1"/>
      <protection/>
    </xf>
    <xf numFmtId="4" fontId="9" fillId="26" borderId="14" xfId="55" applyNumberFormat="1" applyFont="1" applyFill="1" applyBorder="1" applyAlignment="1" applyProtection="1">
      <alignment horizontal="center" vertical="center" wrapText="1"/>
      <protection locked="0"/>
    </xf>
    <xf numFmtId="0" fontId="9" fillId="26" borderId="14" xfId="55" applyFont="1" applyFill="1" applyBorder="1" applyAlignment="1" applyProtection="1">
      <alignment horizontal="center" vertical="center" wrapText="1"/>
      <protection locked="0"/>
    </xf>
    <xf numFmtId="0" fontId="6" fillId="26" borderId="35" xfId="55" applyFont="1" applyFill="1" applyBorder="1" applyAlignment="1" applyProtection="1">
      <alignment horizontal="center" vertical="center" wrapText="1"/>
      <protection/>
    </xf>
    <xf numFmtId="4" fontId="9" fillId="30" borderId="16" xfId="55" applyNumberFormat="1" applyFont="1" applyFill="1" applyBorder="1" applyAlignment="1" applyProtection="1">
      <alignment horizontal="center" vertical="center" wrapText="1"/>
      <protection locked="0"/>
    </xf>
    <xf numFmtId="0" fontId="9" fillId="27" borderId="16" xfId="55" applyFont="1" applyFill="1" applyBorder="1" applyAlignment="1" applyProtection="1">
      <alignment horizontal="center" vertical="center" wrapText="1"/>
      <protection locked="0"/>
    </xf>
    <xf numFmtId="0" fontId="3" fillId="27" borderId="36" xfId="55" applyFont="1" applyFill="1" applyBorder="1" applyAlignment="1" applyProtection="1">
      <alignment horizontal="center" vertical="center" wrapText="1"/>
      <protection locked="0"/>
    </xf>
    <xf numFmtId="0" fontId="6" fillId="26" borderId="35" xfId="56" applyFont="1" applyFill="1" applyBorder="1" applyAlignment="1" applyProtection="1">
      <alignment horizontal="center" vertical="center" wrapText="1"/>
      <protection/>
    </xf>
    <xf numFmtId="4" fontId="9" fillId="30" borderId="16" xfId="56" applyNumberFormat="1" applyFont="1" applyFill="1" applyBorder="1" applyAlignment="1" applyProtection="1">
      <alignment horizontal="center" vertical="center" wrapText="1"/>
      <protection locked="0"/>
    </xf>
    <xf numFmtId="0" fontId="6" fillId="26" borderId="27" xfId="56" applyFont="1" applyFill="1" applyBorder="1" applyAlignment="1" applyProtection="1">
      <alignment horizontal="center" vertical="center" wrapText="1"/>
      <protection/>
    </xf>
    <xf numFmtId="0" fontId="6" fillId="26" borderId="28" xfId="56" applyFont="1" applyFill="1" applyBorder="1" applyAlignment="1" applyProtection="1">
      <alignment horizontal="center" vertical="center" wrapText="1"/>
      <protection/>
    </xf>
    <xf numFmtId="0" fontId="6" fillId="26" borderId="10" xfId="56" applyFont="1" applyFill="1" applyBorder="1" applyAlignment="1" applyProtection="1">
      <alignment horizontal="center" vertical="center" wrapText="1"/>
      <protection/>
    </xf>
    <xf numFmtId="0" fontId="6" fillId="26" borderId="12" xfId="56" applyFont="1" applyFill="1" applyBorder="1" applyAlignment="1" applyProtection="1">
      <alignment horizontal="center" vertical="center" wrapText="1"/>
      <protection/>
    </xf>
    <xf numFmtId="0" fontId="0" fillId="0" borderId="0" xfId="0" applyAlignment="1">
      <alignment horizontal="center"/>
    </xf>
    <xf numFmtId="0" fontId="41" fillId="0" borderId="0" xfId="0" applyFont="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EVALUACIÓN TECNICA CONV. PUBLICA No. 009 - 2011 EQUIPOS ROBUSTOS AGO5"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66675</xdr:rowOff>
    </xdr:from>
    <xdr:to>
      <xdr:col>4</xdr:col>
      <xdr:colOff>809625</xdr:colOff>
      <xdr:row>5</xdr:row>
      <xdr:rowOff>47625</xdr:rowOff>
    </xdr:to>
    <xdr:pic>
      <xdr:nvPicPr>
        <xdr:cNvPr id="1" name="Imagen 2"/>
        <xdr:cNvPicPr preferRelativeResize="1">
          <a:picLocks noChangeAspect="1"/>
        </xdr:cNvPicPr>
      </xdr:nvPicPr>
      <xdr:blipFill>
        <a:blip r:embed="rId1"/>
        <a:stretch>
          <a:fillRect/>
        </a:stretch>
      </xdr:blipFill>
      <xdr:spPr>
        <a:xfrm>
          <a:off x="5715000" y="66675"/>
          <a:ext cx="809625"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2:HC32"/>
  <sheetViews>
    <sheetView tabSelected="1" zoomScaleSheetLayoutView="87" zoomScalePageLayoutView="0" workbookViewId="0" topLeftCell="A3">
      <pane xSplit="1" ySplit="6" topLeftCell="B9" activePane="bottomRight" state="frozen"/>
      <selection pane="topLeft" activeCell="AP25" sqref="AP25:AS25"/>
      <selection pane="topRight" activeCell="AP25" sqref="AP25:AS25"/>
      <selection pane="bottomLeft" activeCell="AP25" sqref="AP25:AS25"/>
      <selection pane="bottomRight" activeCell="G4" sqref="G4"/>
    </sheetView>
  </sheetViews>
  <sheetFormatPr defaultColWidth="11.421875" defaultRowHeight="12.75"/>
  <cols>
    <col min="1" max="1" width="41.00390625" style="2" customWidth="1"/>
    <col min="2" max="2" width="12.8515625" style="1" customWidth="1"/>
    <col min="3" max="3" width="17.00390625" style="1" customWidth="1"/>
    <col min="4" max="4" width="14.8515625" style="1" customWidth="1"/>
    <col min="5" max="5" width="18.7109375" style="1" customWidth="1"/>
    <col min="6" max="7" width="14.57421875" style="1" customWidth="1"/>
    <col min="8" max="8" width="14.7109375" style="1" customWidth="1"/>
    <col min="9" max="9" width="22.7109375" style="1" customWidth="1"/>
    <col min="10" max="10" width="17.8515625" style="1" customWidth="1"/>
    <col min="11" max="11" width="19.140625" style="1" customWidth="1"/>
    <col min="12" max="12" width="15.140625" style="1" customWidth="1"/>
    <col min="13" max="13" width="18.421875" style="1" customWidth="1"/>
    <col min="14" max="14" width="14.28125" style="1" customWidth="1"/>
    <col min="15" max="15" width="19.28125" style="1" customWidth="1"/>
    <col min="16" max="16" width="14.28125" style="1" customWidth="1"/>
    <col min="17" max="17" width="18.140625" style="1" customWidth="1"/>
    <col min="18" max="18" width="18.57421875" style="1" customWidth="1"/>
    <col min="19" max="19" width="20.7109375" style="1" customWidth="1"/>
    <col min="20" max="20" width="15.140625" style="1" customWidth="1"/>
    <col min="21" max="21" width="18.7109375" style="1" customWidth="1"/>
    <col min="22" max="22" width="17.7109375" style="1" customWidth="1"/>
    <col min="23" max="23" width="19.57421875" style="1" customWidth="1"/>
    <col min="24" max="25" width="18.140625" style="1" customWidth="1"/>
    <col min="26" max="26" width="16.28125" style="1" customWidth="1"/>
    <col min="27" max="27" width="18.00390625" style="1" customWidth="1"/>
    <col min="28" max="28" width="15.8515625" style="1" customWidth="1"/>
    <col min="29" max="29" width="18.00390625" style="1" customWidth="1"/>
    <col min="30" max="30" width="15.7109375" style="1" customWidth="1"/>
    <col min="31" max="31" width="19.28125" style="1" customWidth="1"/>
    <col min="32" max="33" width="18.140625" style="1" customWidth="1"/>
    <col min="34" max="34" width="16.57421875" style="1" customWidth="1"/>
    <col min="35" max="35" width="19.421875" style="1" customWidth="1"/>
    <col min="36" max="36" width="17.28125" style="1" customWidth="1"/>
    <col min="37" max="37" width="18.140625" style="1" customWidth="1"/>
    <col min="38" max="38" width="22.8515625" style="1" customWidth="1"/>
    <col min="39" max="39" width="20.140625" style="1" customWidth="1"/>
    <col min="40" max="41" width="17.140625" style="1" customWidth="1"/>
    <col min="42" max="42" width="15.140625" style="1" customWidth="1"/>
    <col min="43" max="44" width="15.57421875" style="1" customWidth="1"/>
    <col min="45" max="45" width="18.00390625" style="1" customWidth="1"/>
    <col min="46" max="46" width="16.28125" style="1" customWidth="1"/>
    <col min="47" max="48" width="16.421875" style="1" customWidth="1"/>
    <col min="49" max="49" width="20.57421875" style="1" customWidth="1"/>
    <col min="50" max="51" width="20.140625" style="1" customWidth="1"/>
    <col min="52" max="52" width="15.140625" style="1" customWidth="1"/>
    <col min="53" max="53" width="18.57421875" style="1" customWidth="1"/>
    <col min="54" max="54" width="17.57421875" style="1" customWidth="1"/>
    <col min="55" max="55" width="19.140625" style="1" customWidth="1"/>
    <col min="56" max="56" width="15.421875" style="1" customWidth="1"/>
    <col min="57" max="57" width="18.28125" style="1" customWidth="1"/>
    <col min="58" max="58" width="15.7109375" style="1" customWidth="1"/>
    <col min="59" max="59" width="15.00390625" style="1" customWidth="1"/>
    <col min="60" max="60" width="17.7109375" style="1" customWidth="1"/>
    <col min="61" max="66" width="20.140625" style="1" customWidth="1"/>
    <col min="67" max="67" width="15.57421875" style="1" customWidth="1"/>
    <col min="68" max="68" width="13.7109375" style="1" customWidth="1"/>
    <col min="69" max="69" width="20.140625" style="1" customWidth="1"/>
    <col min="70" max="70" width="17.140625" style="1" customWidth="1"/>
    <col min="71" max="71" width="14.7109375" style="1" customWidth="1"/>
    <col min="72" max="72" width="13.57421875" style="1" customWidth="1"/>
    <col min="73" max="73" width="16.8515625" style="1" customWidth="1"/>
    <col min="74" max="74" width="20.421875" style="1" customWidth="1"/>
    <col min="75" max="75" width="19.7109375" style="1" customWidth="1"/>
    <col min="76" max="78" width="17.28125" style="1" customWidth="1"/>
    <col min="79" max="79" width="14.00390625" style="1" customWidth="1"/>
    <col min="80" max="80" width="14.8515625" style="1" customWidth="1"/>
    <col min="81" max="81" width="15.28125" style="1" customWidth="1"/>
    <col min="82" max="82" width="16.28125" style="1" customWidth="1"/>
    <col min="83" max="83" width="20.421875" style="1" customWidth="1"/>
    <col min="84" max="90" width="19.421875" style="1" customWidth="1"/>
    <col min="91" max="91" width="14.8515625" style="1" customWidth="1"/>
    <col min="92" max="92" width="17.140625" style="1" customWidth="1"/>
    <col min="93" max="93" width="15.7109375" style="1" customWidth="1"/>
    <col min="94" max="94" width="17.8515625" style="1" customWidth="1"/>
    <col min="95" max="95" width="15.00390625" style="1" customWidth="1"/>
    <col min="96" max="96" width="15.7109375" style="1" customWidth="1"/>
    <col min="97" max="97" width="17.8515625" style="1" customWidth="1"/>
    <col min="98" max="98" width="22.140625" style="1" customWidth="1"/>
    <col min="99" max="99" width="20.140625" style="1" customWidth="1"/>
    <col min="100" max="101" width="21.140625" style="1" customWidth="1"/>
    <col min="102" max="110" width="18.00390625" style="1" customWidth="1"/>
    <col min="111" max="111" width="15.28125" style="1" customWidth="1"/>
    <col min="112" max="112" width="16.57421875" style="1" customWidth="1"/>
    <col min="113" max="113" width="15.8515625" style="1" customWidth="1"/>
    <col min="114" max="114" width="15.140625" style="1" customWidth="1"/>
    <col min="115" max="115" width="18.00390625" style="1" customWidth="1"/>
    <col min="116" max="116" width="15.140625" style="1" customWidth="1"/>
    <col min="117" max="117" width="16.421875" style="1" customWidth="1"/>
    <col min="118" max="125" width="18.00390625" style="1" customWidth="1"/>
    <col min="126" max="211" width="11.421875" style="12" customWidth="1"/>
    <col min="212" max="16384" width="11.421875" style="1" customWidth="1"/>
  </cols>
  <sheetData>
    <row r="2" ht="18">
      <c r="A2" s="4" t="s">
        <v>0</v>
      </c>
    </row>
    <row r="3" ht="27.75" customHeight="1">
      <c r="A3" s="4" t="s">
        <v>32</v>
      </c>
    </row>
    <row r="4" ht="26.25" customHeight="1">
      <c r="A4" s="4" t="s">
        <v>65</v>
      </c>
    </row>
    <row r="5" spans="1:211" s="7" customFormat="1" ht="26.25" customHeight="1">
      <c r="A5" s="4" t="s">
        <v>37</v>
      </c>
      <c r="B5" s="6"/>
      <c r="C5" s="6"/>
      <c r="D5" s="6"/>
      <c r="F5" s="1"/>
      <c r="G5" s="1"/>
      <c r="H5" s="1"/>
      <c r="I5" s="1"/>
      <c r="J5" s="1"/>
      <c r="K5" s="1"/>
      <c r="L5" s="1"/>
      <c r="M5" s="1"/>
      <c r="N5" s="1"/>
      <c r="O5" s="1"/>
      <c r="P5" s="1"/>
      <c r="Q5" s="1"/>
      <c r="R5" s="1"/>
      <c r="S5" s="1"/>
      <c r="T5" s="6"/>
      <c r="U5" s="6"/>
      <c r="V5" s="6"/>
      <c r="W5" s="6"/>
      <c r="X5" s="6"/>
      <c r="Y5" s="6"/>
      <c r="Z5" s="1"/>
      <c r="AA5" s="1"/>
      <c r="AB5" s="1"/>
      <c r="AC5" s="1"/>
      <c r="AD5" s="8"/>
      <c r="AE5" s="8"/>
      <c r="AF5" s="8"/>
      <c r="AG5" s="8"/>
      <c r="BH5" s="8"/>
      <c r="BI5" s="8"/>
      <c r="BJ5" s="8"/>
      <c r="BK5" s="8"/>
      <c r="BL5" s="9"/>
      <c r="BM5" s="8"/>
      <c r="CD5" s="10"/>
      <c r="CE5" s="8"/>
      <c r="CF5" s="8"/>
      <c r="CG5" s="8"/>
      <c r="CP5" s="8"/>
      <c r="CQ5" s="8"/>
      <c r="CR5" s="8"/>
      <c r="DC5" s="8"/>
      <c r="DD5" s="10"/>
      <c r="DE5" s="8"/>
      <c r="DF5" s="8"/>
      <c r="DG5" s="8"/>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row>
    <row r="6" ht="13.5" thickBot="1"/>
    <row r="7" spans="1:125" ht="12.75" customHeight="1" thickBot="1">
      <c r="A7" s="93" t="s">
        <v>1</v>
      </c>
      <c r="B7" s="89" t="s">
        <v>79</v>
      </c>
      <c r="C7" s="89"/>
      <c r="D7" s="89"/>
      <c r="E7" s="90"/>
      <c r="F7" s="89" t="s">
        <v>67</v>
      </c>
      <c r="G7" s="89"/>
      <c r="H7" s="89"/>
      <c r="I7" s="90"/>
      <c r="J7" s="98" t="s">
        <v>81</v>
      </c>
      <c r="K7" s="89"/>
      <c r="L7" s="89"/>
      <c r="M7" s="90"/>
      <c r="N7" s="102" t="s">
        <v>82</v>
      </c>
      <c r="O7" s="89"/>
      <c r="P7" s="89"/>
      <c r="Q7" s="90"/>
      <c r="R7" s="102" t="s">
        <v>80</v>
      </c>
      <c r="S7" s="89"/>
      <c r="T7" s="89"/>
      <c r="U7" s="90"/>
      <c r="V7" s="89" t="s">
        <v>83</v>
      </c>
      <c r="W7" s="89"/>
      <c r="X7" s="89"/>
      <c r="Y7" s="90"/>
      <c r="Z7" s="112" t="s">
        <v>84</v>
      </c>
      <c r="AA7" s="112"/>
      <c r="AB7" s="112"/>
      <c r="AC7" s="113"/>
      <c r="AD7" s="89" t="s">
        <v>72</v>
      </c>
      <c r="AE7" s="89"/>
      <c r="AF7" s="89"/>
      <c r="AG7" s="90"/>
      <c r="AH7" s="106" t="s">
        <v>69</v>
      </c>
      <c r="AI7" s="106"/>
      <c r="AJ7" s="106"/>
      <c r="AK7" s="106"/>
      <c r="AL7" s="89" t="s">
        <v>28</v>
      </c>
      <c r="AM7" s="89"/>
      <c r="AN7" s="89"/>
      <c r="AO7" s="90"/>
      <c r="AP7" s="89" t="s">
        <v>71</v>
      </c>
      <c r="AQ7" s="89"/>
      <c r="AR7" s="89"/>
      <c r="AS7" s="90"/>
      <c r="AT7" s="89" t="s">
        <v>68</v>
      </c>
      <c r="AU7" s="89"/>
      <c r="AV7" s="89"/>
      <c r="AW7" s="90"/>
      <c r="AX7" s="106" t="s">
        <v>85</v>
      </c>
      <c r="AY7" s="106"/>
      <c r="AZ7" s="106"/>
      <c r="BA7" s="106"/>
      <c r="BB7" s="89" t="s">
        <v>76</v>
      </c>
      <c r="BC7" s="89"/>
      <c r="BD7" s="89"/>
      <c r="BE7" s="90"/>
      <c r="BF7" s="89" t="s">
        <v>66</v>
      </c>
      <c r="BG7" s="89"/>
      <c r="BH7" s="89"/>
      <c r="BI7" s="90"/>
      <c r="BJ7" s="89" t="s">
        <v>70</v>
      </c>
      <c r="BK7" s="89"/>
      <c r="BL7" s="89"/>
      <c r="BM7" s="90"/>
      <c r="BN7" s="89" t="s">
        <v>21</v>
      </c>
      <c r="BO7" s="89"/>
      <c r="BP7" s="89"/>
      <c r="BQ7" s="90"/>
      <c r="BR7" s="89" t="s">
        <v>27</v>
      </c>
      <c r="BS7" s="89"/>
      <c r="BT7" s="89"/>
      <c r="BU7" s="90"/>
      <c r="BV7" s="89" t="s">
        <v>30</v>
      </c>
      <c r="BW7" s="89"/>
      <c r="BX7" s="89"/>
      <c r="BY7" s="90"/>
      <c r="BZ7" s="89" t="s">
        <v>86</v>
      </c>
      <c r="CA7" s="89"/>
      <c r="CB7" s="89"/>
      <c r="CC7" s="90"/>
      <c r="CD7" s="89" t="s">
        <v>75</v>
      </c>
      <c r="CE7" s="89"/>
      <c r="CF7" s="89"/>
      <c r="CG7" s="90"/>
      <c r="CH7" s="89" t="s">
        <v>74</v>
      </c>
      <c r="CI7" s="89"/>
      <c r="CJ7" s="89"/>
      <c r="CK7" s="90"/>
      <c r="CL7" s="89" t="s">
        <v>73</v>
      </c>
      <c r="CM7" s="89"/>
      <c r="CN7" s="89"/>
      <c r="CO7" s="90"/>
      <c r="CP7" s="89" t="s">
        <v>20</v>
      </c>
      <c r="CQ7" s="89"/>
      <c r="CR7" s="89"/>
      <c r="CS7" s="90"/>
      <c r="CT7" s="89" t="s">
        <v>78</v>
      </c>
      <c r="CU7" s="89"/>
      <c r="CV7" s="89"/>
      <c r="CW7" s="90"/>
      <c r="CX7" s="89" t="s">
        <v>49</v>
      </c>
      <c r="CY7" s="89"/>
      <c r="CZ7" s="89"/>
      <c r="DA7" s="90"/>
      <c r="DB7" s="89" t="s">
        <v>50</v>
      </c>
      <c r="DC7" s="89"/>
      <c r="DD7" s="89"/>
      <c r="DE7" s="90"/>
      <c r="DF7" s="106" t="s">
        <v>77</v>
      </c>
      <c r="DG7" s="106"/>
      <c r="DH7" s="106"/>
      <c r="DI7" s="106"/>
      <c r="DJ7" s="110" t="s">
        <v>38</v>
      </c>
      <c r="DK7" s="110"/>
      <c r="DL7" s="110"/>
      <c r="DM7" s="110"/>
      <c r="DN7" s="112" t="s">
        <v>39</v>
      </c>
      <c r="DO7" s="112"/>
      <c r="DP7" s="112"/>
      <c r="DQ7" s="113"/>
      <c r="DR7" s="112" t="s">
        <v>87</v>
      </c>
      <c r="DS7" s="112"/>
      <c r="DT7" s="112"/>
      <c r="DU7" s="113"/>
    </row>
    <row r="8" spans="1:125" ht="25.5" customHeight="1">
      <c r="A8" s="94"/>
      <c r="B8" s="91"/>
      <c r="C8" s="91"/>
      <c r="D8" s="91"/>
      <c r="E8" s="92"/>
      <c r="F8" s="91"/>
      <c r="G8" s="91"/>
      <c r="H8" s="91"/>
      <c r="I8" s="92"/>
      <c r="J8" s="99"/>
      <c r="K8" s="91"/>
      <c r="L8" s="91"/>
      <c r="M8" s="92"/>
      <c r="N8" s="103"/>
      <c r="O8" s="91"/>
      <c r="P8" s="91"/>
      <c r="Q8" s="92"/>
      <c r="R8" s="103"/>
      <c r="S8" s="91"/>
      <c r="T8" s="91"/>
      <c r="U8" s="92"/>
      <c r="V8" s="91"/>
      <c r="W8" s="91"/>
      <c r="X8" s="91"/>
      <c r="Y8" s="92"/>
      <c r="Z8" s="114"/>
      <c r="AA8" s="114"/>
      <c r="AB8" s="114"/>
      <c r="AC8" s="115"/>
      <c r="AD8" s="91"/>
      <c r="AE8" s="91"/>
      <c r="AF8" s="91"/>
      <c r="AG8" s="92"/>
      <c r="AH8" s="106"/>
      <c r="AI8" s="106"/>
      <c r="AJ8" s="106"/>
      <c r="AK8" s="106"/>
      <c r="AL8" s="91"/>
      <c r="AM8" s="91"/>
      <c r="AN8" s="91"/>
      <c r="AO8" s="92"/>
      <c r="AP8" s="91"/>
      <c r="AQ8" s="91"/>
      <c r="AR8" s="91"/>
      <c r="AS8" s="92"/>
      <c r="AT8" s="91"/>
      <c r="AU8" s="91"/>
      <c r="AV8" s="91"/>
      <c r="AW8" s="92"/>
      <c r="AX8" s="106"/>
      <c r="AY8" s="106"/>
      <c r="AZ8" s="106"/>
      <c r="BA8" s="106"/>
      <c r="BB8" s="91"/>
      <c r="BC8" s="91"/>
      <c r="BD8" s="91"/>
      <c r="BE8" s="92"/>
      <c r="BF8" s="91"/>
      <c r="BG8" s="91"/>
      <c r="BH8" s="91"/>
      <c r="BI8" s="92"/>
      <c r="BJ8" s="91"/>
      <c r="BK8" s="91"/>
      <c r="BL8" s="91"/>
      <c r="BM8" s="92"/>
      <c r="BN8" s="91"/>
      <c r="BO8" s="91"/>
      <c r="BP8" s="91"/>
      <c r="BQ8" s="92"/>
      <c r="BR8" s="91"/>
      <c r="BS8" s="91"/>
      <c r="BT8" s="91"/>
      <c r="BU8" s="92"/>
      <c r="BV8" s="91"/>
      <c r="BW8" s="91"/>
      <c r="BX8" s="91"/>
      <c r="BY8" s="92"/>
      <c r="BZ8" s="91"/>
      <c r="CA8" s="91"/>
      <c r="CB8" s="91"/>
      <c r="CC8" s="92"/>
      <c r="CD8" s="91"/>
      <c r="CE8" s="91"/>
      <c r="CF8" s="91"/>
      <c r="CG8" s="92"/>
      <c r="CH8" s="91"/>
      <c r="CI8" s="91"/>
      <c r="CJ8" s="91"/>
      <c r="CK8" s="92"/>
      <c r="CL8" s="91"/>
      <c r="CM8" s="91"/>
      <c r="CN8" s="91"/>
      <c r="CO8" s="92"/>
      <c r="CP8" s="91"/>
      <c r="CQ8" s="91"/>
      <c r="CR8" s="91"/>
      <c r="CS8" s="92"/>
      <c r="CT8" s="91"/>
      <c r="CU8" s="91"/>
      <c r="CV8" s="91"/>
      <c r="CW8" s="92"/>
      <c r="CX8" s="91"/>
      <c r="CY8" s="91"/>
      <c r="CZ8" s="91"/>
      <c r="DA8" s="92"/>
      <c r="DB8" s="91"/>
      <c r="DC8" s="91"/>
      <c r="DD8" s="91"/>
      <c r="DE8" s="92"/>
      <c r="DF8" s="106"/>
      <c r="DG8" s="106"/>
      <c r="DH8" s="106"/>
      <c r="DI8" s="106"/>
      <c r="DJ8" s="110"/>
      <c r="DK8" s="110"/>
      <c r="DL8" s="110"/>
      <c r="DM8" s="110"/>
      <c r="DN8" s="114"/>
      <c r="DO8" s="114"/>
      <c r="DP8" s="114"/>
      <c r="DQ8" s="115"/>
      <c r="DR8" s="114"/>
      <c r="DS8" s="114"/>
      <c r="DT8" s="114"/>
      <c r="DU8" s="115"/>
    </row>
    <row r="9" spans="1:211" s="3" customFormat="1" ht="75.75" customHeight="1">
      <c r="A9" s="15" t="s">
        <v>2</v>
      </c>
      <c r="B9" s="16" t="s">
        <v>3</v>
      </c>
      <c r="C9" s="16" t="s">
        <v>88</v>
      </c>
      <c r="D9" s="16" t="s">
        <v>4</v>
      </c>
      <c r="E9" s="17" t="s">
        <v>5</v>
      </c>
      <c r="F9" s="18" t="s">
        <v>3</v>
      </c>
      <c r="G9" s="16" t="s">
        <v>152</v>
      </c>
      <c r="H9" s="16" t="s">
        <v>4</v>
      </c>
      <c r="I9" s="17" t="s">
        <v>5</v>
      </c>
      <c r="J9" s="18" t="s">
        <v>3</v>
      </c>
      <c r="K9" s="16" t="s">
        <v>152</v>
      </c>
      <c r="L9" s="16" t="s">
        <v>4</v>
      </c>
      <c r="M9" s="17" t="s">
        <v>5</v>
      </c>
      <c r="N9" s="19" t="s">
        <v>3</v>
      </c>
      <c r="O9" s="16" t="s">
        <v>152</v>
      </c>
      <c r="P9" s="16" t="s">
        <v>4</v>
      </c>
      <c r="Q9" s="17" t="s">
        <v>5</v>
      </c>
      <c r="R9" s="19" t="s">
        <v>3</v>
      </c>
      <c r="S9" s="16" t="s">
        <v>152</v>
      </c>
      <c r="T9" s="16" t="s">
        <v>4</v>
      </c>
      <c r="U9" s="17" t="s">
        <v>5</v>
      </c>
      <c r="V9" s="16" t="s">
        <v>3</v>
      </c>
      <c r="W9" s="16" t="s">
        <v>152</v>
      </c>
      <c r="X9" s="16" t="s">
        <v>4</v>
      </c>
      <c r="Y9" s="17" t="s">
        <v>5</v>
      </c>
      <c r="Z9" s="20" t="s">
        <v>3</v>
      </c>
      <c r="AA9" s="16" t="s">
        <v>152</v>
      </c>
      <c r="AB9" s="20" t="s">
        <v>4</v>
      </c>
      <c r="AC9" s="21" t="s">
        <v>5</v>
      </c>
      <c r="AD9" s="16" t="s">
        <v>3</v>
      </c>
      <c r="AE9" s="16" t="s">
        <v>152</v>
      </c>
      <c r="AF9" s="16" t="s">
        <v>4</v>
      </c>
      <c r="AG9" s="17" t="s">
        <v>5</v>
      </c>
      <c r="AH9" s="22" t="s">
        <v>3</v>
      </c>
      <c r="AI9" s="16" t="s">
        <v>152</v>
      </c>
      <c r="AJ9" s="22" t="s">
        <v>4</v>
      </c>
      <c r="AK9" s="23" t="s">
        <v>5</v>
      </c>
      <c r="AL9" s="16" t="s">
        <v>3</v>
      </c>
      <c r="AM9" s="16" t="s">
        <v>88</v>
      </c>
      <c r="AN9" s="16" t="s">
        <v>4</v>
      </c>
      <c r="AO9" s="17" t="s">
        <v>5</v>
      </c>
      <c r="AP9" s="16" t="s">
        <v>3</v>
      </c>
      <c r="AQ9" s="16" t="s">
        <v>88</v>
      </c>
      <c r="AR9" s="16" t="s">
        <v>4</v>
      </c>
      <c r="AS9" s="17" t="s">
        <v>5</v>
      </c>
      <c r="AT9" s="16" t="s">
        <v>3</v>
      </c>
      <c r="AU9" s="16" t="s">
        <v>88</v>
      </c>
      <c r="AV9" s="16" t="s">
        <v>4</v>
      </c>
      <c r="AW9" s="17" t="s">
        <v>5</v>
      </c>
      <c r="AX9" s="22" t="s">
        <v>3</v>
      </c>
      <c r="AY9" s="22" t="s">
        <v>88</v>
      </c>
      <c r="AZ9" s="22" t="s">
        <v>4</v>
      </c>
      <c r="BA9" s="23" t="s">
        <v>5</v>
      </c>
      <c r="BB9" s="16" t="s">
        <v>3</v>
      </c>
      <c r="BC9" s="16" t="s">
        <v>88</v>
      </c>
      <c r="BD9" s="16" t="s">
        <v>4</v>
      </c>
      <c r="BE9" s="17" t="s">
        <v>5</v>
      </c>
      <c r="BF9" s="16" t="s">
        <v>3</v>
      </c>
      <c r="BG9" s="16" t="s">
        <v>88</v>
      </c>
      <c r="BH9" s="16" t="s">
        <v>4</v>
      </c>
      <c r="BI9" s="17" t="s">
        <v>5</v>
      </c>
      <c r="BJ9" s="16" t="s">
        <v>3</v>
      </c>
      <c r="BK9" s="16" t="s">
        <v>88</v>
      </c>
      <c r="BL9" s="16" t="s">
        <v>4</v>
      </c>
      <c r="BM9" s="17" t="s">
        <v>5</v>
      </c>
      <c r="BN9" s="16" t="s">
        <v>3</v>
      </c>
      <c r="BO9" s="16" t="s">
        <v>88</v>
      </c>
      <c r="BP9" s="16" t="s">
        <v>4</v>
      </c>
      <c r="BQ9" s="17" t="s">
        <v>5</v>
      </c>
      <c r="BR9" s="16" t="s">
        <v>3</v>
      </c>
      <c r="BS9" s="16" t="s">
        <v>88</v>
      </c>
      <c r="BT9" s="16" t="s">
        <v>4</v>
      </c>
      <c r="BU9" s="17" t="s">
        <v>5</v>
      </c>
      <c r="BV9" s="16" t="s">
        <v>3</v>
      </c>
      <c r="BW9" s="16" t="s">
        <v>88</v>
      </c>
      <c r="BX9" s="16" t="s">
        <v>4</v>
      </c>
      <c r="BY9" s="17" t="s">
        <v>5</v>
      </c>
      <c r="BZ9" s="16" t="s">
        <v>3</v>
      </c>
      <c r="CA9" s="16" t="s">
        <v>88</v>
      </c>
      <c r="CB9" s="16" t="s">
        <v>4</v>
      </c>
      <c r="CC9" s="17" t="s">
        <v>5</v>
      </c>
      <c r="CD9" s="16" t="s">
        <v>3</v>
      </c>
      <c r="CE9" s="16" t="s">
        <v>88</v>
      </c>
      <c r="CF9" s="16" t="s">
        <v>4</v>
      </c>
      <c r="CG9" s="17" t="s">
        <v>5</v>
      </c>
      <c r="CH9" s="16" t="s">
        <v>3</v>
      </c>
      <c r="CI9" s="16" t="s">
        <v>88</v>
      </c>
      <c r="CJ9" s="16" t="s">
        <v>4</v>
      </c>
      <c r="CK9" s="17" t="s">
        <v>5</v>
      </c>
      <c r="CL9" s="16" t="s">
        <v>3</v>
      </c>
      <c r="CM9" s="16" t="s">
        <v>88</v>
      </c>
      <c r="CN9" s="16" t="s">
        <v>4</v>
      </c>
      <c r="CO9" s="17" t="s">
        <v>5</v>
      </c>
      <c r="CP9" s="16" t="s">
        <v>3</v>
      </c>
      <c r="CQ9" s="16" t="s">
        <v>88</v>
      </c>
      <c r="CR9" s="16" t="s">
        <v>4</v>
      </c>
      <c r="CS9" s="17" t="s">
        <v>5</v>
      </c>
      <c r="CT9" s="16" t="s">
        <v>3</v>
      </c>
      <c r="CU9" s="16" t="s">
        <v>88</v>
      </c>
      <c r="CV9" s="16" t="s">
        <v>4</v>
      </c>
      <c r="CW9" s="17" t="s">
        <v>5</v>
      </c>
      <c r="CX9" s="16" t="s">
        <v>3</v>
      </c>
      <c r="CY9" s="16" t="s">
        <v>88</v>
      </c>
      <c r="CZ9" s="16" t="s">
        <v>4</v>
      </c>
      <c r="DA9" s="17" t="s">
        <v>5</v>
      </c>
      <c r="DB9" s="16" t="s">
        <v>3</v>
      </c>
      <c r="DC9" s="16" t="s">
        <v>88</v>
      </c>
      <c r="DD9" s="16" t="s">
        <v>4</v>
      </c>
      <c r="DE9" s="17" t="s">
        <v>5</v>
      </c>
      <c r="DF9" s="22" t="s">
        <v>3</v>
      </c>
      <c r="DG9" s="22" t="s">
        <v>88</v>
      </c>
      <c r="DH9" s="22" t="s">
        <v>4</v>
      </c>
      <c r="DI9" s="23" t="s">
        <v>5</v>
      </c>
      <c r="DJ9" s="24" t="s">
        <v>3</v>
      </c>
      <c r="DK9" s="22" t="s">
        <v>88</v>
      </c>
      <c r="DL9" s="24" t="s">
        <v>4</v>
      </c>
      <c r="DM9" s="25" t="s">
        <v>5</v>
      </c>
      <c r="DN9" s="20" t="s">
        <v>3</v>
      </c>
      <c r="DO9" s="16" t="s">
        <v>88</v>
      </c>
      <c r="DP9" s="20" t="s">
        <v>4</v>
      </c>
      <c r="DQ9" s="21" t="s">
        <v>5</v>
      </c>
      <c r="DR9" s="20" t="s">
        <v>3</v>
      </c>
      <c r="DS9" s="16" t="s">
        <v>88</v>
      </c>
      <c r="DT9" s="20" t="s">
        <v>4</v>
      </c>
      <c r="DU9" s="21" t="s">
        <v>5</v>
      </c>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row>
    <row r="10" spans="1:125" ht="43.5" customHeight="1">
      <c r="A10" s="15">
        <v>1</v>
      </c>
      <c r="B10" s="14" t="s">
        <v>54</v>
      </c>
      <c r="C10" s="26">
        <v>41170</v>
      </c>
      <c r="D10" s="27">
        <v>540160000</v>
      </c>
      <c r="E10" s="28" t="s">
        <v>15</v>
      </c>
      <c r="F10" s="29" t="s">
        <v>98</v>
      </c>
      <c r="G10" s="26">
        <v>41551</v>
      </c>
      <c r="H10" s="27">
        <v>1369644173</v>
      </c>
      <c r="I10" s="28" t="s">
        <v>101</v>
      </c>
      <c r="J10" s="29" t="s">
        <v>53</v>
      </c>
      <c r="K10" s="26">
        <v>41175</v>
      </c>
      <c r="L10" s="27">
        <v>189678900</v>
      </c>
      <c r="M10" s="28" t="s">
        <v>15</v>
      </c>
      <c r="N10" s="30" t="s">
        <v>40</v>
      </c>
      <c r="O10" s="26">
        <v>40905</v>
      </c>
      <c r="P10" s="27">
        <v>161301211</v>
      </c>
      <c r="Q10" s="28" t="s">
        <v>15</v>
      </c>
      <c r="R10" s="30" t="s">
        <v>51</v>
      </c>
      <c r="S10" s="26">
        <v>41269</v>
      </c>
      <c r="T10" s="27">
        <v>111147372</v>
      </c>
      <c r="U10" s="28" t="s">
        <v>15</v>
      </c>
      <c r="V10" s="14" t="s">
        <v>143</v>
      </c>
      <c r="W10" s="26">
        <v>41075</v>
      </c>
      <c r="X10" s="27">
        <v>56384410</v>
      </c>
      <c r="Y10" s="28" t="s">
        <v>15</v>
      </c>
      <c r="Z10" s="14" t="s">
        <v>187</v>
      </c>
      <c r="AA10" s="26">
        <v>41520</v>
      </c>
      <c r="AB10" s="27">
        <v>700000000</v>
      </c>
      <c r="AC10" s="28" t="s">
        <v>15</v>
      </c>
      <c r="AD10" s="14" t="s">
        <v>153</v>
      </c>
      <c r="AE10" s="26">
        <v>42121</v>
      </c>
      <c r="AF10" s="27">
        <v>75067000</v>
      </c>
      <c r="AG10" s="28" t="s">
        <v>15</v>
      </c>
      <c r="AH10" s="31" t="s">
        <v>102</v>
      </c>
      <c r="AI10" s="32" t="s">
        <v>103</v>
      </c>
      <c r="AJ10" s="33">
        <v>158155795</v>
      </c>
      <c r="AK10" s="34" t="s">
        <v>15</v>
      </c>
      <c r="AL10" s="14" t="s">
        <v>176</v>
      </c>
      <c r="AM10" s="26">
        <v>41834</v>
      </c>
      <c r="AN10" s="27">
        <v>65076000</v>
      </c>
      <c r="AO10" s="28" t="s">
        <v>15</v>
      </c>
      <c r="AP10" s="14" t="s">
        <v>143</v>
      </c>
      <c r="AQ10" s="26">
        <v>41590</v>
      </c>
      <c r="AR10" s="27">
        <v>54647948</v>
      </c>
      <c r="AS10" s="28" t="s">
        <v>15</v>
      </c>
      <c r="AT10" s="14" t="s">
        <v>183</v>
      </c>
      <c r="AU10" s="26">
        <v>41585</v>
      </c>
      <c r="AV10" s="27">
        <v>92599819</v>
      </c>
      <c r="AW10" s="28" t="s">
        <v>15</v>
      </c>
      <c r="AX10" s="35" t="s">
        <v>110</v>
      </c>
      <c r="AY10" s="36" t="s">
        <v>111</v>
      </c>
      <c r="AZ10" s="37">
        <v>78536814</v>
      </c>
      <c r="BA10" s="38" t="s">
        <v>15</v>
      </c>
      <c r="BB10" s="14" t="s">
        <v>192</v>
      </c>
      <c r="BC10" s="26">
        <v>41486</v>
      </c>
      <c r="BD10" s="27">
        <v>62640000</v>
      </c>
      <c r="BE10" s="28" t="s">
        <v>15</v>
      </c>
      <c r="BF10" s="39" t="s">
        <v>193</v>
      </c>
      <c r="BG10" s="26">
        <v>41913</v>
      </c>
      <c r="BH10" s="39">
        <v>95857146</v>
      </c>
      <c r="BI10" s="39" t="s">
        <v>15</v>
      </c>
      <c r="BJ10" s="14" t="s">
        <v>93</v>
      </c>
      <c r="BK10" s="26">
        <v>41963</v>
      </c>
      <c r="BL10" s="39">
        <v>241467163</v>
      </c>
      <c r="BM10" s="39" t="s">
        <v>15</v>
      </c>
      <c r="BN10" s="14" t="s">
        <v>24</v>
      </c>
      <c r="BO10" s="26">
        <v>41264</v>
      </c>
      <c r="BP10" s="27">
        <v>159639606</v>
      </c>
      <c r="BQ10" s="28" t="s">
        <v>15</v>
      </c>
      <c r="BR10" s="14" t="s">
        <v>24</v>
      </c>
      <c r="BS10" s="26">
        <v>41253</v>
      </c>
      <c r="BT10" s="27">
        <v>122971600</v>
      </c>
      <c r="BU10" s="28" t="s">
        <v>15</v>
      </c>
      <c r="BV10" s="14" t="s">
        <v>24</v>
      </c>
      <c r="BW10" s="26">
        <v>41666</v>
      </c>
      <c r="BX10" s="27">
        <v>884883127</v>
      </c>
      <c r="BY10" s="28" t="s">
        <v>15</v>
      </c>
      <c r="BZ10" s="14" t="s">
        <v>154</v>
      </c>
      <c r="CA10" s="26">
        <v>41827</v>
      </c>
      <c r="CB10" s="27">
        <v>495642480</v>
      </c>
      <c r="CC10" s="28" t="s">
        <v>15</v>
      </c>
      <c r="CD10" s="14" t="s">
        <v>149</v>
      </c>
      <c r="CE10" s="26">
        <v>41823</v>
      </c>
      <c r="CF10" s="27">
        <v>49946263</v>
      </c>
      <c r="CG10" s="28" t="s">
        <v>15</v>
      </c>
      <c r="CH10" s="14" t="s">
        <v>26</v>
      </c>
      <c r="CI10" s="26">
        <v>41466</v>
      </c>
      <c r="CJ10" s="27">
        <v>16734810</v>
      </c>
      <c r="CK10" s="28" t="s">
        <v>15</v>
      </c>
      <c r="CL10" s="14" t="s">
        <v>136</v>
      </c>
      <c r="CM10" s="26">
        <v>41208</v>
      </c>
      <c r="CN10" s="27">
        <v>61358000</v>
      </c>
      <c r="CO10" s="28" t="s">
        <v>15</v>
      </c>
      <c r="CP10" s="14" t="s">
        <v>24</v>
      </c>
      <c r="CQ10" s="26">
        <v>41165</v>
      </c>
      <c r="CR10" s="27">
        <v>567044000</v>
      </c>
      <c r="CS10" s="28" t="s">
        <v>15</v>
      </c>
      <c r="CT10" s="14" t="s">
        <v>32</v>
      </c>
      <c r="CU10" s="26">
        <v>40791</v>
      </c>
      <c r="CV10" s="27">
        <v>438756080</v>
      </c>
      <c r="CW10" s="28" t="s">
        <v>15</v>
      </c>
      <c r="CX10" s="14" t="s">
        <v>59</v>
      </c>
      <c r="CY10" s="26">
        <v>41150</v>
      </c>
      <c r="CZ10" s="27">
        <v>170000000</v>
      </c>
      <c r="DA10" s="28" t="s">
        <v>15</v>
      </c>
      <c r="DB10" s="14" t="s">
        <v>60</v>
      </c>
      <c r="DC10" s="26">
        <v>41996</v>
      </c>
      <c r="DD10" s="27">
        <v>358987961</v>
      </c>
      <c r="DE10" s="28" t="s">
        <v>15</v>
      </c>
      <c r="DF10" s="35" t="s">
        <v>114</v>
      </c>
      <c r="DG10" s="36" t="s">
        <v>115</v>
      </c>
      <c r="DH10" s="37">
        <v>217500000</v>
      </c>
      <c r="DI10" s="38" t="s">
        <v>15</v>
      </c>
      <c r="DJ10" s="40" t="s">
        <v>122</v>
      </c>
      <c r="DK10" s="41" t="s">
        <v>123</v>
      </c>
      <c r="DL10" s="42">
        <v>31267800</v>
      </c>
      <c r="DM10" s="43" t="s">
        <v>15</v>
      </c>
      <c r="DN10" s="14" t="s">
        <v>63</v>
      </c>
      <c r="DO10" s="26">
        <v>41053</v>
      </c>
      <c r="DP10" s="27">
        <v>119013466</v>
      </c>
      <c r="DQ10" s="28" t="s">
        <v>15</v>
      </c>
      <c r="DR10" s="14" t="s">
        <v>131</v>
      </c>
      <c r="DS10" s="26">
        <v>40606</v>
      </c>
      <c r="DT10" s="27">
        <v>99180000</v>
      </c>
      <c r="DU10" s="28" t="s">
        <v>15</v>
      </c>
    </row>
    <row r="11" spans="1:125" ht="49.5" customHeight="1">
      <c r="A11" s="15">
        <v>2</v>
      </c>
      <c r="B11" s="14" t="s">
        <v>55</v>
      </c>
      <c r="C11" s="26">
        <v>40903</v>
      </c>
      <c r="D11" s="27">
        <v>2197875200</v>
      </c>
      <c r="E11" s="28" t="s">
        <v>15</v>
      </c>
      <c r="F11" s="29" t="s">
        <v>99</v>
      </c>
      <c r="G11" s="26">
        <v>40794</v>
      </c>
      <c r="H11" s="27">
        <v>1389043392</v>
      </c>
      <c r="I11" s="28" t="s">
        <v>127</v>
      </c>
      <c r="J11" s="29" t="s">
        <v>42</v>
      </c>
      <c r="K11" s="26">
        <v>41330</v>
      </c>
      <c r="L11" s="27">
        <v>45900000</v>
      </c>
      <c r="M11" s="28" t="s">
        <v>15</v>
      </c>
      <c r="N11" s="30" t="s">
        <v>155</v>
      </c>
      <c r="O11" s="26">
        <v>41250</v>
      </c>
      <c r="P11" s="27">
        <v>96574642</v>
      </c>
      <c r="Q11" s="28" t="s">
        <v>15</v>
      </c>
      <c r="R11" s="30" t="s">
        <v>156</v>
      </c>
      <c r="S11" s="26">
        <v>41738</v>
      </c>
      <c r="T11" s="27">
        <v>23443600</v>
      </c>
      <c r="U11" s="28" t="s">
        <v>15</v>
      </c>
      <c r="V11" s="14" t="s">
        <v>19</v>
      </c>
      <c r="W11" s="26">
        <v>41842</v>
      </c>
      <c r="X11" s="27">
        <v>128907719</v>
      </c>
      <c r="Y11" s="28" t="s">
        <v>15</v>
      </c>
      <c r="Z11" s="14" t="s">
        <v>188</v>
      </c>
      <c r="AA11" s="26">
        <v>41528</v>
      </c>
      <c r="AB11" s="27">
        <v>287100000</v>
      </c>
      <c r="AC11" s="28" t="s">
        <v>15</v>
      </c>
      <c r="AD11" s="14" t="s">
        <v>157</v>
      </c>
      <c r="AE11" s="26">
        <v>41957</v>
      </c>
      <c r="AF11" s="27">
        <v>117223081</v>
      </c>
      <c r="AG11" s="28" t="s">
        <v>15</v>
      </c>
      <c r="AH11" s="31" t="s">
        <v>104</v>
      </c>
      <c r="AI11" s="32" t="s">
        <v>105</v>
      </c>
      <c r="AJ11" s="33">
        <v>20800001</v>
      </c>
      <c r="AK11" s="34" t="s">
        <v>15</v>
      </c>
      <c r="AL11" s="14" t="s">
        <v>177</v>
      </c>
      <c r="AM11" s="26">
        <v>41984</v>
      </c>
      <c r="AN11" s="27">
        <v>12840000</v>
      </c>
      <c r="AO11" s="28" t="s">
        <v>15</v>
      </c>
      <c r="AP11" s="14" t="s">
        <v>143</v>
      </c>
      <c r="AQ11" s="26">
        <v>41243</v>
      </c>
      <c r="AR11" s="27">
        <v>1060704942</v>
      </c>
      <c r="AS11" s="28" t="s">
        <v>15</v>
      </c>
      <c r="AT11" s="14" t="s">
        <v>184</v>
      </c>
      <c r="AU11" s="26">
        <v>41619</v>
      </c>
      <c r="AV11" s="27">
        <v>67996207</v>
      </c>
      <c r="AW11" s="28" t="s">
        <v>15</v>
      </c>
      <c r="AX11" s="35" t="s">
        <v>112</v>
      </c>
      <c r="AY11" s="36" t="s">
        <v>113</v>
      </c>
      <c r="AZ11" s="37">
        <v>77583482</v>
      </c>
      <c r="BA11" s="38" t="s">
        <v>15</v>
      </c>
      <c r="BB11" s="65" t="s">
        <v>219</v>
      </c>
      <c r="BC11" s="66"/>
      <c r="BD11" s="66"/>
      <c r="BE11" s="67"/>
      <c r="BF11" s="39" t="s">
        <v>194</v>
      </c>
      <c r="BG11" s="26">
        <v>41102</v>
      </c>
      <c r="BH11" s="39">
        <v>45938112</v>
      </c>
      <c r="BI11" s="39" t="s">
        <v>15</v>
      </c>
      <c r="BJ11" s="14" t="s">
        <v>94</v>
      </c>
      <c r="BK11" s="26">
        <v>41618</v>
      </c>
      <c r="BL11" s="39">
        <v>46400000</v>
      </c>
      <c r="BM11" s="39" t="s">
        <v>15</v>
      </c>
      <c r="BN11" s="14" t="s">
        <v>55</v>
      </c>
      <c r="BO11" s="26">
        <v>41835</v>
      </c>
      <c r="BP11" s="27">
        <v>299887840</v>
      </c>
      <c r="BQ11" s="28" t="s">
        <v>15</v>
      </c>
      <c r="BR11" s="14" t="s">
        <v>31</v>
      </c>
      <c r="BS11" s="26">
        <v>40899</v>
      </c>
      <c r="BT11" s="27">
        <v>110380960</v>
      </c>
      <c r="BU11" s="28" t="s">
        <v>15</v>
      </c>
      <c r="BV11" s="14" t="s">
        <v>29</v>
      </c>
      <c r="BW11" s="26">
        <v>41171</v>
      </c>
      <c r="BX11" s="27">
        <v>110930800</v>
      </c>
      <c r="BY11" s="28" t="s">
        <v>15</v>
      </c>
      <c r="BZ11" s="14" t="s">
        <v>158</v>
      </c>
      <c r="CA11" s="26">
        <v>41352</v>
      </c>
      <c r="CB11" s="27">
        <v>529538840</v>
      </c>
      <c r="CC11" s="28" t="s">
        <v>15</v>
      </c>
      <c r="CD11" s="14" t="s">
        <v>32</v>
      </c>
      <c r="CE11" s="26">
        <v>40826</v>
      </c>
      <c r="CF11" s="27">
        <v>320453480</v>
      </c>
      <c r="CG11" s="28" t="s">
        <v>15</v>
      </c>
      <c r="CH11" s="14" t="s">
        <v>147</v>
      </c>
      <c r="CI11" s="26">
        <v>42353</v>
      </c>
      <c r="CJ11" s="27">
        <v>23482719</v>
      </c>
      <c r="CK11" s="28" t="s">
        <v>15</v>
      </c>
      <c r="CL11" s="14" t="s">
        <v>60</v>
      </c>
      <c r="CM11" s="26">
        <v>41381</v>
      </c>
      <c r="CN11" s="27">
        <v>36019750</v>
      </c>
      <c r="CO11" s="28" t="s">
        <v>15</v>
      </c>
      <c r="CP11" s="14" t="s">
        <v>143</v>
      </c>
      <c r="CQ11" s="26">
        <v>41999</v>
      </c>
      <c r="CR11" s="27">
        <v>2271894339</v>
      </c>
      <c r="CS11" s="28" t="s">
        <v>15</v>
      </c>
      <c r="CT11" s="14" t="s">
        <v>32</v>
      </c>
      <c r="CU11" s="26">
        <v>41227</v>
      </c>
      <c r="CV11" s="27">
        <v>376327200</v>
      </c>
      <c r="CW11" s="28" t="s">
        <v>15</v>
      </c>
      <c r="CX11" s="14" t="s">
        <v>26</v>
      </c>
      <c r="CY11" s="26">
        <v>41890</v>
      </c>
      <c r="CZ11" s="27">
        <v>790400000</v>
      </c>
      <c r="DA11" s="28" t="s">
        <v>15</v>
      </c>
      <c r="DB11" s="14" t="s">
        <v>61</v>
      </c>
      <c r="DC11" s="26">
        <v>41996</v>
      </c>
      <c r="DD11" s="27">
        <v>157689240</v>
      </c>
      <c r="DE11" s="28" t="s">
        <v>15</v>
      </c>
      <c r="DF11" s="35" t="s">
        <v>116</v>
      </c>
      <c r="DG11" s="36" t="s">
        <v>117</v>
      </c>
      <c r="DH11" s="37">
        <v>140000000</v>
      </c>
      <c r="DI11" s="38" t="s">
        <v>15</v>
      </c>
      <c r="DJ11" s="40" t="s">
        <v>46</v>
      </c>
      <c r="DK11" s="41" t="s">
        <v>124</v>
      </c>
      <c r="DL11" s="42">
        <v>123637440</v>
      </c>
      <c r="DM11" s="43" t="s">
        <v>15</v>
      </c>
      <c r="DN11" s="14" t="s">
        <v>64</v>
      </c>
      <c r="DO11" s="26">
        <v>41526</v>
      </c>
      <c r="DP11" s="27">
        <v>113400000</v>
      </c>
      <c r="DQ11" s="28" t="s">
        <v>15</v>
      </c>
      <c r="DR11" s="14" t="s">
        <v>24</v>
      </c>
      <c r="DS11" s="26">
        <v>39847</v>
      </c>
      <c r="DT11" s="27">
        <v>345202391</v>
      </c>
      <c r="DU11" s="28" t="s">
        <v>132</v>
      </c>
    </row>
    <row r="12" spans="1:125" ht="49.5" customHeight="1">
      <c r="A12" s="15">
        <v>3</v>
      </c>
      <c r="B12" s="14" t="s">
        <v>29</v>
      </c>
      <c r="C12" s="26">
        <v>40903</v>
      </c>
      <c r="D12" s="27">
        <v>186677988</v>
      </c>
      <c r="E12" s="28" t="s">
        <v>15</v>
      </c>
      <c r="F12" s="29" t="s">
        <v>100</v>
      </c>
      <c r="G12" s="26">
        <v>40690</v>
      </c>
      <c r="H12" s="27">
        <v>795953476</v>
      </c>
      <c r="I12" s="28" t="s">
        <v>101</v>
      </c>
      <c r="J12" s="29" t="s">
        <v>52</v>
      </c>
      <c r="K12" s="26">
        <v>41430</v>
      </c>
      <c r="L12" s="27">
        <v>338720000</v>
      </c>
      <c r="M12" s="28" t="s">
        <v>15</v>
      </c>
      <c r="N12" s="30" t="s">
        <v>159</v>
      </c>
      <c r="O12" s="26">
        <v>40891</v>
      </c>
      <c r="P12" s="27">
        <v>14482600</v>
      </c>
      <c r="Q12" s="28" t="s">
        <v>15</v>
      </c>
      <c r="R12" s="30" t="s">
        <v>160</v>
      </c>
      <c r="S12" s="26" t="s">
        <v>161</v>
      </c>
      <c r="T12" s="27">
        <v>73344944</v>
      </c>
      <c r="U12" s="28" t="s">
        <v>15</v>
      </c>
      <c r="V12" s="14" t="s">
        <v>175</v>
      </c>
      <c r="W12" s="26">
        <v>41264</v>
      </c>
      <c r="X12" s="27">
        <v>176424405</v>
      </c>
      <c r="Y12" s="28" t="s">
        <v>15</v>
      </c>
      <c r="Z12" s="14" t="s">
        <v>189</v>
      </c>
      <c r="AA12" s="26">
        <v>40906</v>
      </c>
      <c r="AB12" s="27">
        <v>226118452</v>
      </c>
      <c r="AC12" s="28" t="s">
        <v>15</v>
      </c>
      <c r="AD12" s="26" t="s">
        <v>162</v>
      </c>
      <c r="AE12" s="26">
        <v>41704</v>
      </c>
      <c r="AF12" s="27">
        <v>175259238</v>
      </c>
      <c r="AG12" s="28" t="s">
        <v>15</v>
      </c>
      <c r="AH12" s="31" t="s">
        <v>106</v>
      </c>
      <c r="AI12" s="32" t="s">
        <v>107</v>
      </c>
      <c r="AJ12" s="33">
        <v>33060000</v>
      </c>
      <c r="AK12" s="34" t="s">
        <v>15</v>
      </c>
      <c r="AL12" s="14" t="s">
        <v>25</v>
      </c>
      <c r="AM12" s="26">
        <v>40903</v>
      </c>
      <c r="AN12" s="27">
        <v>1243543200</v>
      </c>
      <c r="AO12" s="28" t="s">
        <v>15</v>
      </c>
      <c r="AP12" s="14" t="s">
        <v>181</v>
      </c>
      <c r="AQ12" s="26">
        <v>41522</v>
      </c>
      <c r="AR12" s="27">
        <v>91340345</v>
      </c>
      <c r="AS12" s="28" t="s">
        <v>15</v>
      </c>
      <c r="AT12" s="14" t="s">
        <v>175</v>
      </c>
      <c r="AU12" s="26">
        <v>41927</v>
      </c>
      <c r="AV12" s="27">
        <v>63243422</v>
      </c>
      <c r="AW12" s="28" t="s">
        <v>15</v>
      </c>
      <c r="AX12" s="35" t="s">
        <v>47</v>
      </c>
      <c r="AY12" s="36">
        <v>41208</v>
      </c>
      <c r="AZ12" s="37">
        <v>2152427254</v>
      </c>
      <c r="BA12" s="38" t="s">
        <v>15</v>
      </c>
      <c r="BB12" s="68"/>
      <c r="BC12" s="69"/>
      <c r="BD12" s="69"/>
      <c r="BE12" s="70"/>
      <c r="BF12" s="39" t="s">
        <v>195</v>
      </c>
      <c r="BG12" s="26">
        <v>41228</v>
      </c>
      <c r="BH12" s="39">
        <v>45938112</v>
      </c>
      <c r="BI12" s="39" t="s">
        <v>15</v>
      </c>
      <c r="BJ12" s="39" t="s">
        <v>95</v>
      </c>
      <c r="BK12" s="26">
        <v>41808</v>
      </c>
      <c r="BL12" s="39">
        <v>32480000</v>
      </c>
      <c r="BM12" s="39" t="s">
        <v>15</v>
      </c>
      <c r="BN12" s="14" t="s">
        <v>163</v>
      </c>
      <c r="BO12" s="26">
        <v>41789</v>
      </c>
      <c r="BP12" s="27">
        <v>189420725</v>
      </c>
      <c r="BQ12" s="28" t="s">
        <v>15</v>
      </c>
      <c r="BR12" s="14" t="s">
        <v>164</v>
      </c>
      <c r="BS12" s="26">
        <v>41801</v>
      </c>
      <c r="BT12" s="27">
        <v>110365234</v>
      </c>
      <c r="BU12" s="28" t="s">
        <v>15</v>
      </c>
      <c r="BV12" s="14" t="s">
        <v>24</v>
      </c>
      <c r="BW12" s="26">
        <v>41303</v>
      </c>
      <c r="BX12" s="27">
        <v>209120160</v>
      </c>
      <c r="BY12" s="28" t="s">
        <v>15</v>
      </c>
      <c r="BZ12" s="14" t="s">
        <v>165</v>
      </c>
      <c r="CA12" s="26">
        <v>41779</v>
      </c>
      <c r="CB12" s="27">
        <v>289220600</v>
      </c>
      <c r="CC12" s="28" t="s">
        <v>15</v>
      </c>
      <c r="CD12" s="14" t="s">
        <v>145</v>
      </c>
      <c r="CE12" s="26">
        <v>41438</v>
      </c>
      <c r="CF12" s="27">
        <v>226838000</v>
      </c>
      <c r="CG12" s="28" t="s">
        <v>15</v>
      </c>
      <c r="CH12" s="14" t="s">
        <v>133</v>
      </c>
      <c r="CI12" s="26">
        <v>41579</v>
      </c>
      <c r="CJ12" s="27">
        <v>76792000</v>
      </c>
      <c r="CK12" s="28" t="s">
        <v>15</v>
      </c>
      <c r="CL12" s="14" t="s">
        <v>145</v>
      </c>
      <c r="CM12" s="26">
        <v>41995</v>
      </c>
      <c r="CN12" s="27">
        <v>33406311</v>
      </c>
      <c r="CO12" s="28" t="s">
        <v>15</v>
      </c>
      <c r="CP12" s="14" t="s">
        <v>45</v>
      </c>
      <c r="CQ12" s="26">
        <v>41688</v>
      </c>
      <c r="CR12" s="27">
        <v>62628400</v>
      </c>
      <c r="CS12" s="28" t="s">
        <v>15</v>
      </c>
      <c r="CT12" s="14" t="s">
        <v>32</v>
      </c>
      <c r="CU12" s="26">
        <v>40780</v>
      </c>
      <c r="CV12" s="27">
        <v>67164000</v>
      </c>
      <c r="CW12" s="28" t="s">
        <v>15</v>
      </c>
      <c r="CX12" s="14" t="s">
        <v>138</v>
      </c>
      <c r="CY12" s="26">
        <v>41250</v>
      </c>
      <c r="CZ12" s="27">
        <v>131022000</v>
      </c>
      <c r="DA12" s="28" t="s">
        <v>15</v>
      </c>
      <c r="DB12" s="14" t="s">
        <v>136</v>
      </c>
      <c r="DC12" s="26">
        <v>41211</v>
      </c>
      <c r="DD12" s="27">
        <v>726678236</v>
      </c>
      <c r="DE12" s="28" t="s">
        <v>15</v>
      </c>
      <c r="DF12" s="35" t="s">
        <v>118</v>
      </c>
      <c r="DG12" s="36" t="s">
        <v>119</v>
      </c>
      <c r="DH12" s="37">
        <v>769361807</v>
      </c>
      <c r="DI12" s="38" t="s">
        <v>15</v>
      </c>
      <c r="DJ12" s="40" t="s">
        <v>56</v>
      </c>
      <c r="DK12" s="41" t="s">
        <v>125</v>
      </c>
      <c r="DL12" s="42">
        <v>271872928</v>
      </c>
      <c r="DM12" s="43" t="s">
        <v>15</v>
      </c>
      <c r="DN12" s="14" t="s">
        <v>134</v>
      </c>
      <c r="DO12" s="26">
        <v>42138</v>
      </c>
      <c r="DP12" s="27">
        <v>66250000</v>
      </c>
      <c r="DQ12" s="28" t="s">
        <v>15</v>
      </c>
      <c r="DR12" s="14" t="s">
        <v>133</v>
      </c>
      <c r="DS12" s="26">
        <v>41611</v>
      </c>
      <c r="DT12" s="27">
        <v>30508000</v>
      </c>
      <c r="DU12" s="28" t="s">
        <v>15</v>
      </c>
    </row>
    <row r="13" spans="1:211" s="3" customFormat="1" ht="21" customHeight="1">
      <c r="A13" s="15" t="s">
        <v>6</v>
      </c>
      <c r="B13" s="13"/>
      <c r="C13" s="13"/>
      <c r="D13" s="44">
        <f>SUM(D10:D12)</f>
        <v>2924713188</v>
      </c>
      <c r="E13" s="45"/>
      <c r="F13" s="46"/>
      <c r="G13" s="13"/>
      <c r="H13" s="44">
        <f>SUM(H10:H12)</f>
        <v>3554641041</v>
      </c>
      <c r="I13" s="47"/>
      <c r="J13" s="46"/>
      <c r="K13" s="13"/>
      <c r="L13" s="44">
        <f>SUM(L10:L12)</f>
        <v>574298900</v>
      </c>
      <c r="M13" s="47"/>
      <c r="N13" s="48"/>
      <c r="O13" s="13"/>
      <c r="P13" s="44">
        <f>SUM(P10:P12)</f>
        <v>272358453</v>
      </c>
      <c r="Q13" s="47"/>
      <c r="R13" s="48"/>
      <c r="S13" s="13"/>
      <c r="T13" s="44">
        <f>SUM(T10:T12)</f>
        <v>207935916</v>
      </c>
      <c r="U13" s="47"/>
      <c r="V13" s="13"/>
      <c r="W13" s="13"/>
      <c r="X13" s="44">
        <f>SUM(X10:X12)</f>
        <v>361716534</v>
      </c>
      <c r="Y13" s="45"/>
      <c r="Z13" s="49"/>
      <c r="AA13" s="49"/>
      <c r="AB13" s="50">
        <f>SUM(AB10:AB12)</f>
        <v>1213218452</v>
      </c>
      <c r="AC13" s="47"/>
      <c r="AD13" s="13"/>
      <c r="AE13" s="13"/>
      <c r="AF13" s="44">
        <f>SUM(AF10:AF12)</f>
        <v>367549319</v>
      </c>
      <c r="AG13" s="45"/>
      <c r="AH13" s="51"/>
      <c r="AI13" s="51"/>
      <c r="AJ13" s="52">
        <f>SUM(AJ10:AJ12)</f>
        <v>212015796</v>
      </c>
      <c r="AK13" s="53"/>
      <c r="AL13" s="13"/>
      <c r="AM13" s="13"/>
      <c r="AN13" s="44">
        <f>SUM(AN10:AN12)</f>
        <v>1321459200</v>
      </c>
      <c r="AO13" s="45"/>
      <c r="AP13" s="13"/>
      <c r="AQ13" s="13"/>
      <c r="AR13" s="44">
        <f>SUM(AR10:AR12)</f>
        <v>1206693235</v>
      </c>
      <c r="AS13" s="45"/>
      <c r="AT13" s="13"/>
      <c r="AU13" s="13"/>
      <c r="AV13" s="44">
        <f>SUM(AV10:AV12)</f>
        <v>223839448</v>
      </c>
      <c r="AW13" s="45"/>
      <c r="AX13" s="51"/>
      <c r="AY13" s="51"/>
      <c r="AZ13" s="52">
        <f>SUM(AZ10:AZ12)</f>
        <v>2308547550</v>
      </c>
      <c r="BA13" s="53"/>
      <c r="BB13" s="13"/>
      <c r="BC13" s="13"/>
      <c r="BD13" s="44">
        <f>SUM(BD10:BD12)</f>
        <v>62640000</v>
      </c>
      <c r="BE13" s="45"/>
      <c r="BF13" s="54"/>
      <c r="BG13" s="54"/>
      <c r="BH13" s="54">
        <f>SUM(BH10:BH12)</f>
        <v>187733370</v>
      </c>
      <c r="BI13" s="54"/>
      <c r="BJ13" s="54"/>
      <c r="BK13" s="54"/>
      <c r="BL13" s="54">
        <f>SUM(BL10:BL12)</f>
        <v>320347163</v>
      </c>
      <c r="BM13" s="54"/>
      <c r="BN13" s="13"/>
      <c r="BO13" s="13"/>
      <c r="BP13" s="44">
        <f>SUM(BP10:BP12)</f>
        <v>648948171</v>
      </c>
      <c r="BQ13" s="45"/>
      <c r="BR13" s="13"/>
      <c r="BS13" s="13"/>
      <c r="BT13" s="44">
        <f>SUM(BT10:BT12)</f>
        <v>343717794</v>
      </c>
      <c r="BU13" s="45"/>
      <c r="BV13" s="13"/>
      <c r="BW13" s="13"/>
      <c r="BX13" s="44">
        <f>SUM(BX10:BX12)</f>
        <v>1204934087</v>
      </c>
      <c r="BY13" s="45"/>
      <c r="BZ13" s="54"/>
      <c r="CA13" s="54"/>
      <c r="CB13" s="54">
        <f>SUM(CB10:CB12)</f>
        <v>1314401920</v>
      </c>
      <c r="CC13" s="54"/>
      <c r="CD13" s="13"/>
      <c r="CE13" s="13"/>
      <c r="CF13" s="44">
        <f>SUM(CF10:CF12)</f>
        <v>597237743</v>
      </c>
      <c r="CG13" s="55"/>
      <c r="CH13" s="56"/>
      <c r="CI13" s="56"/>
      <c r="CJ13" s="56">
        <f>SUM(CJ10:CJ12)</f>
        <v>117009529</v>
      </c>
      <c r="CK13" s="56"/>
      <c r="CL13" s="56"/>
      <c r="CM13" s="56"/>
      <c r="CN13" s="56">
        <f>SUM(CN10:CN12)</f>
        <v>130784061</v>
      </c>
      <c r="CO13" s="56"/>
      <c r="CP13" s="13"/>
      <c r="CQ13" s="13"/>
      <c r="CR13" s="44">
        <f>SUM(CR10:CR12)</f>
        <v>2901566739</v>
      </c>
      <c r="CS13" s="45"/>
      <c r="CT13" s="13"/>
      <c r="CU13" s="13"/>
      <c r="CV13" s="44">
        <f>SUM(CV10:CV12)</f>
        <v>882247280</v>
      </c>
      <c r="CW13" s="55"/>
      <c r="CX13" s="54"/>
      <c r="CY13" s="54"/>
      <c r="CZ13" s="54">
        <f>SUM(CZ10:CZ12)</f>
        <v>1091422000</v>
      </c>
      <c r="DA13" s="54"/>
      <c r="DB13" s="56"/>
      <c r="DC13" s="56"/>
      <c r="DD13" s="56">
        <f>SUM(DD10:DD12)</f>
        <v>1243355437</v>
      </c>
      <c r="DE13" s="56"/>
      <c r="DF13" s="51"/>
      <c r="DG13" s="51"/>
      <c r="DH13" s="52">
        <f>SUM(DH10:DH12)</f>
        <v>1126861807</v>
      </c>
      <c r="DI13" s="57"/>
      <c r="DJ13" s="58"/>
      <c r="DK13" s="58"/>
      <c r="DL13" s="59">
        <f>SUM(DL10:DL12)</f>
        <v>426778168</v>
      </c>
      <c r="DM13" s="60"/>
      <c r="DN13" s="49"/>
      <c r="DO13" s="49"/>
      <c r="DP13" s="50">
        <f>SUM(DP10:DP12)</f>
        <v>298663466</v>
      </c>
      <c r="DQ13" s="47"/>
      <c r="DR13" s="49"/>
      <c r="DS13" s="49"/>
      <c r="DT13" s="50">
        <f>SUM(DT10:DT12)</f>
        <v>474890391</v>
      </c>
      <c r="DU13" s="47"/>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row>
    <row r="14" spans="1:211" s="11" customFormat="1" ht="21" customHeight="1">
      <c r="A14" s="15" t="s">
        <v>16</v>
      </c>
      <c r="B14" s="79">
        <v>409505520</v>
      </c>
      <c r="C14" s="79"/>
      <c r="D14" s="79"/>
      <c r="E14" s="80"/>
      <c r="F14" s="100">
        <v>201457200</v>
      </c>
      <c r="G14" s="79"/>
      <c r="H14" s="79"/>
      <c r="I14" s="80"/>
      <c r="J14" s="100">
        <v>191090282</v>
      </c>
      <c r="K14" s="79"/>
      <c r="L14" s="79"/>
      <c r="M14" s="80"/>
      <c r="N14" s="104">
        <v>224567375</v>
      </c>
      <c r="O14" s="79"/>
      <c r="P14" s="79"/>
      <c r="Q14" s="80"/>
      <c r="R14" s="104">
        <v>24017800</v>
      </c>
      <c r="S14" s="79"/>
      <c r="T14" s="79"/>
      <c r="U14" s="80"/>
      <c r="V14" s="79">
        <v>39052038</v>
      </c>
      <c r="W14" s="79"/>
      <c r="X14" s="79"/>
      <c r="Y14" s="80"/>
      <c r="Z14" s="79">
        <v>228899000</v>
      </c>
      <c r="AA14" s="79"/>
      <c r="AB14" s="79"/>
      <c r="AC14" s="80"/>
      <c r="AD14" s="79">
        <v>163676000</v>
      </c>
      <c r="AE14" s="79"/>
      <c r="AF14" s="79"/>
      <c r="AG14" s="80"/>
      <c r="AH14" s="107">
        <v>46000000</v>
      </c>
      <c r="AI14" s="107"/>
      <c r="AJ14" s="107"/>
      <c r="AK14" s="107"/>
      <c r="AL14" s="79">
        <v>101810000</v>
      </c>
      <c r="AM14" s="79"/>
      <c r="AN14" s="79"/>
      <c r="AO14" s="80"/>
      <c r="AP14" s="79">
        <v>58999998.88</v>
      </c>
      <c r="AQ14" s="79"/>
      <c r="AR14" s="79"/>
      <c r="AS14" s="80"/>
      <c r="AT14" s="79">
        <v>223358000</v>
      </c>
      <c r="AU14" s="79"/>
      <c r="AV14" s="79"/>
      <c r="AW14" s="80"/>
      <c r="AX14" s="107">
        <v>9720800</v>
      </c>
      <c r="AY14" s="107"/>
      <c r="AZ14" s="107"/>
      <c r="BA14" s="107"/>
      <c r="BB14" s="79">
        <v>42224000</v>
      </c>
      <c r="BC14" s="79"/>
      <c r="BD14" s="79"/>
      <c r="BE14" s="80"/>
      <c r="BF14" s="79">
        <v>83126690</v>
      </c>
      <c r="BG14" s="79"/>
      <c r="BH14" s="79"/>
      <c r="BI14" s="80"/>
      <c r="BJ14" s="79">
        <v>17932440</v>
      </c>
      <c r="BK14" s="79"/>
      <c r="BL14" s="79"/>
      <c r="BM14" s="80"/>
      <c r="BN14" s="79">
        <v>270664909</v>
      </c>
      <c r="BO14" s="79"/>
      <c r="BP14" s="79"/>
      <c r="BQ14" s="80"/>
      <c r="BR14" s="79">
        <v>194632340</v>
      </c>
      <c r="BS14" s="79"/>
      <c r="BT14" s="79"/>
      <c r="BU14" s="80"/>
      <c r="BV14" s="79">
        <v>615552840</v>
      </c>
      <c r="BW14" s="79"/>
      <c r="BX14" s="79"/>
      <c r="BY14" s="80"/>
      <c r="BZ14" s="79">
        <v>416550016</v>
      </c>
      <c r="CA14" s="79"/>
      <c r="CB14" s="79"/>
      <c r="CC14" s="80"/>
      <c r="CD14" s="79">
        <v>107745440</v>
      </c>
      <c r="CE14" s="79"/>
      <c r="CF14" s="79"/>
      <c r="CG14" s="80"/>
      <c r="CH14" s="79">
        <v>51455280</v>
      </c>
      <c r="CI14" s="79"/>
      <c r="CJ14" s="79"/>
      <c r="CK14" s="80"/>
      <c r="CL14" s="79">
        <v>98739200</v>
      </c>
      <c r="CM14" s="79"/>
      <c r="CN14" s="79"/>
      <c r="CO14" s="80"/>
      <c r="CP14" s="79">
        <v>169093200</v>
      </c>
      <c r="CQ14" s="79"/>
      <c r="CR14" s="79"/>
      <c r="CS14" s="80"/>
      <c r="CT14" s="79">
        <v>82108002</v>
      </c>
      <c r="CU14" s="79"/>
      <c r="CV14" s="79"/>
      <c r="CW14" s="80"/>
      <c r="CX14" s="79">
        <v>242985962</v>
      </c>
      <c r="CY14" s="79"/>
      <c r="CZ14" s="79"/>
      <c r="DA14" s="80"/>
      <c r="DB14" s="79">
        <v>180552840</v>
      </c>
      <c r="DC14" s="79"/>
      <c r="DD14" s="79"/>
      <c r="DE14" s="80"/>
      <c r="DF14" s="107">
        <v>301500000</v>
      </c>
      <c r="DG14" s="107"/>
      <c r="DH14" s="107"/>
      <c r="DI14" s="107"/>
      <c r="DJ14" s="111">
        <v>12768236</v>
      </c>
      <c r="DK14" s="111"/>
      <c r="DL14" s="111"/>
      <c r="DM14" s="111"/>
      <c r="DN14" s="79">
        <v>71351600</v>
      </c>
      <c r="DO14" s="79"/>
      <c r="DP14" s="79"/>
      <c r="DQ14" s="80"/>
      <c r="DR14" s="79">
        <v>173092049</v>
      </c>
      <c r="DS14" s="79"/>
      <c r="DT14" s="79"/>
      <c r="DU14" s="80"/>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row>
    <row r="15" spans="1:125" ht="32.25" customHeight="1">
      <c r="A15" s="15" t="s">
        <v>7</v>
      </c>
      <c r="B15" s="83" t="str">
        <f>IF(D13&lt;B14,"NO CUMPLE","CUMPLE")</f>
        <v>CUMPLE</v>
      </c>
      <c r="C15" s="83"/>
      <c r="D15" s="83"/>
      <c r="E15" s="84"/>
      <c r="F15" s="101" t="s">
        <v>128</v>
      </c>
      <c r="G15" s="83"/>
      <c r="H15" s="83"/>
      <c r="I15" s="84"/>
      <c r="J15" s="101" t="str">
        <f>IF(L13&lt;J14,"NO CUMPLE","CUMPLE")</f>
        <v>CUMPLE</v>
      </c>
      <c r="K15" s="83"/>
      <c r="L15" s="83"/>
      <c r="M15" s="84"/>
      <c r="N15" s="105" t="str">
        <f>IF(P13&lt;N14,"NO CUMPLE","CUMPLE")</f>
        <v>CUMPLE</v>
      </c>
      <c r="O15" s="83"/>
      <c r="P15" s="83"/>
      <c r="Q15" s="84"/>
      <c r="R15" s="105" t="str">
        <f>IF(T13&lt;R14,"NO CUMPLE","CUMPLE")</f>
        <v>CUMPLE</v>
      </c>
      <c r="S15" s="83"/>
      <c r="T15" s="83"/>
      <c r="U15" s="84"/>
      <c r="V15" s="83" t="str">
        <f>IF(X13&lt;V14,"NO CUMPLE","CUMPLE")</f>
        <v>CUMPLE</v>
      </c>
      <c r="W15" s="83"/>
      <c r="X15" s="83"/>
      <c r="Y15" s="84"/>
      <c r="Z15" s="83" t="str">
        <f>IF(AB13&lt;Z14,"NO CUMPLE","CUMPLE")</f>
        <v>CUMPLE</v>
      </c>
      <c r="AA15" s="83"/>
      <c r="AB15" s="83"/>
      <c r="AC15" s="84"/>
      <c r="AD15" s="83" t="str">
        <f>IF(AF13&lt;AD14,"NO CUMPLE","CUMPLE")</f>
        <v>CUMPLE</v>
      </c>
      <c r="AE15" s="83"/>
      <c r="AF15" s="83"/>
      <c r="AG15" s="84"/>
      <c r="AH15" s="108" t="str">
        <f>IF(AJ13&lt;AH14,"NO CUMPLE","CUMPLE")</f>
        <v>CUMPLE</v>
      </c>
      <c r="AI15" s="108"/>
      <c r="AJ15" s="108"/>
      <c r="AK15" s="108"/>
      <c r="AL15" s="83" t="str">
        <f>IF(AN13&lt;AL14,"NO CUMPLE","CUMPLE")</f>
        <v>CUMPLE</v>
      </c>
      <c r="AM15" s="83"/>
      <c r="AN15" s="83"/>
      <c r="AO15" s="84"/>
      <c r="AP15" s="83" t="str">
        <f>IF(AR13&lt;AP14,"NO CUMPLE","CUMPLE")</f>
        <v>CUMPLE</v>
      </c>
      <c r="AQ15" s="83"/>
      <c r="AR15" s="83"/>
      <c r="AS15" s="84"/>
      <c r="AT15" s="83" t="str">
        <f>IF(AV13&lt;AT14,"NO CUMPLE","CUMPLE")</f>
        <v>CUMPLE</v>
      </c>
      <c r="AU15" s="83"/>
      <c r="AV15" s="83"/>
      <c r="AW15" s="84"/>
      <c r="AX15" s="108" t="str">
        <f>IF(AZ13&lt;AX14,"NO CUMPLE","CUMPLE")</f>
        <v>CUMPLE</v>
      </c>
      <c r="AY15" s="108"/>
      <c r="AZ15" s="108"/>
      <c r="BA15" s="108"/>
      <c r="BB15" s="83" t="s">
        <v>15</v>
      </c>
      <c r="BC15" s="83"/>
      <c r="BD15" s="83"/>
      <c r="BE15" s="84"/>
      <c r="BF15" s="83" t="s">
        <v>15</v>
      </c>
      <c r="BG15" s="83"/>
      <c r="BH15" s="83"/>
      <c r="BI15" s="84"/>
      <c r="BJ15" s="83" t="s">
        <v>15</v>
      </c>
      <c r="BK15" s="83"/>
      <c r="BL15" s="83"/>
      <c r="BM15" s="84"/>
      <c r="BN15" s="83" t="str">
        <f>IF(BP13&lt;BN14,"NO CUMPLE","CUMPLE")</f>
        <v>CUMPLE</v>
      </c>
      <c r="BO15" s="83"/>
      <c r="BP15" s="83"/>
      <c r="BQ15" s="84"/>
      <c r="BR15" s="83" t="str">
        <f>IF(BT13&lt;BR14,"NO CUMPLE","CUMPLE")</f>
        <v>CUMPLE</v>
      </c>
      <c r="BS15" s="83"/>
      <c r="BT15" s="83"/>
      <c r="BU15" s="84"/>
      <c r="BV15" s="83" t="str">
        <f>IF(BX13&lt;BV14,"NO CUMPLE","CUMPLE")</f>
        <v>CUMPLE</v>
      </c>
      <c r="BW15" s="83"/>
      <c r="BX15" s="83"/>
      <c r="BY15" s="84"/>
      <c r="BZ15" s="83" t="s">
        <v>15</v>
      </c>
      <c r="CA15" s="83"/>
      <c r="CB15" s="83"/>
      <c r="CC15" s="84"/>
      <c r="CD15" s="83" t="str">
        <f>IF(CF13&lt;CD14,"NO CUMPLE","CUMPLE")</f>
        <v>CUMPLE</v>
      </c>
      <c r="CE15" s="83"/>
      <c r="CF15" s="83"/>
      <c r="CG15" s="84"/>
      <c r="CH15" s="83" t="s">
        <v>15</v>
      </c>
      <c r="CI15" s="83"/>
      <c r="CJ15" s="83"/>
      <c r="CK15" s="84"/>
      <c r="CL15" s="83" t="s">
        <v>15</v>
      </c>
      <c r="CM15" s="83"/>
      <c r="CN15" s="83"/>
      <c r="CO15" s="84"/>
      <c r="CP15" s="83" t="str">
        <f>IF(CR13&lt;CP14,"NO CUMPLE","CUMPLE")</f>
        <v>CUMPLE</v>
      </c>
      <c r="CQ15" s="83"/>
      <c r="CR15" s="83"/>
      <c r="CS15" s="84"/>
      <c r="CT15" s="83" t="str">
        <f>IF(CV13&lt;CT14,"NO CUMPLE","CUMPLE")</f>
        <v>CUMPLE</v>
      </c>
      <c r="CU15" s="83"/>
      <c r="CV15" s="83"/>
      <c r="CW15" s="84"/>
      <c r="CX15" s="83" t="s">
        <v>15</v>
      </c>
      <c r="CY15" s="83"/>
      <c r="CZ15" s="83"/>
      <c r="DA15" s="84"/>
      <c r="DB15" s="83" t="s">
        <v>15</v>
      </c>
      <c r="DC15" s="83"/>
      <c r="DD15" s="83"/>
      <c r="DE15" s="84"/>
      <c r="DF15" s="108" t="str">
        <f>IF(DH13&lt;DF14,"NO CUMPLE","CUMPLE")</f>
        <v>CUMPLE</v>
      </c>
      <c r="DG15" s="108"/>
      <c r="DH15" s="108"/>
      <c r="DI15" s="108"/>
      <c r="DJ15" s="108" t="s">
        <v>15</v>
      </c>
      <c r="DK15" s="108"/>
      <c r="DL15" s="108"/>
      <c r="DM15" s="108"/>
      <c r="DN15" s="83" t="str">
        <f>IF(DP13&lt;DN14,"NO CUMPLE","CUMPLE")</f>
        <v>CUMPLE</v>
      </c>
      <c r="DO15" s="83"/>
      <c r="DP15" s="83"/>
      <c r="DQ15" s="84"/>
      <c r="DR15" s="83" t="s">
        <v>128</v>
      </c>
      <c r="DS15" s="83"/>
      <c r="DT15" s="83"/>
      <c r="DU15" s="84"/>
    </row>
    <row r="16" spans="1:125" s="12" customFormat="1" ht="81" customHeight="1">
      <c r="A16" s="15" t="s">
        <v>89</v>
      </c>
      <c r="B16" s="71" t="s">
        <v>15</v>
      </c>
      <c r="C16" s="71"/>
      <c r="D16" s="71"/>
      <c r="E16" s="72"/>
      <c r="F16" s="75" t="s">
        <v>15</v>
      </c>
      <c r="G16" s="71"/>
      <c r="H16" s="71"/>
      <c r="I16" s="72"/>
      <c r="J16" s="75" t="s">
        <v>15</v>
      </c>
      <c r="K16" s="71"/>
      <c r="L16" s="71"/>
      <c r="M16" s="72"/>
      <c r="N16" s="76" t="s">
        <v>15</v>
      </c>
      <c r="O16" s="71"/>
      <c r="P16" s="71"/>
      <c r="Q16" s="72"/>
      <c r="R16" s="76" t="s">
        <v>15</v>
      </c>
      <c r="S16" s="71"/>
      <c r="T16" s="71"/>
      <c r="U16" s="72"/>
      <c r="V16" s="71" t="s">
        <v>15</v>
      </c>
      <c r="W16" s="71"/>
      <c r="X16" s="71"/>
      <c r="Y16" s="72"/>
      <c r="Z16" s="71" t="s">
        <v>15</v>
      </c>
      <c r="AA16" s="71"/>
      <c r="AB16" s="71"/>
      <c r="AC16" s="72"/>
      <c r="AD16" s="71" t="s">
        <v>15</v>
      </c>
      <c r="AE16" s="71"/>
      <c r="AF16" s="71"/>
      <c r="AG16" s="72"/>
      <c r="AH16" s="73" t="s">
        <v>15</v>
      </c>
      <c r="AI16" s="73"/>
      <c r="AJ16" s="73"/>
      <c r="AK16" s="73"/>
      <c r="AL16" s="71" t="s">
        <v>15</v>
      </c>
      <c r="AM16" s="71"/>
      <c r="AN16" s="71"/>
      <c r="AO16" s="72"/>
      <c r="AP16" s="71" t="s">
        <v>15</v>
      </c>
      <c r="AQ16" s="71"/>
      <c r="AR16" s="71"/>
      <c r="AS16" s="72"/>
      <c r="AT16" s="71" t="s">
        <v>15</v>
      </c>
      <c r="AU16" s="71"/>
      <c r="AV16" s="71"/>
      <c r="AW16" s="72"/>
      <c r="AX16" s="73" t="s">
        <v>15</v>
      </c>
      <c r="AY16" s="73"/>
      <c r="AZ16" s="73"/>
      <c r="BA16" s="73"/>
      <c r="BB16" s="71" t="s">
        <v>15</v>
      </c>
      <c r="BC16" s="71"/>
      <c r="BD16" s="71"/>
      <c r="BE16" s="72"/>
      <c r="BF16" s="71" t="s">
        <v>15</v>
      </c>
      <c r="BG16" s="71"/>
      <c r="BH16" s="71"/>
      <c r="BI16" s="72"/>
      <c r="BJ16" s="71" t="s">
        <v>15</v>
      </c>
      <c r="BK16" s="71"/>
      <c r="BL16" s="71"/>
      <c r="BM16" s="72"/>
      <c r="BN16" s="71" t="s">
        <v>15</v>
      </c>
      <c r="BO16" s="71"/>
      <c r="BP16" s="71"/>
      <c r="BQ16" s="72"/>
      <c r="BR16" s="71" t="s">
        <v>15</v>
      </c>
      <c r="BS16" s="71"/>
      <c r="BT16" s="71"/>
      <c r="BU16" s="72"/>
      <c r="BV16" s="71" t="s">
        <v>15</v>
      </c>
      <c r="BW16" s="71"/>
      <c r="BX16" s="71"/>
      <c r="BY16" s="72"/>
      <c r="BZ16" s="71" t="s">
        <v>15</v>
      </c>
      <c r="CA16" s="71"/>
      <c r="CB16" s="71"/>
      <c r="CC16" s="72"/>
      <c r="CD16" s="71" t="s">
        <v>15</v>
      </c>
      <c r="CE16" s="71"/>
      <c r="CF16" s="71"/>
      <c r="CG16" s="72"/>
      <c r="CH16" s="71" t="s">
        <v>15</v>
      </c>
      <c r="CI16" s="71"/>
      <c r="CJ16" s="71"/>
      <c r="CK16" s="72"/>
      <c r="CL16" s="71" t="s">
        <v>15</v>
      </c>
      <c r="CM16" s="71"/>
      <c r="CN16" s="71"/>
      <c r="CO16" s="72"/>
      <c r="CP16" s="71" t="s">
        <v>15</v>
      </c>
      <c r="CQ16" s="71"/>
      <c r="CR16" s="71"/>
      <c r="CS16" s="72"/>
      <c r="CT16" s="71" t="s">
        <v>15</v>
      </c>
      <c r="CU16" s="71"/>
      <c r="CV16" s="71"/>
      <c r="CW16" s="72"/>
      <c r="CX16" s="71" t="s">
        <v>15</v>
      </c>
      <c r="CY16" s="71"/>
      <c r="CZ16" s="71"/>
      <c r="DA16" s="72"/>
      <c r="DB16" s="71" t="s">
        <v>15</v>
      </c>
      <c r="DC16" s="71"/>
      <c r="DD16" s="71"/>
      <c r="DE16" s="72"/>
      <c r="DF16" s="73" t="s">
        <v>15</v>
      </c>
      <c r="DG16" s="73"/>
      <c r="DH16" s="73"/>
      <c r="DI16" s="73"/>
      <c r="DJ16" s="73" t="s">
        <v>15</v>
      </c>
      <c r="DK16" s="73"/>
      <c r="DL16" s="73"/>
      <c r="DM16" s="73"/>
      <c r="DN16" s="71" t="s">
        <v>15</v>
      </c>
      <c r="DO16" s="71"/>
      <c r="DP16" s="71"/>
      <c r="DQ16" s="72"/>
      <c r="DR16" s="71" t="s">
        <v>15</v>
      </c>
      <c r="DS16" s="71"/>
      <c r="DT16" s="71"/>
      <c r="DU16" s="72"/>
    </row>
    <row r="17" spans="1:125" ht="44.25" customHeight="1">
      <c r="A17" s="15" t="s">
        <v>8</v>
      </c>
      <c r="B17" s="71" t="s">
        <v>90</v>
      </c>
      <c r="C17" s="71"/>
      <c r="D17" s="71"/>
      <c r="E17" s="72"/>
      <c r="F17" s="75" t="s">
        <v>129</v>
      </c>
      <c r="G17" s="71"/>
      <c r="H17" s="71"/>
      <c r="I17" s="72"/>
      <c r="J17" s="75" t="s">
        <v>166</v>
      </c>
      <c r="K17" s="71"/>
      <c r="L17" s="71"/>
      <c r="M17" s="72"/>
      <c r="N17" s="76" t="s">
        <v>196</v>
      </c>
      <c r="O17" s="71"/>
      <c r="P17" s="71"/>
      <c r="Q17" s="72"/>
      <c r="R17" s="76" t="s">
        <v>167</v>
      </c>
      <c r="S17" s="71"/>
      <c r="T17" s="71"/>
      <c r="U17" s="72"/>
      <c r="V17" s="71" t="s">
        <v>197</v>
      </c>
      <c r="W17" s="71"/>
      <c r="X17" s="71"/>
      <c r="Y17" s="72"/>
      <c r="Z17" s="71" t="s">
        <v>186</v>
      </c>
      <c r="AA17" s="71"/>
      <c r="AB17" s="71"/>
      <c r="AC17" s="72"/>
      <c r="AD17" s="71" t="s">
        <v>168</v>
      </c>
      <c r="AE17" s="71"/>
      <c r="AF17" s="71"/>
      <c r="AG17" s="72"/>
      <c r="AH17" s="73" t="s">
        <v>108</v>
      </c>
      <c r="AI17" s="73"/>
      <c r="AJ17" s="73"/>
      <c r="AK17" s="73"/>
      <c r="AL17" s="71" t="s">
        <v>178</v>
      </c>
      <c r="AM17" s="71"/>
      <c r="AN17" s="71"/>
      <c r="AO17" s="72"/>
      <c r="AP17" s="71" t="s">
        <v>182</v>
      </c>
      <c r="AQ17" s="71"/>
      <c r="AR17" s="71"/>
      <c r="AS17" s="72"/>
      <c r="AT17" s="71" t="s">
        <v>185</v>
      </c>
      <c r="AU17" s="71"/>
      <c r="AV17" s="71"/>
      <c r="AW17" s="72"/>
      <c r="AX17" s="73" t="s">
        <v>57</v>
      </c>
      <c r="AY17" s="73"/>
      <c r="AZ17" s="73"/>
      <c r="BA17" s="73"/>
      <c r="BB17" s="71" t="s">
        <v>190</v>
      </c>
      <c r="BC17" s="71"/>
      <c r="BD17" s="71"/>
      <c r="BE17" s="72"/>
      <c r="BF17" s="71" t="s">
        <v>198</v>
      </c>
      <c r="BG17" s="71"/>
      <c r="BH17" s="71"/>
      <c r="BI17" s="72"/>
      <c r="BJ17" s="71" t="s">
        <v>96</v>
      </c>
      <c r="BK17" s="71"/>
      <c r="BL17" s="71"/>
      <c r="BM17" s="72"/>
      <c r="BN17" s="71" t="s">
        <v>58</v>
      </c>
      <c r="BO17" s="71"/>
      <c r="BP17" s="71"/>
      <c r="BQ17" s="72"/>
      <c r="BR17" s="71" t="s">
        <v>169</v>
      </c>
      <c r="BS17" s="71"/>
      <c r="BT17" s="71"/>
      <c r="BU17" s="72"/>
      <c r="BV17" s="71" t="s">
        <v>199</v>
      </c>
      <c r="BW17" s="71"/>
      <c r="BX17" s="71"/>
      <c r="BY17" s="72"/>
      <c r="BZ17" s="71" t="s">
        <v>170</v>
      </c>
      <c r="CA17" s="71"/>
      <c r="CB17" s="71"/>
      <c r="CC17" s="72"/>
      <c r="CD17" s="71" t="s">
        <v>200</v>
      </c>
      <c r="CE17" s="71"/>
      <c r="CF17" s="71"/>
      <c r="CG17" s="72"/>
      <c r="CH17" s="71" t="s">
        <v>148</v>
      </c>
      <c r="CI17" s="71"/>
      <c r="CJ17" s="71"/>
      <c r="CK17" s="72"/>
      <c r="CL17" s="71" t="s">
        <v>146</v>
      </c>
      <c r="CM17" s="71"/>
      <c r="CN17" s="71"/>
      <c r="CO17" s="72"/>
      <c r="CP17" s="71" t="s">
        <v>144</v>
      </c>
      <c r="CQ17" s="71"/>
      <c r="CR17" s="71"/>
      <c r="CS17" s="72"/>
      <c r="CT17" s="71" t="s">
        <v>142</v>
      </c>
      <c r="CU17" s="71"/>
      <c r="CV17" s="71"/>
      <c r="CW17" s="72"/>
      <c r="CX17" s="71" t="s">
        <v>139</v>
      </c>
      <c r="CY17" s="71"/>
      <c r="CZ17" s="71"/>
      <c r="DA17" s="72"/>
      <c r="DB17" s="71" t="s">
        <v>62</v>
      </c>
      <c r="DC17" s="71"/>
      <c r="DD17" s="71"/>
      <c r="DE17" s="72"/>
      <c r="DF17" s="73" t="s">
        <v>120</v>
      </c>
      <c r="DG17" s="73"/>
      <c r="DH17" s="73"/>
      <c r="DI17" s="73"/>
      <c r="DJ17" s="74" t="s">
        <v>126</v>
      </c>
      <c r="DK17" s="74"/>
      <c r="DL17" s="74"/>
      <c r="DM17" s="74"/>
      <c r="DN17" s="71" t="s">
        <v>203</v>
      </c>
      <c r="DO17" s="71"/>
      <c r="DP17" s="71"/>
      <c r="DQ17" s="72"/>
      <c r="DR17" s="71" t="s">
        <v>204</v>
      </c>
      <c r="DS17" s="71"/>
      <c r="DT17" s="71"/>
      <c r="DU17" s="72"/>
    </row>
    <row r="18" spans="1:125" ht="39" customHeight="1">
      <c r="A18" s="62" t="s">
        <v>209</v>
      </c>
      <c r="B18" s="71" t="s">
        <v>210</v>
      </c>
      <c r="C18" s="71"/>
      <c r="D18" s="71"/>
      <c r="E18" s="72"/>
      <c r="F18" s="75" t="s">
        <v>211</v>
      </c>
      <c r="G18" s="71"/>
      <c r="H18" s="71"/>
      <c r="I18" s="72"/>
      <c r="J18" s="75" t="s">
        <v>212</v>
      </c>
      <c r="K18" s="71"/>
      <c r="L18" s="71"/>
      <c r="M18" s="72"/>
      <c r="N18" s="76" t="s">
        <v>15</v>
      </c>
      <c r="O18" s="71"/>
      <c r="P18" s="71"/>
      <c r="Q18" s="72"/>
      <c r="R18" s="76" t="s">
        <v>15</v>
      </c>
      <c r="S18" s="71"/>
      <c r="T18" s="71"/>
      <c r="U18" s="72"/>
      <c r="V18" s="71" t="s">
        <v>213</v>
      </c>
      <c r="W18" s="71"/>
      <c r="X18" s="71"/>
      <c r="Y18" s="72"/>
      <c r="Z18" s="77" t="s">
        <v>15</v>
      </c>
      <c r="AA18" s="77"/>
      <c r="AB18" s="77"/>
      <c r="AC18" s="78"/>
      <c r="AD18" s="71" t="s">
        <v>15</v>
      </c>
      <c r="AE18" s="71"/>
      <c r="AF18" s="71"/>
      <c r="AG18" s="72"/>
      <c r="AH18" s="73" t="s">
        <v>15</v>
      </c>
      <c r="AI18" s="73"/>
      <c r="AJ18" s="73"/>
      <c r="AK18" s="73"/>
      <c r="AL18" s="71" t="s">
        <v>15</v>
      </c>
      <c r="AM18" s="71"/>
      <c r="AN18" s="71"/>
      <c r="AO18" s="72"/>
      <c r="AP18" s="71" t="s">
        <v>15</v>
      </c>
      <c r="AQ18" s="71"/>
      <c r="AR18" s="71"/>
      <c r="AS18" s="72"/>
      <c r="AT18" s="71" t="s">
        <v>15</v>
      </c>
      <c r="AU18" s="71"/>
      <c r="AV18" s="71"/>
      <c r="AW18" s="72"/>
      <c r="AX18" s="73" t="s">
        <v>15</v>
      </c>
      <c r="AY18" s="73"/>
      <c r="AZ18" s="73"/>
      <c r="BA18" s="73"/>
      <c r="BB18" s="71" t="s">
        <v>191</v>
      </c>
      <c r="BC18" s="71"/>
      <c r="BD18" s="71"/>
      <c r="BE18" s="72"/>
      <c r="BF18" s="71" t="s">
        <v>15</v>
      </c>
      <c r="BG18" s="71"/>
      <c r="BH18" s="71"/>
      <c r="BI18" s="72"/>
      <c r="BJ18" s="71" t="s">
        <v>15</v>
      </c>
      <c r="BK18" s="71"/>
      <c r="BL18" s="71"/>
      <c r="BM18" s="72"/>
      <c r="BN18" s="71" t="s">
        <v>15</v>
      </c>
      <c r="BO18" s="71"/>
      <c r="BP18" s="71"/>
      <c r="BQ18" s="72"/>
      <c r="BR18" s="71" t="s">
        <v>15</v>
      </c>
      <c r="BS18" s="71"/>
      <c r="BT18" s="71"/>
      <c r="BU18" s="72"/>
      <c r="BV18" s="71" t="s">
        <v>15</v>
      </c>
      <c r="BW18" s="71"/>
      <c r="BX18" s="71"/>
      <c r="BY18" s="72"/>
      <c r="BZ18" s="71" t="s">
        <v>15</v>
      </c>
      <c r="CA18" s="71"/>
      <c r="CB18" s="71"/>
      <c r="CC18" s="72"/>
      <c r="CD18" s="71" t="s">
        <v>214</v>
      </c>
      <c r="CE18" s="71"/>
      <c r="CF18" s="71"/>
      <c r="CG18" s="72"/>
      <c r="CH18" s="71" t="s">
        <v>15</v>
      </c>
      <c r="CI18" s="71"/>
      <c r="CJ18" s="71"/>
      <c r="CK18" s="72"/>
      <c r="CL18" s="77" t="s">
        <v>215</v>
      </c>
      <c r="CM18" s="77"/>
      <c r="CN18" s="77"/>
      <c r="CO18" s="78"/>
      <c r="CP18" s="71" t="s">
        <v>15</v>
      </c>
      <c r="CQ18" s="71"/>
      <c r="CR18" s="71"/>
      <c r="CS18" s="72"/>
      <c r="CT18" s="71" t="s">
        <v>216</v>
      </c>
      <c r="CU18" s="71"/>
      <c r="CV18" s="71"/>
      <c r="CW18" s="72"/>
      <c r="CX18" s="71" t="s">
        <v>15</v>
      </c>
      <c r="CY18" s="71"/>
      <c r="CZ18" s="71"/>
      <c r="DA18" s="72"/>
      <c r="DB18" s="71" t="s">
        <v>15</v>
      </c>
      <c r="DC18" s="71"/>
      <c r="DD18" s="71"/>
      <c r="DE18" s="72"/>
      <c r="DF18" s="73" t="s">
        <v>15</v>
      </c>
      <c r="DG18" s="73"/>
      <c r="DH18" s="73"/>
      <c r="DI18" s="73"/>
      <c r="DJ18" s="74" t="s">
        <v>212</v>
      </c>
      <c r="DK18" s="74"/>
      <c r="DL18" s="74"/>
      <c r="DM18" s="74"/>
      <c r="DN18" s="77" t="s">
        <v>217</v>
      </c>
      <c r="DO18" s="77"/>
      <c r="DP18" s="77"/>
      <c r="DQ18" s="78"/>
      <c r="DR18" s="77" t="s">
        <v>218</v>
      </c>
      <c r="DS18" s="77"/>
      <c r="DT18" s="77"/>
      <c r="DU18" s="78"/>
    </row>
    <row r="19" spans="1:125" ht="21" customHeight="1">
      <c r="A19" s="15" t="s">
        <v>43</v>
      </c>
      <c r="B19" s="95" t="s">
        <v>15</v>
      </c>
      <c r="C19" s="96"/>
      <c r="D19" s="96"/>
      <c r="E19" s="97"/>
      <c r="F19" s="75" t="s">
        <v>130</v>
      </c>
      <c r="G19" s="71"/>
      <c r="H19" s="71"/>
      <c r="I19" s="72"/>
      <c r="J19" s="75" t="s">
        <v>15</v>
      </c>
      <c r="K19" s="71"/>
      <c r="L19" s="71"/>
      <c r="M19" s="72"/>
      <c r="N19" s="76" t="s">
        <v>15</v>
      </c>
      <c r="O19" s="71"/>
      <c r="P19" s="71"/>
      <c r="Q19" s="72"/>
      <c r="R19" s="76" t="s">
        <v>15</v>
      </c>
      <c r="S19" s="71"/>
      <c r="T19" s="71"/>
      <c r="U19" s="72"/>
      <c r="V19" s="71" t="s">
        <v>97</v>
      </c>
      <c r="W19" s="71"/>
      <c r="X19" s="71"/>
      <c r="Y19" s="72"/>
      <c r="Z19" s="77" t="s">
        <v>15</v>
      </c>
      <c r="AA19" s="77"/>
      <c r="AB19" s="77"/>
      <c r="AC19" s="78"/>
      <c r="AD19" s="71" t="s">
        <v>15</v>
      </c>
      <c r="AE19" s="71"/>
      <c r="AF19" s="71"/>
      <c r="AG19" s="72"/>
      <c r="AH19" s="73" t="s">
        <v>15</v>
      </c>
      <c r="AI19" s="73"/>
      <c r="AJ19" s="73"/>
      <c r="AK19" s="73"/>
      <c r="AL19" s="71" t="s">
        <v>15</v>
      </c>
      <c r="AM19" s="71"/>
      <c r="AN19" s="71"/>
      <c r="AO19" s="72"/>
      <c r="AP19" s="71" t="s">
        <v>97</v>
      </c>
      <c r="AQ19" s="71"/>
      <c r="AR19" s="71"/>
      <c r="AS19" s="72"/>
      <c r="AT19" s="71" t="s">
        <v>15</v>
      </c>
      <c r="AU19" s="71"/>
      <c r="AV19" s="71"/>
      <c r="AW19" s="72"/>
      <c r="AX19" s="73" t="s">
        <v>15</v>
      </c>
      <c r="AY19" s="73"/>
      <c r="AZ19" s="73"/>
      <c r="BA19" s="73"/>
      <c r="BB19" s="71" t="s">
        <v>191</v>
      </c>
      <c r="BC19" s="71"/>
      <c r="BD19" s="71"/>
      <c r="BE19" s="72"/>
      <c r="BF19" s="71" t="s">
        <v>15</v>
      </c>
      <c r="BG19" s="71"/>
      <c r="BH19" s="71"/>
      <c r="BI19" s="72"/>
      <c r="BJ19" s="71" t="s">
        <v>97</v>
      </c>
      <c r="BK19" s="71"/>
      <c r="BL19" s="71"/>
      <c r="BM19" s="72"/>
      <c r="BN19" s="71" t="s">
        <v>15</v>
      </c>
      <c r="BO19" s="71"/>
      <c r="BP19" s="71"/>
      <c r="BQ19" s="72"/>
      <c r="BR19" s="71" t="s">
        <v>15</v>
      </c>
      <c r="BS19" s="71"/>
      <c r="BT19" s="71"/>
      <c r="BU19" s="72"/>
      <c r="BV19" s="71" t="s">
        <v>15</v>
      </c>
      <c r="BW19" s="71"/>
      <c r="BX19" s="71"/>
      <c r="BY19" s="72"/>
      <c r="BZ19" s="71" t="s">
        <v>15</v>
      </c>
      <c r="CA19" s="71"/>
      <c r="CB19" s="71"/>
      <c r="CC19" s="72"/>
      <c r="CD19" s="77" t="s">
        <v>15</v>
      </c>
      <c r="CE19" s="77"/>
      <c r="CF19" s="77"/>
      <c r="CG19" s="78"/>
      <c r="CH19" s="71" t="s">
        <v>97</v>
      </c>
      <c r="CI19" s="71"/>
      <c r="CJ19" s="71"/>
      <c r="CK19" s="72"/>
      <c r="CL19" s="71" t="s">
        <v>15</v>
      </c>
      <c r="CM19" s="71"/>
      <c r="CN19" s="71"/>
      <c r="CO19" s="72"/>
      <c r="CP19" s="71" t="s">
        <v>15</v>
      </c>
      <c r="CQ19" s="71"/>
      <c r="CR19" s="71"/>
      <c r="CS19" s="72"/>
      <c r="CT19" s="77" t="s">
        <v>15</v>
      </c>
      <c r="CU19" s="77"/>
      <c r="CV19" s="77"/>
      <c r="CW19" s="78"/>
      <c r="CX19" s="71" t="s">
        <v>15</v>
      </c>
      <c r="CY19" s="71"/>
      <c r="CZ19" s="71"/>
      <c r="DA19" s="72"/>
      <c r="DB19" s="71" t="s">
        <v>202</v>
      </c>
      <c r="DC19" s="71"/>
      <c r="DD19" s="71"/>
      <c r="DE19" s="72"/>
      <c r="DF19" s="74" t="s">
        <v>15</v>
      </c>
      <c r="DG19" s="74"/>
      <c r="DH19" s="74"/>
      <c r="DI19" s="74"/>
      <c r="DJ19" s="74" t="s">
        <v>15</v>
      </c>
      <c r="DK19" s="74"/>
      <c r="DL19" s="74"/>
      <c r="DM19" s="74"/>
      <c r="DN19" s="77" t="s">
        <v>15</v>
      </c>
      <c r="DO19" s="77"/>
      <c r="DP19" s="77"/>
      <c r="DQ19" s="78"/>
      <c r="DR19" s="71" t="s">
        <v>97</v>
      </c>
      <c r="DS19" s="71"/>
      <c r="DT19" s="71"/>
      <c r="DU19" s="72"/>
    </row>
    <row r="20" spans="1:125" ht="21" customHeight="1">
      <c r="A20" s="15" t="s">
        <v>9</v>
      </c>
      <c r="B20" s="95" t="s">
        <v>91</v>
      </c>
      <c r="C20" s="96"/>
      <c r="D20" s="96"/>
      <c r="E20" s="97"/>
      <c r="F20" s="95" t="s">
        <v>91</v>
      </c>
      <c r="G20" s="96"/>
      <c r="H20" s="96"/>
      <c r="I20" s="97"/>
      <c r="J20" s="75" t="s">
        <v>36</v>
      </c>
      <c r="K20" s="71"/>
      <c r="L20" s="71"/>
      <c r="M20" s="72"/>
      <c r="N20" s="76" t="s">
        <v>33</v>
      </c>
      <c r="O20" s="71"/>
      <c r="P20" s="71"/>
      <c r="Q20" s="72"/>
      <c r="R20" s="76" t="s">
        <v>91</v>
      </c>
      <c r="S20" s="71"/>
      <c r="T20" s="71"/>
      <c r="U20" s="72"/>
      <c r="V20" s="71" t="s">
        <v>206</v>
      </c>
      <c r="W20" s="71"/>
      <c r="X20" s="71"/>
      <c r="Y20" s="72"/>
      <c r="Z20" s="71" t="s">
        <v>36</v>
      </c>
      <c r="AA20" s="71"/>
      <c r="AB20" s="71"/>
      <c r="AC20" s="72"/>
      <c r="AD20" s="71" t="s">
        <v>36</v>
      </c>
      <c r="AE20" s="71"/>
      <c r="AF20" s="71"/>
      <c r="AG20" s="72"/>
      <c r="AH20" s="73" t="s">
        <v>91</v>
      </c>
      <c r="AI20" s="73"/>
      <c r="AJ20" s="73"/>
      <c r="AK20" s="73"/>
      <c r="AL20" s="71" t="s">
        <v>33</v>
      </c>
      <c r="AM20" s="71"/>
      <c r="AN20" s="71"/>
      <c r="AO20" s="72"/>
      <c r="AP20" s="71" t="s">
        <v>179</v>
      </c>
      <c r="AQ20" s="71"/>
      <c r="AR20" s="71"/>
      <c r="AS20" s="72"/>
      <c r="AT20" s="71" t="s">
        <v>91</v>
      </c>
      <c r="AU20" s="71"/>
      <c r="AV20" s="71"/>
      <c r="AW20" s="72"/>
      <c r="AX20" s="73" t="s">
        <v>33</v>
      </c>
      <c r="AY20" s="73"/>
      <c r="AZ20" s="73"/>
      <c r="BA20" s="73"/>
      <c r="BB20" s="71" t="s">
        <v>33</v>
      </c>
      <c r="BC20" s="71"/>
      <c r="BD20" s="71"/>
      <c r="BE20" s="72"/>
      <c r="BF20" s="71" t="s">
        <v>36</v>
      </c>
      <c r="BG20" s="71"/>
      <c r="BH20" s="71"/>
      <c r="BI20" s="72"/>
      <c r="BJ20" s="71" t="s">
        <v>33</v>
      </c>
      <c r="BK20" s="71"/>
      <c r="BL20" s="71"/>
      <c r="BM20" s="72"/>
      <c r="BN20" s="71" t="s">
        <v>171</v>
      </c>
      <c r="BO20" s="71"/>
      <c r="BP20" s="71"/>
      <c r="BQ20" s="72"/>
      <c r="BR20" s="71" t="s">
        <v>172</v>
      </c>
      <c r="BS20" s="71"/>
      <c r="BT20" s="71"/>
      <c r="BU20" s="72"/>
      <c r="BV20" s="71" t="s">
        <v>91</v>
      </c>
      <c r="BW20" s="71"/>
      <c r="BX20" s="71"/>
      <c r="BY20" s="72"/>
      <c r="BZ20" s="71" t="s">
        <v>173</v>
      </c>
      <c r="CA20" s="71"/>
      <c r="CB20" s="71"/>
      <c r="CC20" s="72"/>
      <c r="CD20" s="71" t="s">
        <v>150</v>
      </c>
      <c r="CE20" s="71"/>
      <c r="CF20" s="71"/>
      <c r="CG20" s="72"/>
      <c r="CH20" s="71" t="s">
        <v>91</v>
      </c>
      <c r="CI20" s="71"/>
      <c r="CJ20" s="71"/>
      <c r="CK20" s="72"/>
      <c r="CL20" s="71" t="s">
        <v>208</v>
      </c>
      <c r="CM20" s="71"/>
      <c r="CN20" s="71"/>
      <c r="CO20" s="72"/>
      <c r="CP20" s="71" t="s">
        <v>33</v>
      </c>
      <c r="CQ20" s="71"/>
      <c r="CR20" s="71"/>
      <c r="CS20" s="72"/>
      <c r="CT20" s="71" t="s">
        <v>91</v>
      </c>
      <c r="CU20" s="71"/>
      <c r="CV20" s="71"/>
      <c r="CW20" s="72"/>
      <c r="CX20" s="71" t="s">
        <v>36</v>
      </c>
      <c r="CY20" s="71"/>
      <c r="CZ20" s="71"/>
      <c r="DA20" s="72"/>
      <c r="DB20" s="71" t="s">
        <v>33</v>
      </c>
      <c r="DC20" s="71"/>
      <c r="DD20" s="71"/>
      <c r="DE20" s="72"/>
      <c r="DF20" s="73" t="s">
        <v>33</v>
      </c>
      <c r="DG20" s="73"/>
      <c r="DH20" s="73"/>
      <c r="DI20" s="73"/>
      <c r="DJ20" s="73" t="s">
        <v>33</v>
      </c>
      <c r="DK20" s="73"/>
      <c r="DL20" s="73"/>
      <c r="DM20" s="73"/>
      <c r="DN20" s="71" t="s">
        <v>135</v>
      </c>
      <c r="DO20" s="71"/>
      <c r="DP20" s="71"/>
      <c r="DQ20" s="72"/>
      <c r="DR20" s="71" t="s">
        <v>36</v>
      </c>
      <c r="DS20" s="71"/>
      <c r="DT20" s="71"/>
      <c r="DU20" s="72"/>
    </row>
    <row r="21" spans="1:125" ht="21" customHeight="1">
      <c r="A21" s="15" t="s">
        <v>11</v>
      </c>
      <c r="B21" s="95" t="s">
        <v>35</v>
      </c>
      <c r="C21" s="96"/>
      <c r="D21" s="96"/>
      <c r="E21" s="97"/>
      <c r="F21" s="95" t="s">
        <v>35</v>
      </c>
      <c r="G21" s="96"/>
      <c r="H21" s="96"/>
      <c r="I21" s="97"/>
      <c r="J21" s="75" t="s">
        <v>174</v>
      </c>
      <c r="K21" s="71"/>
      <c r="L21" s="71"/>
      <c r="M21" s="72"/>
      <c r="N21" s="76" t="s">
        <v>35</v>
      </c>
      <c r="O21" s="71"/>
      <c r="P21" s="71"/>
      <c r="Q21" s="72"/>
      <c r="R21" s="76" t="s">
        <v>35</v>
      </c>
      <c r="S21" s="71"/>
      <c r="T21" s="71"/>
      <c r="U21" s="72"/>
      <c r="V21" s="71" t="s">
        <v>97</v>
      </c>
      <c r="W21" s="71"/>
      <c r="X21" s="71"/>
      <c r="Y21" s="72"/>
      <c r="Z21" s="71" t="s">
        <v>35</v>
      </c>
      <c r="AA21" s="71"/>
      <c r="AB21" s="71"/>
      <c r="AC21" s="72"/>
      <c r="AD21" s="71" t="s">
        <v>35</v>
      </c>
      <c r="AE21" s="71"/>
      <c r="AF21" s="71"/>
      <c r="AG21" s="72"/>
      <c r="AH21" s="73" t="s">
        <v>35</v>
      </c>
      <c r="AI21" s="73"/>
      <c r="AJ21" s="73"/>
      <c r="AK21" s="73"/>
      <c r="AL21" s="71" t="s">
        <v>35</v>
      </c>
      <c r="AM21" s="71"/>
      <c r="AN21" s="71"/>
      <c r="AO21" s="72"/>
      <c r="AP21" s="71" t="s">
        <v>35</v>
      </c>
      <c r="AQ21" s="71"/>
      <c r="AR21" s="71"/>
      <c r="AS21" s="72"/>
      <c r="AT21" s="71" t="s">
        <v>35</v>
      </c>
      <c r="AU21" s="71"/>
      <c r="AV21" s="71"/>
      <c r="AW21" s="72"/>
      <c r="AX21" s="73" t="s">
        <v>35</v>
      </c>
      <c r="AY21" s="73"/>
      <c r="AZ21" s="73"/>
      <c r="BA21" s="73"/>
      <c r="BB21" s="71" t="s">
        <v>34</v>
      </c>
      <c r="BC21" s="71"/>
      <c r="BD21" s="71"/>
      <c r="BE21" s="72"/>
      <c r="BF21" s="71" t="s">
        <v>35</v>
      </c>
      <c r="BG21" s="71"/>
      <c r="BH21" s="71"/>
      <c r="BI21" s="72"/>
      <c r="BJ21" s="71" t="s">
        <v>97</v>
      </c>
      <c r="BK21" s="71"/>
      <c r="BL21" s="71"/>
      <c r="BM21" s="72"/>
      <c r="BN21" s="71" t="s">
        <v>35</v>
      </c>
      <c r="BO21" s="71"/>
      <c r="BP21" s="71"/>
      <c r="BQ21" s="72"/>
      <c r="BR21" s="71" t="s">
        <v>35</v>
      </c>
      <c r="BS21" s="71"/>
      <c r="BT21" s="71"/>
      <c r="BU21" s="72"/>
      <c r="BV21" s="71" t="s">
        <v>35</v>
      </c>
      <c r="BW21" s="71"/>
      <c r="BX21" s="71"/>
      <c r="BY21" s="72"/>
      <c r="BZ21" s="71" t="s">
        <v>201</v>
      </c>
      <c r="CA21" s="71"/>
      <c r="CB21" s="71"/>
      <c r="CC21" s="72"/>
      <c r="CD21" s="71" t="s">
        <v>35</v>
      </c>
      <c r="CE21" s="71"/>
      <c r="CF21" s="71"/>
      <c r="CG21" s="72"/>
      <c r="CH21" s="71" t="s">
        <v>35</v>
      </c>
      <c r="CI21" s="71"/>
      <c r="CJ21" s="71"/>
      <c r="CK21" s="72"/>
      <c r="CL21" s="71" t="s">
        <v>35</v>
      </c>
      <c r="CM21" s="71"/>
      <c r="CN21" s="71"/>
      <c r="CO21" s="72"/>
      <c r="CP21" s="71" t="s">
        <v>35</v>
      </c>
      <c r="CQ21" s="71"/>
      <c r="CR21" s="71"/>
      <c r="CS21" s="72"/>
      <c r="CT21" s="71" t="s">
        <v>35</v>
      </c>
      <c r="CU21" s="71"/>
      <c r="CV21" s="71"/>
      <c r="CW21" s="72"/>
      <c r="CX21" s="71" t="s">
        <v>140</v>
      </c>
      <c r="CY21" s="71"/>
      <c r="CZ21" s="71"/>
      <c r="DA21" s="72"/>
      <c r="DB21" s="71" t="s">
        <v>35</v>
      </c>
      <c r="DC21" s="71"/>
      <c r="DD21" s="71"/>
      <c r="DE21" s="72"/>
      <c r="DF21" s="73" t="s">
        <v>35</v>
      </c>
      <c r="DG21" s="73"/>
      <c r="DH21" s="73"/>
      <c r="DI21" s="73"/>
      <c r="DJ21" s="73" t="s">
        <v>34</v>
      </c>
      <c r="DK21" s="73"/>
      <c r="DL21" s="73"/>
      <c r="DM21" s="73"/>
      <c r="DN21" s="71" t="s">
        <v>35</v>
      </c>
      <c r="DO21" s="71"/>
      <c r="DP21" s="71"/>
      <c r="DQ21" s="72"/>
      <c r="DR21" s="71" t="s">
        <v>35</v>
      </c>
      <c r="DS21" s="71"/>
      <c r="DT21" s="71"/>
      <c r="DU21" s="72"/>
    </row>
    <row r="22" spans="1:125" ht="21" customHeight="1">
      <c r="A22" s="15" t="s">
        <v>12</v>
      </c>
      <c r="B22" s="95" t="s">
        <v>41</v>
      </c>
      <c r="C22" s="96"/>
      <c r="D22" s="96"/>
      <c r="E22" s="97"/>
      <c r="F22" s="95" t="s">
        <v>41</v>
      </c>
      <c r="G22" s="96"/>
      <c r="H22" s="96"/>
      <c r="I22" s="97"/>
      <c r="J22" s="75" t="s">
        <v>41</v>
      </c>
      <c r="K22" s="71"/>
      <c r="L22" s="71"/>
      <c r="M22" s="72"/>
      <c r="N22" s="76" t="s">
        <v>41</v>
      </c>
      <c r="O22" s="71"/>
      <c r="P22" s="71"/>
      <c r="Q22" s="72"/>
      <c r="R22" s="76" t="s">
        <v>41</v>
      </c>
      <c r="S22" s="71"/>
      <c r="T22" s="71"/>
      <c r="U22" s="72"/>
      <c r="V22" s="71" t="s">
        <v>207</v>
      </c>
      <c r="W22" s="71"/>
      <c r="X22" s="71"/>
      <c r="Y22" s="72"/>
      <c r="Z22" s="76" t="s">
        <v>41</v>
      </c>
      <c r="AA22" s="71"/>
      <c r="AB22" s="71"/>
      <c r="AC22" s="72"/>
      <c r="AD22" s="76" t="s">
        <v>41</v>
      </c>
      <c r="AE22" s="71"/>
      <c r="AF22" s="71"/>
      <c r="AG22" s="72"/>
      <c r="AH22" s="109" t="s">
        <v>41</v>
      </c>
      <c r="AI22" s="109"/>
      <c r="AJ22" s="109"/>
      <c r="AK22" s="109"/>
      <c r="AL22" s="76" t="s">
        <v>41</v>
      </c>
      <c r="AM22" s="71"/>
      <c r="AN22" s="71"/>
      <c r="AO22" s="72"/>
      <c r="AP22" s="71" t="s">
        <v>44</v>
      </c>
      <c r="AQ22" s="71"/>
      <c r="AR22" s="71"/>
      <c r="AS22" s="72"/>
      <c r="AT22" s="71" t="s">
        <v>44</v>
      </c>
      <c r="AU22" s="71"/>
      <c r="AV22" s="71"/>
      <c r="AW22" s="72"/>
      <c r="AX22" s="109" t="s">
        <v>41</v>
      </c>
      <c r="AY22" s="109"/>
      <c r="AZ22" s="109"/>
      <c r="BA22" s="109"/>
      <c r="BB22" s="71" t="s">
        <v>44</v>
      </c>
      <c r="BC22" s="71"/>
      <c r="BD22" s="71"/>
      <c r="BE22" s="72"/>
      <c r="BF22" s="71" t="s">
        <v>44</v>
      </c>
      <c r="BG22" s="71"/>
      <c r="BH22" s="71"/>
      <c r="BI22" s="72"/>
      <c r="BJ22" s="71" t="s">
        <v>205</v>
      </c>
      <c r="BK22" s="71"/>
      <c r="BL22" s="71"/>
      <c r="BM22" s="72"/>
      <c r="BN22" s="71" t="s">
        <v>44</v>
      </c>
      <c r="BO22" s="71"/>
      <c r="BP22" s="71"/>
      <c r="BQ22" s="72"/>
      <c r="BR22" s="71" t="s">
        <v>44</v>
      </c>
      <c r="BS22" s="71"/>
      <c r="BT22" s="71"/>
      <c r="BU22" s="72"/>
      <c r="BV22" s="71" t="s">
        <v>44</v>
      </c>
      <c r="BW22" s="71"/>
      <c r="BX22" s="71"/>
      <c r="BY22" s="72"/>
      <c r="BZ22" s="71" t="s">
        <v>44</v>
      </c>
      <c r="CA22" s="71"/>
      <c r="CB22" s="71"/>
      <c r="CC22" s="72"/>
      <c r="CD22" s="76" t="s">
        <v>41</v>
      </c>
      <c r="CE22" s="71"/>
      <c r="CF22" s="71"/>
      <c r="CG22" s="72"/>
      <c r="CH22" s="71" t="s">
        <v>44</v>
      </c>
      <c r="CI22" s="71"/>
      <c r="CJ22" s="71"/>
      <c r="CK22" s="72"/>
      <c r="CL22" s="71" t="s">
        <v>44</v>
      </c>
      <c r="CM22" s="71"/>
      <c r="CN22" s="71"/>
      <c r="CO22" s="72"/>
      <c r="CP22" s="71" t="s">
        <v>44</v>
      </c>
      <c r="CQ22" s="71"/>
      <c r="CR22" s="71"/>
      <c r="CS22" s="72"/>
      <c r="CT22" s="76" t="s">
        <v>41</v>
      </c>
      <c r="CU22" s="71"/>
      <c r="CV22" s="71"/>
      <c r="CW22" s="72"/>
      <c r="CX22" s="71" t="s">
        <v>44</v>
      </c>
      <c r="CY22" s="71"/>
      <c r="CZ22" s="71"/>
      <c r="DA22" s="72"/>
      <c r="DB22" s="71" t="s">
        <v>44</v>
      </c>
      <c r="DC22" s="71"/>
      <c r="DD22" s="71"/>
      <c r="DE22" s="72"/>
      <c r="DF22" s="109" t="s">
        <v>41</v>
      </c>
      <c r="DG22" s="109"/>
      <c r="DH22" s="109"/>
      <c r="DI22" s="109"/>
      <c r="DJ22" s="109" t="s">
        <v>41</v>
      </c>
      <c r="DK22" s="109"/>
      <c r="DL22" s="109"/>
      <c r="DM22" s="109"/>
      <c r="DN22" s="76" t="s">
        <v>41</v>
      </c>
      <c r="DO22" s="71"/>
      <c r="DP22" s="71"/>
      <c r="DQ22" s="72"/>
      <c r="DR22" s="76" t="s">
        <v>41</v>
      </c>
      <c r="DS22" s="71"/>
      <c r="DT22" s="71"/>
      <c r="DU22" s="72"/>
    </row>
    <row r="23" spans="1:125" ht="21" customHeight="1">
      <c r="A23" s="15" t="s">
        <v>10</v>
      </c>
      <c r="B23" s="95" t="s">
        <v>23</v>
      </c>
      <c r="C23" s="96"/>
      <c r="D23" s="96"/>
      <c r="E23" s="97"/>
      <c r="F23" s="95" t="s">
        <v>23</v>
      </c>
      <c r="G23" s="96"/>
      <c r="H23" s="96"/>
      <c r="I23" s="97"/>
      <c r="J23" s="75" t="s">
        <v>23</v>
      </c>
      <c r="K23" s="71"/>
      <c r="L23" s="71"/>
      <c r="M23" s="72"/>
      <c r="N23" s="76" t="s">
        <v>23</v>
      </c>
      <c r="O23" s="71"/>
      <c r="P23" s="71"/>
      <c r="Q23" s="72"/>
      <c r="R23" s="76" t="s">
        <v>23</v>
      </c>
      <c r="S23" s="71"/>
      <c r="T23" s="71"/>
      <c r="U23" s="72"/>
      <c r="V23" s="71" t="s">
        <v>22</v>
      </c>
      <c r="W23" s="71"/>
      <c r="X23" s="71"/>
      <c r="Y23" s="72"/>
      <c r="Z23" s="77" t="s">
        <v>109</v>
      </c>
      <c r="AA23" s="77"/>
      <c r="AB23" s="77"/>
      <c r="AC23" s="78"/>
      <c r="AD23" s="71" t="s">
        <v>23</v>
      </c>
      <c r="AE23" s="71"/>
      <c r="AF23" s="71"/>
      <c r="AG23" s="72"/>
      <c r="AH23" s="73" t="s">
        <v>109</v>
      </c>
      <c r="AI23" s="73"/>
      <c r="AJ23" s="73"/>
      <c r="AK23" s="73"/>
      <c r="AL23" s="71" t="s">
        <v>109</v>
      </c>
      <c r="AM23" s="71"/>
      <c r="AN23" s="71"/>
      <c r="AO23" s="72"/>
      <c r="AP23" s="71" t="s">
        <v>180</v>
      </c>
      <c r="AQ23" s="71"/>
      <c r="AR23" s="71"/>
      <c r="AS23" s="72"/>
      <c r="AT23" s="71" t="s">
        <v>109</v>
      </c>
      <c r="AU23" s="71"/>
      <c r="AV23" s="71"/>
      <c r="AW23" s="72"/>
      <c r="AX23" s="73" t="s">
        <v>23</v>
      </c>
      <c r="AY23" s="73"/>
      <c r="AZ23" s="73"/>
      <c r="BA23" s="73"/>
      <c r="BB23" s="71" t="s">
        <v>109</v>
      </c>
      <c r="BC23" s="71"/>
      <c r="BD23" s="71"/>
      <c r="BE23" s="72"/>
      <c r="BF23" s="71" t="s">
        <v>22</v>
      </c>
      <c r="BG23" s="71"/>
      <c r="BH23" s="71"/>
      <c r="BI23" s="72"/>
      <c r="BJ23" s="71" t="s">
        <v>22</v>
      </c>
      <c r="BK23" s="71"/>
      <c r="BL23" s="71"/>
      <c r="BM23" s="72"/>
      <c r="BN23" s="71" t="s">
        <v>23</v>
      </c>
      <c r="BO23" s="71"/>
      <c r="BP23" s="71"/>
      <c r="BQ23" s="72"/>
      <c r="BR23" s="71" t="s">
        <v>23</v>
      </c>
      <c r="BS23" s="71"/>
      <c r="BT23" s="71"/>
      <c r="BU23" s="72"/>
      <c r="BV23" s="71" t="s">
        <v>23</v>
      </c>
      <c r="BW23" s="71"/>
      <c r="BX23" s="71"/>
      <c r="BY23" s="72"/>
      <c r="BZ23" s="71" t="s">
        <v>109</v>
      </c>
      <c r="CA23" s="71"/>
      <c r="CB23" s="71"/>
      <c r="CC23" s="72"/>
      <c r="CD23" s="71" t="s">
        <v>109</v>
      </c>
      <c r="CE23" s="71"/>
      <c r="CF23" s="71"/>
      <c r="CG23" s="72"/>
      <c r="CH23" s="71" t="s">
        <v>109</v>
      </c>
      <c r="CI23" s="71"/>
      <c r="CJ23" s="71"/>
      <c r="CK23" s="72"/>
      <c r="CL23" s="71" t="s">
        <v>22</v>
      </c>
      <c r="CM23" s="71"/>
      <c r="CN23" s="71"/>
      <c r="CO23" s="72"/>
      <c r="CP23" s="71" t="s">
        <v>109</v>
      </c>
      <c r="CQ23" s="71"/>
      <c r="CR23" s="71"/>
      <c r="CS23" s="72"/>
      <c r="CT23" s="71" t="s">
        <v>109</v>
      </c>
      <c r="CU23" s="71"/>
      <c r="CV23" s="71"/>
      <c r="CW23" s="72"/>
      <c r="CX23" s="71" t="s">
        <v>109</v>
      </c>
      <c r="CY23" s="71"/>
      <c r="CZ23" s="71"/>
      <c r="DA23" s="72"/>
      <c r="DB23" s="71" t="s">
        <v>137</v>
      </c>
      <c r="DC23" s="71"/>
      <c r="DD23" s="71"/>
      <c r="DE23" s="72"/>
      <c r="DF23" s="73" t="s">
        <v>121</v>
      </c>
      <c r="DG23" s="73"/>
      <c r="DH23" s="73"/>
      <c r="DI23" s="73"/>
      <c r="DJ23" s="74" t="s">
        <v>23</v>
      </c>
      <c r="DK23" s="74"/>
      <c r="DL23" s="74"/>
      <c r="DM23" s="74"/>
      <c r="DN23" s="77" t="s">
        <v>141</v>
      </c>
      <c r="DO23" s="77"/>
      <c r="DP23" s="77"/>
      <c r="DQ23" s="78"/>
      <c r="DR23" s="77" t="s">
        <v>109</v>
      </c>
      <c r="DS23" s="77"/>
      <c r="DT23" s="77"/>
      <c r="DU23" s="78"/>
    </row>
    <row r="24" spans="1:125" ht="21" customHeight="1">
      <c r="A24" s="15" t="s">
        <v>92</v>
      </c>
      <c r="B24" s="71" t="s">
        <v>15</v>
      </c>
      <c r="C24" s="71"/>
      <c r="D24" s="71"/>
      <c r="E24" s="72"/>
      <c r="F24" s="95" t="s">
        <v>15</v>
      </c>
      <c r="G24" s="96"/>
      <c r="H24" s="96"/>
      <c r="I24" s="97"/>
      <c r="J24" s="75" t="s">
        <v>23</v>
      </c>
      <c r="K24" s="71"/>
      <c r="L24" s="71"/>
      <c r="M24" s="72"/>
      <c r="N24" s="76" t="s">
        <v>23</v>
      </c>
      <c r="O24" s="71"/>
      <c r="P24" s="71"/>
      <c r="Q24" s="72"/>
      <c r="R24" s="76" t="s">
        <v>23</v>
      </c>
      <c r="S24" s="71"/>
      <c r="T24" s="71"/>
      <c r="U24" s="72"/>
      <c r="V24" s="71" t="s">
        <v>23</v>
      </c>
      <c r="W24" s="71"/>
      <c r="X24" s="71"/>
      <c r="Y24" s="72"/>
      <c r="Z24" s="77" t="s">
        <v>23</v>
      </c>
      <c r="AA24" s="77"/>
      <c r="AB24" s="77"/>
      <c r="AC24" s="78"/>
      <c r="AD24" s="71" t="s">
        <v>23</v>
      </c>
      <c r="AE24" s="71"/>
      <c r="AF24" s="71"/>
      <c r="AG24" s="72"/>
      <c r="AH24" s="73" t="s">
        <v>15</v>
      </c>
      <c r="AI24" s="73"/>
      <c r="AJ24" s="73"/>
      <c r="AK24" s="73"/>
      <c r="AL24" s="71" t="s">
        <v>23</v>
      </c>
      <c r="AM24" s="71"/>
      <c r="AN24" s="71"/>
      <c r="AO24" s="72"/>
      <c r="AP24" s="71" t="s">
        <v>23</v>
      </c>
      <c r="AQ24" s="71"/>
      <c r="AR24" s="71"/>
      <c r="AS24" s="72"/>
      <c r="AT24" s="71" t="s">
        <v>23</v>
      </c>
      <c r="AU24" s="71"/>
      <c r="AV24" s="71"/>
      <c r="AW24" s="72"/>
      <c r="AX24" s="73" t="s">
        <v>15</v>
      </c>
      <c r="AY24" s="73"/>
      <c r="AZ24" s="73"/>
      <c r="BA24" s="73"/>
      <c r="BB24" s="71" t="s">
        <v>23</v>
      </c>
      <c r="BC24" s="71"/>
      <c r="BD24" s="71"/>
      <c r="BE24" s="72"/>
      <c r="BF24" s="71" t="s">
        <v>23</v>
      </c>
      <c r="BG24" s="71"/>
      <c r="BH24" s="71"/>
      <c r="BI24" s="72"/>
      <c r="BJ24" s="71" t="s">
        <v>22</v>
      </c>
      <c r="BK24" s="71"/>
      <c r="BL24" s="71"/>
      <c r="BM24" s="72"/>
      <c r="BN24" s="71" t="s">
        <v>23</v>
      </c>
      <c r="BO24" s="71"/>
      <c r="BP24" s="71"/>
      <c r="BQ24" s="72"/>
      <c r="BR24" s="71" t="s">
        <v>23</v>
      </c>
      <c r="BS24" s="71"/>
      <c r="BT24" s="71"/>
      <c r="BU24" s="72"/>
      <c r="BV24" s="71" t="s">
        <v>23</v>
      </c>
      <c r="BW24" s="71"/>
      <c r="BX24" s="71"/>
      <c r="BY24" s="72"/>
      <c r="BZ24" s="71" t="s">
        <v>23</v>
      </c>
      <c r="CA24" s="71"/>
      <c r="CB24" s="71"/>
      <c r="CC24" s="72"/>
      <c r="CD24" s="71" t="s">
        <v>151</v>
      </c>
      <c r="CE24" s="71"/>
      <c r="CF24" s="71"/>
      <c r="CG24" s="72"/>
      <c r="CH24" s="71" t="s">
        <v>23</v>
      </c>
      <c r="CI24" s="71"/>
      <c r="CJ24" s="71"/>
      <c r="CK24" s="72"/>
      <c r="CL24" s="71" t="s">
        <v>23</v>
      </c>
      <c r="CM24" s="71"/>
      <c r="CN24" s="71"/>
      <c r="CO24" s="72"/>
      <c r="CP24" s="71" t="s">
        <v>23</v>
      </c>
      <c r="CQ24" s="71"/>
      <c r="CR24" s="71"/>
      <c r="CS24" s="72"/>
      <c r="CT24" s="71" t="s">
        <v>15</v>
      </c>
      <c r="CU24" s="71"/>
      <c r="CV24" s="71"/>
      <c r="CW24" s="72"/>
      <c r="CX24" s="71" t="s">
        <v>15</v>
      </c>
      <c r="CY24" s="71"/>
      <c r="CZ24" s="71"/>
      <c r="DA24" s="72"/>
      <c r="DB24" s="71" t="s">
        <v>97</v>
      </c>
      <c r="DC24" s="71"/>
      <c r="DD24" s="71"/>
      <c r="DE24" s="72"/>
      <c r="DF24" s="73" t="s">
        <v>15</v>
      </c>
      <c r="DG24" s="73"/>
      <c r="DH24" s="73"/>
      <c r="DI24" s="73"/>
      <c r="DJ24" s="74" t="s">
        <v>15</v>
      </c>
      <c r="DK24" s="74"/>
      <c r="DL24" s="74"/>
      <c r="DM24" s="74"/>
      <c r="DN24" s="77" t="s">
        <v>23</v>
      </c>
      <c r="DO24" s="77"/>
      <c r="DP24" s="77"/>
      <c r="DQ24" s="78"/>
      <c r="DR24" s="77" t="s">
        <v>15</v>
      </c>
      <c r="DS24" s="77"/>
      <c r="DT24" s="77"/>
      <c r="DU24" s="78"/>
    </row>
    <row r="25" spans="1:125" ht="21" customHeight="1">
      <c r="A25" s="15" t="s">
        <v>18</v>
      </c>
      <c r="B25" s="71" t="s">
        <v>15</v>
      </c>
      <c r="C25" s="71"/>
      <c r="D25" s="71"/>
      <c r="E25" s="72"/>
      <c r="F25" s="75" t="s">
        <v>15</v>
      </c>
      <c r="G25" s="71"/>
      <c r="H25" s="71"/>
      <c r="I25" s="72"/>
      <c r="J25" s="75" t="s">
        <v>15</v>
      </c>
      <c r="K25" s="71"/>
      <c r="L25" s="71"/>
      <c r="M25" s="72"/>
      <c r="N25" s="76" t="s">
        <v>15</v>
      </c>
      <c r="O25" s="71"/>
      <c r="P25" s="71"/>
      <c r="Q25" s="72"/>
      <c r="R25" s="76" t="s">
        <v>15</v>
      </c>
      <c r="S25" s="71"/>
      <c r="T25" s="71"/>
      <c r="U25" s="72"/>
      <c r="V25" s="71" t="s">
        <v>15</v>
      </c>
      <c r="W25" s="71"/>
      <c r="X25" s="71"/>
      <c r="Y25" s="72"/>
      <c r="Z25" s="77" t="s">
        <v>15</v>
      </c>
      <c r="AA25" s="77"/>
      <c r="AB25" s="77"/>
      <c r="AC25" s="78"/>
      <c r="AD25" s="71" t="s">
        <v>15</v>
      </c>
      <c r="AE25" s="71"/>
      <c r="AF25" s="71"/>
      <c r="AG25" s="72"/>
      <c r="AH25" s="73" t="s">
        <v>15</v>
      </c>
      <c r="AI25" s="73"/>
      <c r="AJ25" s="73"/>
      <c r="AK25" s="73"/>
      <c r="AL25" s="71" t="s">
        <v>15</v>
      </c>
      <c r="AM25" s="71"/>
      <c r="AN25" s="71"/>
      <c r="AO25" s="72"/>
      <c r="AP25" s="71" t="s">
        <v>15</v>
      </c>
      <c r="AQ25" s="71"/>
      <c r="AR25" s="71"/>
      <c r="AS25" s="72"/>
      <c r="AT25" s="71" t="s">
        <v>15</v>
      </c>
      <c r="AU25" s="71"/>
      <c r="AV25" s="71"/>
      <c r="AW25" s="72"/>
      <c r="AX25" s="73" t="s">
        <v>15</v>
      </c>
      <c r="AY25" s="73"/>
      <c r="AZ25" s="73"/>
      <c r="BA25" s="73"/>
      <c r="BB25" s="71" t="s">
        <v>15</v>
      </c>
      <c r="BC25" s="71"/>
      <c r="BD25" s="71"/>
      <c r="BE25" s="72"/>
      <c r="BF25" s="71" t="s">
        <v>15</v>
      </c>
      <c r="BG25" s="71"/>
      <c r="BH25" s="71"/>
      <c r="BI25" s="72"/>
      <c r="BJ25" s="71" t="s">
        <v>15</v>
      </c>
      <c r="BK25" s="71"/>
      <c r="BL25" s="71"/>
      <c r="BM25" s="72"/>
      <c r="BN25" s="71" t="s">
        <v>15</v>
      </c>
      <c r="BO25" s="71"/>
      <c r="BP25" s="71"/>
      <c r="BQ25" s="72"/>
      <c r="BR25" s="71" t="s">
        <v>15</v>
      </c>
      <c r="BS25" s="71"/>
      <c r="BT25" s="71"/>
      <c r="BU25" s="72"/>
      <c r="BV25" s="71" t="s">
        <v>15</v>
      </c>
      <c r="BW25" s="71"/>
      <c r="BX25" s="71"/>
      <c r="BY25" s="72"/>
      <c r="BZ25" s="71" t="s">
        <v>15</v>
      </c>
      <c r="CA25" s="71"/>
      <c r="CB25" s="71"/>
      <c r="CC25" s="72"/>
      <c r="CD25" s="71" t="s">
        <v>15</v>
      </c>
      <c r="CE25" s="71"/>
      <c r="CF25" s="71"/>
      <c r="CG25" s="72"/>
      <c r="CH25" s="71" t="s">
        <v>15</v>
      </c>
      <c r="CI25" s="71"/>
      <c r="CJ25" s="71"/>
      <c r="CK25" s="72"/>
      <c r="CL25" s="71" t="s">
        <v>15</v>
      </c>
      <c r="CM25" s="71"/>
      <c r="CN25" s="71"/>
      <c r="CO25" s="72"/>
      <c r="CP25" s="71" t="s">
        <v>15</v>
      </c>
      <c r="CQ25" s="71"/>
      <c r="CR25" s="71"/>
      <c r="CS25" s="72"/>
      <c r="CT25" s="71" t="s">
        <v>15</v>
      </c>
      <c r="CU25" s="71"/>
      <c r="CV25" s="71"/>
      <c r="CW25" s="72"/>
      <c r="CX25" s="71" t="s">
        <v>15</v>
      </c>
      <c r="CY25" s="71"/>
      <c r="CZ25" s="71"/>
      <c r="DA25" s="72"/>
      <c r="DB25" s="71" t="s">
        <v>15</v>
      </c>
      <c r="DC25" s="71"/>
      <c r="DD25" s="71"/>
      <c r="DE25" s="72"/>
      <c r="DF25" s="73" t="s">
        <v>15</v>
      </c>
      <c r="DG25" s="73"/>
      <c r="DH25" s="73"/>
      <c r="DI25" s="73"/>
      <c r="DJ25" s="74" t="s">
        <v>15</v>
      </c>
      <c r="DK25" s="74"/>
      <c r="DL25" s="74"/>
      <c r="DM25" s="74"/>
      <c r="DN25" s="77" t="s">
        <v>15</v>
      </c>
      <c r="DO25" s="77"/>
      <c r="DP25" s="77"/>
      <c r="DQ25" s="78"/>
      <c r="DR25" s="77" t="s">
        <v>15</v>
      </c>
      <c r="DS25" s="77"/>
      <c r="DT25" s="77"/>
      <c r="DU25" s="78"/>
    </row>
    <row r="26" spans="1:125" ht="21.75" customHeight="1" thickBot="1">
      <c r="A26" s="61" t="s">
        <v>13</v>
      </c>
      <c r="B26" s="85" t="s">
        <v>14</v>
      </c>
      <c r="C26" s="85"/>
      <c r="D26" s="85"/>
      <c r="E26" s="86"/>
      <c r="F26" s="87" t="s">
        <v>17</v>
      </c>
      <c r="G26" s="87"/>
      <c r="H26" s="87"/>
      <c r="I26" s="88"/>
      <c r="J26" s="85" t="s">
        <v>14</v>
      </c>
      <c r="K26" s="85"/>
      <c r="L26" s="85"/>
      <c r="M26" s="86"/>
      <c r="N26" s="85" t="s">
        <v>14</v>
      </c>
      <c r="O26" s="85"/>
      <c r="P26" s="85"/>
      <c r="Q26" s="86"/>
      <c r="R26" s="85" t="s">
        <v>14</v>
      </c>
      <c r="S26" s="85"/>
      <c r="T26" s="85"/>
      <c r="U26" s="86"/>
      <c r="V26" s="81" t="s">
        <v>48</v>
      </c>
      <c r="W26" s="81"/>
      <c r="X26" s="81"/>
      <c r="Y26" s="82"/>
      <c r="Z26" s="85" t="s">
        <v>14</v>
      </c>
      <c r="AA26" s="85"/>
      <c r="AB26" s="85"/>
      <c r="AC26" s="86"/>
      <c r="AD26" s="85" t="s">
        <v>14</v>
      </c>
      <c r="AE26" s="85"/>
      <c r="AF26" s="85"/>
      <c r="AG26" s="86"/>
      <c r="AH26" s="85" t="s">
        <v>14</v>
      </c>
      <c r="AI26" s="85"/>
      <c r="AJ26" s="85"/>
      <c r="AK26" s="86"/>
      <c r="AL26" s="85" t="s">
        <v>14</v>
      </c>
      <c r="AM26" s="85"/>
      <c r="AN26" s="85"/>
      <c r="AO26" s="86"/>
      <c r="AP26" s="81" t="s">
        <v>48</v>
      </c>
      <c r="AQ26" s="81"/>
      <c r="AR26" s="81"/>
      <c r="AS26" s="82"/>
      <c r="AT26" s="85" t="s">
        <v>14</v>
      </c>
      <c r="AU26" s="85"/>
      <c r="AV26" s="85"/>
      <c r="AW26" s="86"/>
      <c r="AX26" s="85" t="s">
        <v>14</v>
      </c>
      <c r="AY26" s="85"/>
      <c r="AZ26" s="85"/>
      <c r="BA26" s="86"/>
      <c r="BB26" s="81" t="s">
        <v>48</v>
      </c>
      <c r="BC26" s="81"/>
      <c r="BD26" s="81"/>
      <c r="BE26" s="82"/>
      <c r="BF26" s="81" t="s">
        <v>48</v>
      </c>
      <c r="BG26" s="81"/>
      <c r="BH26" s="81"/>
      <c r="BI26" s="82"/>
      <c r="BJ26" s="87" t="s">
        <v>17</v>
      </c>
      <c r="BK26" s="87"/>
      <c r="BL26" s="87"/>
      <c r="BM26" s="88"/>
      <c r="BN26" s="85" t="s">
        <v>14</v>
      </c>
      <c r="BO26" s="85"/>
      <c r="BP26" s="85"/>
      <c r="BQ26" s="86"/>
      <c r="BR26" s="85" t="s">
        <v>14</v>
      </c>
      <c r="BS26" s="85"/>
      <c r="BT26" s="85"/>
      <c r="BU26" s="86"/>
      <c r="BV26" s="85" t="s">
        <v>14</v>
      </c>
      <c r="BW26" s="85"/>
      <c r="BX26" s="85"/>
      <c r="BY26" s="86"/>
      <c r="BZ26" s="85" t="s">
        <v>14</v>
      </c>
      <c r="CA26" s="85"/>
      <c r="CB26" s="85"/>
      <c r="CC26" s="86"/>
      <c r="CD26" s="85" t="s">
        <v>14</v>
      </c>
      <c r="CE26" s="85"/>
      <c r="CF26" s="85"/>
      <c r="CG26" s="86"/>
      <c r="CH26" s="81" t="s">
        <v>48</v>
      </c>
      <c r="CI26" s="81"/>
      <c r="CJ26" s="81"/>
      <c r="CK26" s="82"/>
      <c r="CL26" s="81" t="s">
        <v>48</v>
      </c>
      <c r="CM26" s="81"/>
      <c r="CN26" s="81"/>
      <c r="CO26" s="82"/>
      <c r="CP26" s="85" t="s">
        <v>14</v>
      </c>
      <c r="CQ26" s="85"/>
      <c r="CR26" s="85"/>
      <c r="CS26" s="86"/>
      <c r="CT26" s="85" t="s">
        <v>14</v>
      </c>
      <c r="CU26" s="85"/>
      <c r="CV26" s="85"/>
      <c r="CW26" s="86"/>
      <c r="CX26" s="85" t="s">
        <v>14</v>
      </c>
      <c r="CY26" s="85"/>
      <c r="CZ26" s="85"/>
      <c r="DA26" s="86"/>
      <c r="DB26" s="81" t="s">
        <v>48</v>
      </c>
      <c r="DC26" s="81"/>
      <c r="DD26" s="81"/>
      <c r="DE26" s="82"/>
      <c r="DF26" s="85" t="s">
        <v>14</v>
      </c>
      <c r="DG26" s="85"/>
      <c r="DH26" s="85"/>
      <c r="DI26" s="86"/>
      <c r="DJ26" s="85" t="s">
        <v>14</v>
      </c>
      <c r="DK26" s="85"/>
      <c r="DL26" s="85"/>
      <c r="DM26" s="86"/>
      <c r="DN26" s="85" t="s">
        <v>14</v>
      </c>
      <c r="DO26" s="85"/>
      <c r="DP26" s="85"/>
      <c r="DQ26" s="86"/>
      <c r="DR26" s="87" t="s">
        <v>17</v>
      </c>
      <c r="DS26" s="87"/>
      <c r="DT26" s="87"/>
      <c r="DU26" s="88"/>
    </row>
    <row r="27" spans="38:41" ht="24" customHeight="1">
      <c r="AL27" s="5"/>
      <c r="AM27" s="5"/>
      <c r="AN27" s="5"/>
      <c r="AO27" s="5"/>
    </row>
    <row r="28" ht="24.75" customHeight="1"/>
    <row r="29" spans="1:4" ht="12.75">
      <c r="A29" s="116" t="s">
        <v>220</v>
      </c>
      <c r="B29" s="116"/>
      <c r="C29" s="116"/>
      <c r="D29" s="116"/>
    </row>
    <row r="30" spans="1:4" ht="15">
      <c r="A30" s="117" t="s">
        <v>221</v>
      </c>
      <c r="B30" s="117"/>
      <c r="C30" s="117"/>
      <c r="D30" s="117"/>
    </row>
    <row r="31" spans="1:4" ht="15">
      <c r="A31" s="117" t="s">
        <v>222</v>
      </c>
      <c r="B31" s="117"/>
      <c r="C31" s="117"/>
      <c r="D31" s="117"/>
    </row>
    <row r="32" spans="1:4" ht="15">
      <c r="A32" s="117" t="s">
        <v>223</v>
      </c>
      <c r="B32" s="117"/>
      <c r="C32" s="117"/>
      <c r="D32" s="117"/>
    </row>
  </sheetData>
  <sheetProtection/>
  <mergeCells count="440">
    <mergeCell ref="DJ18:DM18"/>
    <mergeCell ref="DN18:DQ18"/>
    <mergeCell ref="DR18:DU18"/>
    <mergeCell ref="CL18:CO18"/>
    <mergeCell ref="CP18:CS18"/>
    <mergeCell ref="CT18:CW18"/>
    <mergeCell ref="CX18:DA18"/>
    <mergeCell ref="DB18:DE18"/>
    <mergeCell ref="DF18:DI18"/>
    <mergeCell ref="BF18:BI18"/>
    <mergeCell ref="BJ18:BM18"/>
    <mergeCell ref="BN18:BQ18"/>
    <mergeCell ref="BR18:BU18"/>
    <mergeCell ref="BV18:BY18"/>
    <mergeCell ref="BZ18:CC18"/>
    <mergeCell ref="AH18:AK18"/>
    <mergeCell ref="AL18:AO18"/>
    <mergeCell ref="AP18:AS18"/>
    <mergeCell ref="AT18:AW18"/>
    <mergeCell ref="AX18:BA18"/>
    <mergeCell ref="BB18:BE18"/>
    <mergeCell ref="J18:M18"/>
    <mergeCell ref="N18:Q18"/>
    <mergeCell ref="R18:U18"/>
    <mergeCell ref="V18:Y18"/>
    <mergeCell ref="Z18:AC18"/>
    <mergeCell ref="AD18:AG18"/>
    <mergeCell ref="A29:D29"/>
    <mergeCell ref="A30:D30"/>
    <mergeCell ref="A31:D31"/>
    <mergeCell ref="A32:D32"/>
    <mergeCell ref="B18:E18"/>
    <mergeCell ref="F18:I18"/>
    <mergeCell ref="F19:I19"/>
    <mergeCell ref="B24:E24"/>
    <mergeCell ref="Z22:AC22"/>
    <mergeCell ref="Z23:AC23"/>
    <mergeCell ref="Z25:AC25"/>
    <mergeCell ref="Z26:AC26"/>
    <mergeCell ref="DR26:DU26"/>
    <mergeCell ref="Z7:AC8"/>
    <mergeCell ref="Z14:AC14"/>
    <mergeCell ref="Z15:AC15"/>
    <mergeCell ref="Z16:AC16"/>
    <mergeCell ref="Z17:AC17"/>
    <mergeCell ref="Z19:AC19"/>
    <mergeCell ref="Z20:AC20"/>
    <mergeCell ref="Z21:AC21"/>
    <mergeCell ref="DR19:DU19"/>
    <mergeCell ref="DR20:DU20"/>
    <mergeCell ref="DR21:DU21"/>
    <mergeCell ref="DJ19:DM19"/>
    <mergeCell ref="DJ20:DM20"/>
    <mergeCell ref="DJ21:DM21"/>
    <mergeCell ref="DN19:DQ19"/>
    <mergeCell ref="DR25:DU25"/>
    <mergeCell ref="DN22:DQ22"/>
    <mergeCell ref="DN23:DQ23"/>
    <mergeCell ref="DN25:DQ25"/>
    <mergeCell ref="DN24:DQ24"/>
    <mergeCell ref="DR24:DU24"/>
    <mergeCell ref="DN20:DQ20"/>
    <mergeCell ref="DN21:DQ21"/>
    <mergeCell ref="DN26:DQ26"/>
    <mergeCell ref="DR7:DU8"/>
    <mergeCell ref="DR14:DU14"/>
    <mergeCell ref="DR15:DU15"/>
    <mergeCell ref="DR16:DU16"/>
    <mergeCell ref="DR17:DU17"/>
    <mergeCell ref="DR22:DU22"/>
    <mergeCell ref="DR23:DU23"/>
    <mergeCell ref="DJ25:DM25"/>
    <mergeCell ref="DF22:DI22"/>
    <mergeCell ref="DF23:DI23"/>
    <mergeCell ref="DF25:DI25"/>
    <mergeCell ref="DJ26:DM26"/>
    <mergeCell ref="DN7:DQ8"/>
    <mergeCell ref="DN14:DQ14"/>
    <mergeCell ref="DN15:DQ15"/>
    <mergeCell ref="DN16:DQ16"/>
    <mergeCell ref="DN17:DQ17"/>
    <mergeCell ref="DF20:DI20"/>
    <mergeCell ref="DF21:DI21"/>
    <mergeCell ref="DF26:DI26"/>
    <mergeCell ref="DJ7:DM8"/>
    <mergeCell ref="DJ14:DM14"/>
    <mergeCell ref="DJ15:DM15"/>
    <mergeCell ref="DJ16:DM16"/>
    <mergeCell ref="DJ17:DM17"/>
    <mergeCell ref="DJ22:DM22"/>
    <mergeCell ref="DJ23:DM23"/>
    <mergeCell ref="DF7:DI8"/>
    <mergeCell ref="DF14:DI14"/>
    <mergeCell ref="DF15:DI15"/>
    <mergeCell ref="DF16:DI16"/>
    <mergeCell ref="DF17:DI17"/>
    <mergeCell ref="DF19:DI19"/>
    <mergeCell ref="DB20:DE20"/>
    <mergeCell ref="DB21:DE21"/>
    <mergeCell ref="DB22:DE22"/>
    <mergeCell ref="DB23:DE23"/>
    <mergeCell ref="DB25:DE25"/>
    <mergeCell ref="DB26:DE26"/>
    <mergeCell ref="DB7:DE8"/>
    <mergeCell ref="DB14:DE14"/>
    <mergeCell ref="DB15:DE15"/>
    <mergeCell ref="DB16:DE16"/>
    <mergeCell ref="DB17:DE17"/>
    <mergeCell ref="DB19:DE19"/>
    <mergeCell ref="AD15:AG15"/>
    <mergeCell ref="AD16:AG16"/>
    <mergeCell ref="AD17:AG17"/>
    <mergeCell ref="AH19:AK19"/>
    <mergeCell ref="AD25:AG25"/>
    <mergeCell ref="AD19:AG19"/>
    <mergeCell ref="AD20:AG20"/>
    <mergeCell ref="AD21:AG21"/>
    <mergeCell ref="AD22:AG22"/>
    <mergeCell ref="AD23:AG23"/>
    <mergeCell ref="AD26:AG26"/>
    <mergeCell ref="CX19:DA19"/>
    <mergeCell ref="CT19:CW19"/>
    <mergeCell ref="BB21:BE21"/>
    <mergeCell ref="BB22:BE22"/>
    <mergeCell ref="AT19:AW19"/>
    <mergeCell ref="BB19:BE19"/>
    <mergeCell ref="BR19:BU19"/>
    <mergeCell ref="CT17:CW17"/>
    <mergeCell ref="CT26:CW26"/>
    <mergeCell ref="CP26:CS26"/>
    <mergeCell ref="CT20:CW20"/>
    <mergeCell ref="CT21:CW21"/>
    <mergeCell ref="CT22:CW22"/>
    <mergeCell ref="CP21:CS21"/>
    <mergeCell ref="CP24:CS24"/>
    <mergeCell ref="CP19:CS19"/>
    <mergeCell ref="BV19:BY19"/>
    <mergeCell ref="CP22:CS22"/>
    <mergeCell ref="CP23:CS23"/>
    <mergeCell ref="CP20:CS20"/>
    <mergeCell ref="CT25:CW25"/>
    <mergeCell ref="CD20:CG20"/>
    <mergeCell ref="CD23:CG23"/>
    <mergeCell ref="CD25:CG25"/>
    <mergeCell ref="CH24:CK24"/>
    <mergeCell ref="CL24:CO24"/>
    <mergeCell ref="CD26:CG26"/>
    <mergeCell ref="CH20:CK20"/>
    <mergeCell ref="CH21:CK21"/>
    <mergeCell ref="CH22:CK22"/>
    <mergeCell ref="CH23:CK23"/>
    <mergeCell ref="CP25:CS25"/>
    <mergeCell ref="CL20:CO20"/>
    <mergeCell ref="CL21:CO21"/>
    <mergeCell ref="CL22:CO22"/>
    <mergeCell ref="CD24:CG24"/>
    <mergeCell ref="CP7:CS8"/>
    <mergeCell ref="CP14:CS14"/>
    <mergeCell ref="CP15:CS15"/>
    <mergeCell ref="CP16:CS16"/>
    <mergeCell ref="CP17:CS17"/>
    <mergeCell ref="CT23:CW23"/>
    <mergeCell ref="CT7:CW8"/>
    <mergeCell ref="CT14:CW14"/>
    <mergeCell ref="CT15:CW15"/>
    <mergeCell ref="CT16:CW16"/>
    <mergeCell ref="BV25:BY25"/>
    <mergeCell ref="BV26:BY26"/>
    <mergeCell ref="BV24:BY24"/>
    <mergeCell ref="CD7:CG8"/>
    <mergeCell ref="CD14:CG14"/>
    <mergeCell ref="CD15:CG15"/>
    <mergeCell ref="CD16:CG16"/>
    <mergeCell ref="CD17:CG17"/>
    <mergeCell ref="CD21:CG21"/>
    <mergeCell ref="CD22:CG22"/>
    <mergeCell ref="BR26:BU26"/>
    <mergeCell ref="BR24:BU24"/>
    <mergeCell ref="BV7:BY8"/>
    <mergeCell ref="BV14:BY14"/>
    <mergeCell ref="BV15:BY15"/>
    <mergeCell ref="BV16:BY16"/>
    <mergeCell ref="BV17:BY17"/>
    <mergeCell ref="BV20:BY20"/>
    <mergeCell ref="BV21:BY21"/>
    <mergeCell ref="BV22:BY22"/>
    <mergeCell ref="BB26:BE26"/>
    <mergeCell ref="BR7:BU8"/>
    <mergeCell ref="BR14:BU14"/>
    <mergeCell ref="BR15:BU15"/>
    <mergeCell ref="BR16:BU16"/>
    <mergeCell ref="BR17:BU17"/>
    <mergeCell ref="BB7:BE8"/>
    <mergeCell ref="BB14:BE14"/>
    <mergeCell ref="BR20:BU20"/>
    <mergeCell ref="BR21:BU21"/>
    <mergeCell ref="BB15:BE15"/>
    <mergeCell ref="BB16:BE16"/>
    <mergeCell ref="BB17:BE17"/>
    <mergeCell ref="BB20:BE20"/>
    <mergeCell ref="AX26:BA26"/>
    <mergeCell ref="AX20:BA20"/>
    <mergeCell ref="AX21:BA21"/>
    <mergeCell ref="AX22:BA22"/>
    <mergeCell ref="BB23:BE23"/>
    <mergeCell ref="BB25:BE25"/>
    <mergeCell ref="AX23:BA23"/>
    <mergeCell ref="AX25:BA25"/>
    <mergeCell ref="AX7:BA8"/>
    <mergeCell ref="AX14:BA14"/>
    <mergeCell ref="AX15:BA15"/>
    <mergeCell ref="AX16:BA16"/>
    <mergeCell ref="AX17:BA17"/>
    <mergeCell ref="AX24:BA24"/>
    <mergeCell ref="AX19:BA19"/>
    <mergeCell ref="AT23:AW23"/>
    <mergeCell ref="AT25:AW25"/>
    <mergeCell ref="AT26:AW26"/>
    <mergeCell ref="AP26:AS26"/>
    <mergeCell ref="AT7:AW8"/>
    <mergeCell ref="AT14:AW14"/>
    <mergeCell ref="AT15:AW15"/>
    <mergeCell ref="AT16:AW16"/>
    <mergeCell ref="AT17:AW17"/>
    <mergeCell ref="AP19:AS19"/>
    <mergeCell ref="AT20:AW20"/>
    <mergeCell ref="AT21:AW21"/>
    <mergeCell ref="AT22:AW22"/>
    <mergeCell ref="AP20:AS20"/>
    <mergeCell ref="AP21:AS21"/>
    <mergeCell ref="AP22:AS22"/>
    <mergeCell ref="AP23:AS23"/>
    <mergeCell ref="AP25:AS25"/>
    <mergeCell ref="AL21:AO21"/>
    <mergeCell ref="AL22:AO22"/>
    <mergeCell ref="AL23:AO23"/>
    <mergeCell ref="AL25:AO25"/>
    <mergeCell ref="AP24:AS24"/>
    <mergeCell ref="AP7:AS8"/>
    <mergeCell ref="AP14:AS14"/>
    <mergeCell ref="AP15:AS15"/>
    <mergeCell ref="AP16:AS16"/>
    <mergeCell ref="AP17:AS17"/>
    <mergeCell ref="AL7:AO8"/>
    <mergeCell ref="AL14:AO14"/>
    <mergeCell ref="AL15:AO15"/>
    <mergeCell ref="AL16:AO16"/>
    <mergeCell ref="AL17:AO17"/>
    <mergeCell ref="AL20:AO20"/>
    <mergeCell ref="AH26:AK26"/>
    <mergeCell ref="AH20:AK20"/>
    <mergeCell ref="AH21:AK21"/>
    <mergeCell ref="AH22:AK22"/>
    <mergeCell ref="AH23:AK23"/>
    <mergeCell ref="AH25:AK25"/>
    <mergeCell ref="AL26:AO26"/>
    <mergeCell ref="AH24:AK24"/>
    <mergeCell ref="AL24:AO24"/>
    <mergeCell ref="AL19:AO19"/>
    <mergeCell ref="V25:Y25"/>
    <mergeCell ref="V26:Y26"/>
    <mergeCell ref="AH7:AK8"/>
    <mergeCell ref="AH14:AK14"/>
    <mergeCell ref="AH15:AK15"/>
    <mergeCell ref="AH16:AK16"/>
    <mergeCell ref="AH17:AK17"/>
    <mergeCell ref="V19:Y19"/>
    <mergeCell ref="AD7:AG8"/>
    <mergeCell ref="AD14:AG14"/>
    <mergeCell ref="R26:U26"/>
    <mergeCell ref="V7:Y8"/>
    <mergeCell ref="V14:Y14"/>
    <mergeCell ref="V15:Y15"/>
    <mergeCell ref="V16:Y16"/>
    <mergeCell ref="V17:Y17"/>
    <mergeCell ref="V20:Y20"/>
    <mergeCell ref="V21:Y21"/>
    <mergeCell ref="V22:Y22"/>
    <mergeCell ref="V23:Y23"/>
    <mergeCell ref="R7:U8"/>
    <mergeCell ref="R14:U14"/>
    <mergeCell ref="R15:U15"/>
    <mergeCell ref="R16:U16"/>
    <mergeCell ref="R17:U17"/>
    <mergeCell ref="R25:U25"/>
    <mergeCell ref="R19:U19"/>
    <mergeCell ref="R20:U20"/>
    <mergeCell ref="R21:U21"/>
    <mergeCell ref="R22:U22"/>
    <mergeCell ref="N23:Q23"/>
    <mergeCell ref="N25:Q25"/>
    <mergeCell ref="N26:Q26"/>
    <mergeCell ref="N20:Q20"/>
    <mergeCell ref="N21:Q21"/>
    <mergeCell ref="N22:Q22"/>
    <mergeCell ref="R23:U23"/>
    <mergeCell ref="N7:Q8"/>
    <mergeCell ref="N14:Q14"/>
    <mergeCell ref="N15:Q15"/>
    <mergeCell ref="N16:Q16"/>
    <mergeCell ref="N17:Q17"/>
    <mergeCell ref="J19:M19"/>
    <mergeCell ref="N19:Q19"/>
    <mergeCell ref="J25:M25"/>
    <mergeCell ref="J26:M26"/>
    <mergeCell ref="F23:I23"/>
    <mergeCell ref="F25:I25"/>
    <mergeCell ref="F26:I26"/>
    <mergeCell ref="F21:I21"/>
    <mergeCell ref="F22:I22"/>
    <mergeCell ref="F24:I24"/>
    <mergeCell ref="F7:I8"/>
    <mergeCell ref="F14:I14"/>
    <mergeCell ref="F15:I15"/>
    <mergeCell ref="F16:I16"/>
    <mergeCell ref="F17:I17"/>
    <mergeCell ref="J15:M15"/>
    <mergeCell ref="J16:M16"/>
    <mergeCell ref="J17:M17"/>
    <mergeCell ref="B17:E17"/>
    <mergeCell ref="F20:I20"/>
    <mergeCell ref="J7:M8"/>
    <mergeCell ref="J14:M14"/>
    <mergeCell ref="B26:E26"/>
    <mergeCell ref="B20:E20"/>
    <mergeCell ref="B21:E21"/>
    <mergeCell ref="B22:E22"/>
    <mergeCell ref="B23:E23"/>
    <mergeCell ref="B25:E25"/>
    <mergeCell ref="CX26:DA26"/>
    <mergeCell ref="CX20:DA20"/>
    <mergeCell ref="CX21:DA21"/>
    <mergeCell ref="CX22:DA22"/>
    <mergeCell ref="CX23:DA23"/>
    <mergeCell ref="B19:E19"/>
    <mergeCell ref="J21:M21"/>
    <mergeCell ref="J22:M22"/>
    <mergeCell ref="J20:M20"/>
    <mergeCell ref="J23:M23"/>
    <mergeCell ref="CX7:DA8"/>
    <mergeCell ref="CX14:DA14"/>
    <mergeCell ref="A7:A8"/>
    <mergeCell ref="CX15:DA15"/>
    <mergeCell ref="CX16:DA16"/>
    <mergeCell ref="CX17:DA17"/>
    <mergeCell ref="B7:E8"/>
    <mergeCell ref="B14:E14"/>
    <mergeCell ref="B15:E15"/>
    <mergeCell ref="B16:E16"/>
    <mergeCell ref="BF7:BI8"/>
    <mergeCell ref="BJ7:BM8"/>
    <mergeCell ref="BN7:BQ8"/>
    <mergeCell ref="BZ7:CC8"/>
    <mergeCell ref="CH7:CK8"/>
    <mergeCell ref="CL7:CO8"/>
    <mergeCell ref="BN14:BQ14"/>
    <mergeCell ref="BN15:BQ15"/>
    <mergeCell ref="BN16:BQ16"/>
    <mergeCell ref="BN17:BQ17"/>
    <mergeCell ref="BN19:BQ19"/>
    <mergeCell ref="CX25:DA25"/>
    <mergeCell ref="BR22:BU22"/>
    <mergeCell ref="BR23:BU23"/>
    <mergeCell ref="BR25:BU25"/>
    <mergeCell ref="BV23:BY23"/>
    <mergeCell ref="BN20:BQ20"/>
    <mergeCell ref="BN21:BQ21"/>
    <mergeCell ref="BN22:BQ22"/>
    <mergeCell ref="BN23:BQ23"/>
    <mergeCell ref="BN25:BQ25"/>
    <mergeCell ref="BN26:BQ26"/>
    <mergeCell ref="BJ26:BM26"/>
    <mergeCell ref="BJ14:BM14"/>
    <mergeCell ref="BJ15:BM15"/>
    <mergeCell ref="BJ16:BM16"/>
    <mergeCell ref="BJ17:BM17"/>
    <mergeCell ref="BJ19:BM19"/>
    <mergeCell ref="BF26:BI26"/>
    <mergeCell ref="BF14:BI14"/>
    <mergeCell ref="BF15:BI15"/>
    <mergeCell ref="BF16:BI16"/>
    <mergeCell ref="BF17:BI17"/>
    <mergeCell ref="BF19:BI19"/>
    <mergeCell ref="BF20:BI20"/>
    <mergeCell ref="BF21:BI21"/>
    <mergeCell ref="BF22:BI22"/>
    <mergeCell ref="BF23:BI23"/>
    <mergeCell ref="BF25:BI25"/>
    <mergeCell ref="BJ20:BM20"/>
    <mergeCell ref="BJ21:BM21"/>
    <mergeCell ref="BJ22:BM22"/>
    <mergeCell ref="BJ23:BM23"/>
    <mergeCell ref="BJ25:BM25"/>
    <mergeCell ref="BZ22:CC22"/>
    <mergeCell ref="BZ23:CC23"/>
    <mergeCell ref="BZ25:CC25"/>
    <mergeCell ref="BZ26:CC26"/>
    <mergeCell ref="BZ15:CC15"/>
    <mergeCell ref="BZ16:CC16"/>
    <mergeCell ref="BZ17:CC17"/>
    <mergeCell ref="BZ19:CC19"/>
    <mergeCell ref="BZ20:CC20"/>
    <mergeCell ref="BZ24:CC24"/>
    <mergeCell ref="CH16:CK16"/>
    <mergeCell ref="CH17:CK17"/>
    <mergeCell ref="BZ21:CC21"/>
    <mergeCell ref="CD19:CG19"/>
    <mergeCell ref="CD18:CG18"/>
    <mergeCell ref="CH18:CK18"/>
    <mergeCell ref="CH19:CK19"/>
    <mergeCell ref="AD24:AG24"/>
    <mergeCell ref="CL14:CO14"/>
    <mergeCell ref="CL23:CO23"/>
    <mergeCell ref="CL25:CO25"/>
    <mergeCell ref="CL26:CO26"/>
    <mergeCell ref="CH25:CK25"/>
    <mergeCell ref="CH26:CK26"/>
    <mergeCell ref="CL15:CO15"/>
    <mergeCell ref="CL16:CO16"/>
    <mergeCell ref="CL17:CO17"/>
    <mergeCell ref="DJ24:DM24"/>
    <mergeCell ref="BB24:BE24"/>
    <mergeCell ref="BF24:BI24"/>
    <mergeCell ref="BJ24:BM24"/>
    <mergeCell ref="BN24:BQ24"/>
    <mergeCell ref="J24:M24"/>
    <mergeCell ref="N24:Q24"/>
    <mergeCell ref="R24:U24"/>
    <mergeCell ref="V24:Y24"/>
    <mergeCell ref="Z24:AC24"/>
    <mergeCell ref="BB11:BE12"/>
    <mergeCell ref="CT24:CW24"/>
    <mergeCell ref="CX24:DA24"/>
    <mergeCell ref="DB24:DE24"/>
    <mergeCell ref="DF24:DI24"/>
    <mergeCell ref="AT24:AW24"/>
    <mergeCell ref="CL19:CO19"/>
    <mergeCell ref="BZ14:CC14"/>
    <mergeCell ref="CH14:CK14"/>
    <mergeCell ref="CH15:CK15"/>
  </mergeCells>
  <printOptions horizontalCentered="1" verticalCentered="1"/>
  <pageMargins left="0.5118110236220472" right="0.7086614173228347" top="0.4724409448818898" bottom="0.3937007874015748" header="0.31496062992125984" footer="0.31496062992125984"/>
  <pageSetup horizontalDpi="600" verticalDpi="600" orientation="landscape" scale="50" r:id="rId2"/>
  <colBreaks count="9" manualBreakCount="9">
    <brk id="9" max="65535" man="1"/>
    <brk id="21" max="65535" man="1"/>
    <brk id="37" max="65535" man="1"/>
    <brk id="49" max="65535" man="1"/>
    <brk id="61" max="65535" man="1"/>
    <brk id="73" max="65535" man="1"/>
    <brk id="85" max="32" man="1"/>
    <brk id="97" max="65535" man="1"/>
    <brk id="10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CoordinacionLab</dc:creator>
  <cp:keywords/>
  <dc:description/>
  <cp:lastModifiedBy>df</cp:lastModifiedBy>
  <cp:lastPrinted>2015-11-12T21:28:05Z</cp:lastPrinted>
  <dcterms:created xsi:type="dcterms:W3CDTF">2009-09-07T20:32:02Z</dcterms:created>
  <dcterms:modified xsi:type="dcterms:W3CDTF">2015-11-12T21:33:28Z</dcterms:modified>
  <cp:category/>
  <cp:version/>
  <cp:contentType/>
  <cp:contentStatus/>
</cp:coreProperties>
</file>