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095" activeTab="0"/>
  </bookViews>
  <sheets>
    <sheet name="PROPUESTA TECNICA Y ECONOMICA" sheetId="1" r:id="rId1"/>
  </sheets>
  <definedNames>
    <definedName name="_xlnm._FilterDatabase" localSheetId="0" hidden="1">'PROPUESTA TECNICA Y ECONOMICA'!$A$11:$F$235</definedName>
  </definedNames>
  <calcPr fullCalcOnLoad="1"/>
</workbook>
</file>

<file path=xl/sharedStrings.xml><?xml version="1.0" encoding="utf-8"?>
<sst xmlns="http://schemas.openxmlformats.org/spreadsheetml/2006/main" count="909" uniqueCount="427">
  <si>
    <t>VALOR TOTAL DE LA PROPUESTAS</t>
  </si>
  <si>
    <t>ITEM</t>
  </si>
  <si>
    <t>FACULTAD</t>
  </si>
  <si>
    <t xml:space="preserve">NOMBRE EQUIPO </t>
  </si>
  <si>
    <t xml:space="preserve">DESCRIPCIÓN  Y/O  CARACTERÍSTICAS </t>
  </si>
  <si>
    <t>CANTIDAD</t>
  </si>
  <si>
    <t>FT</t>
  </si>
  <si>
    <t>UNIVERSIDAD DISTRITAL FRANCISCO JOSE DE CALDAS</t>
  </si>
  <si>
    <t>CUADRO ANEXO No. 3 PROPUESTA ECONOMICA</t>
  </si>
  <si>
    <t>DESCRIPCION ITEM COTIZADO</t>
  </si>
  <si>
    <t>MARCA COTIZADA</t>
  </si>
  <si>
    <t xml:space="preserve">VALOR UNITARIO </t>
  </si>
  <si>
    <t>VALOR IVA</t>
  </si>
  <si>
    <t>VALOR TOTAL DEL ITEM</t>
  </si>
  <si>
    <t>SUMINISTRO DE RESPUESTOS POR 5 AÑOS  (RESPONDER SI O NO)</t>
  </si>
  <si>
    <t>TIEMPO DE RESPÚESTA A LA GARANTIA (RESPUESTA 24 Ó 48)</t>
  </si>
  <si>
    <t>EN FABRICA</t>
  </si>
  <si>
    <t>EN SITIO DE UBICACIÓN EQUIPOS</t>
  </si>
  <si>
    <t>CAPACITACION (MARCA CON UNA X EN LA CASILLA CORRECTA DE ACUERDO A  LA OFERTA PRESENTADA)</t>
  </si>
  <si>
    <t xml:space="preserve">CONGELADOR VERTICAL </t>
  </si>
  <si>
    <t>HORNO MUFLA</t>
  </si>
  <si>
    <t>CENTRIFUGA Y ACCESORIOS INTEGRALES</t>
  </si>
  <si>
    <t>FAMARENA</t>
  </si>
  <si>
    <t>Kit de cuatro micropipetas monocanal de la misma marca, autoclavables, de capacidades: 0,2-2 µl, 2-20 µl, 20-200 µl, 100-1000 µl, con tres racks de puntas y carrusel de seis puestos.</t>
  </si>
  <si>
    <t>NEVERA</t>
  </si>
  <si>
    <t>PH-METRO DE MESA</t>
  </si>
  <si>
    <t>PH-METRO DE CAMPO</t>
  </si>
  <si>
    <t>BURETA DIGITAL</t>
  </si>
  <si>
    <t>ESTEREOMICROSCOPIOS PARA DOCENCIA</t>
  </si>
  <si>
    <t>BASE NIVELANTE CON PLOMADA OPTICA</t>
  </si>
  <si>
    <t xml:space="preserve">Ampliación 2x, Campo de visión 6° +-1° , Alcance de ajuste del ocular: ±5 dioptrías, Precisión de centrado ±0,5 mm @ 1,5 m, Alcance de enfoque Ilimitado desde 0,35 m , Imagen de centrado 2 círculos concéntricos , Ajuste de la imagen Ajustable. </t>
  </si>
  <si>
    <t>INGENIERIA</t>
  </si>
  <si>
    <t>CALENTADOR CERAMICO DOBLE</t>
  </si>
  <si>
    <t>CALEFACTOR DE ESPACIOS CON ELEMENTO DE CERÁMICA, REJILLA TERMO-ACTIVA QUE CAMBIA DE COLOR CUANDO LA REJILLA ESTÁ CALIENTE, APAGADO AUTOMÁTICO DE SEGURIDAD QUE APAGA EL CALEFACTOR EN CASO DE QUE SE PRODUZCA EN RECALENTAMIENTO, RESTABLECIMIENTO MANUAL POR PARTE DEL USUARIO, DOBLE PROTECCIÓN DE SOBRECALENTAMIENTO. EL CALEFACTOR PERMANECE APAGADO HASTA QUE EL USUARIO REINICIA LA UNIDAD. CON TERMOSTATO MANUAL Y DOBLE PROTECCIÓN DE SOBRECALENTAMIENTO. 1500 WATTS</t>
  </si>
  <si>
    <t>PH-METER</t>
  </si>
  <si>
    <t>CENTRIFUGA</t>
  </si>
  <si>
    <t>CON DESTINO AL LABORATORIO DE</t>
  </si>
  <si>
    <t>LABORATORIO DE CONSTRUCCIONES CIVILES</t>
  </si>
  <si>
    <t>LABORATORIOS Y TALLERES DE MECÁNICA</t>
  </si>
  <si>
    <t>LABORATORIOS DE CIENCIAS BÁSICAS FACULTAD TECNOLÓGICA</t>
  </si>
  <si>
    <t>LAB BIOLOGIA</t>
  </si>
  <si>
    <t>LABORATORIO DE  SANIDAD FORESTAL</t>
  </si>
  <si>
    <t xml:space="preserve">LABORATORIO DE MADERAS </t>
  </si>
  <si>
    <t>LABORATORIO DE SILVICULTURA FORESTAL</t>
  </si>
  <si>
    <t>LABORATORIO DE TOPOGRAFÍA</t>
  </si>
  <si>
    <t>LABORATORIO DE FISICA MACARENA "A"</t>
  </si>
  <si>
    <t>LABORATORIOS DE BIOLOGIA</t>
  </si>
  <si>
    <t xml:space="preserve"> “CONTRATAR LA ADQUISICIÓN, INSTALACION Y CONFIGURACION DE EQUIPOS DE LABORATORIO DEL GRUPO DE ROBUSTOS CON DESTINO A LOS LABORATORIOS DE LAS FACULTADES DE INGENIERÍA, TECNOLOGICA, CIENCIAS Y EDUCACIÓN, MEDIO AMBIENTE Y RECURSOS NATURALES Y ARTES-ASAB DE LA UNIVERSIDAD DISTRITAL FRANCISCO JOSÉ DE CALDAS, DE ACUERDO CON LAS CONDICIONES Y ESPECIFICACIONES PREVISTAS.”
</t>
  </si>
  <si>
    <t xml:space="preserve">CONVOCATORIA PÚBLICA No. 009 DE 2016 </t>
  </si>
  <si>
    <t>LABORATORIOS DE INGENIERÍA</t>
  </si>
  <si>
    <t>SISTEMA DE FIBRA ÓPTICA</t>
  </si>
  <si>
    <t>Plataforma de estudio de sistemas basados en fibra óptica a 850, 1300 y 1550 nm incluyendo fibras de plástico y fibras de silicio. Los experimentos a realizar incluyen: atenuación en fibras, análisis de curvaturas, análisis de láser y led, fotodiodo pin y de avalancha, características de fibras de plástico y de vidrio y características p-i y v-i.</t>
  </si>
  <si>
    <t>KIT PARA PROSPECCIÓN MAGNÉTICA BASE Y ROVER</t>
  </si>
  <si>
    <t>Kit de base y rover para prospección magnética, que incluye 2 equipos con las siguientes especificaciones: Protones Portátil Modelo G857 uq incluye: Resolución: 0,1 nT, Precisión: Absoluto 0,5 nT, Afinación: Automático o manual, rango de 20.000 a 90.000 nT, Tolerancia Gradiente: 1.000 nT / metro, Tiempo de ciclo: 1,6 seg a 999 seg estándar, Memoria: 65.000 de campo o lecturas base de estación. Incluye: MODEL G-857 PORTABLE PROTON MEMORY MAGNETOMETER with built-in digital memory and sensitivity of 0.1 nT. Stores 65,000 magnetic field readings, time of day, date, station number and line number in internal Flash memory.  MAGMAP2000. Processing software. GARMIN OREGON 450 GPS RECEIVER, GRADIOMETER OPTION for G-857 or G-856AX Proton Precession Magnetometer. Includes second sensor, modified staff, remote start control, and junction box. System sequentially reads each sensor at 3 second intervals and stores both values in memory. GRADIOMETER CARRYING CASE.</t>
  </si>
  <si>
    <t>LABORATORIO DE FOTOGRAMETRÍA DIGITAL, FACULTAD DE INGENIERÍA</t>
  </si>
  <si>
    <t>KIT DE VISIÓN ESTEREOSCÓPICA PARA FOTOGRAMETRÍA DIGITAL</t>
  </si>
  <si>
    <t>Cada kit debe incluir: Tarjeta para visión estereoscópica NVIDIA Quadro 4200 o superior, DD 2TB, RAM 8GB, Sensor IR, 2 gafas activas, Monitor 3D 32", Mouse 3D</t>
  </si>
  <si>
    <t>TEODOLITO ELECTRONICO LECTURA 1"-5" Precisión 2", COMPATIBLE CON ACCESORIOS EXISTENTES</t>
  </si>
  <si>
    <t>.TEODOLITO LECTURA DIGITAL AL SEGUNDO / BATERIA RECARGABLE / CARGADOR / COMPATIBLE CON KIT DE FILTRO SOLAR Y CODOS CENITALES EXISTENTES EN LABORATORIO DE TOPOGRAFÍA DE INGENIERÍA CATASTRAL Y GEODESIA PARA EQUIPOS SOUTH ET-02, Precisión angular de 1" a 5”, precisión 2", Plomada óptica, 30X, Distancia mínima de enfoque de 1.4m, estuche rígido, Doble pantalla de control.</t>
  </si>
  <si>
    <t>NIVEL TOPOGRAFIC OPTICOMECANICO, 24X, precisión +/- 2 mm x km o superior</t>
  </si>
  <si>
    <t>NIVELACION AUTOMATICA/COMPENSADOR/TORNILLO SIN FIN / precisión +/- 2 mm  x km. Lente 24 x, se desea equipo con especificaciones iguales o superiores al Topcon AT-B4</t>
  </si>
  <si>
    <t>NIVEL TOPOGRAFICO OPTICOMECANICO, 32X, precisión +/- 0,7 mm x km o superior</t>
  </si>
  <si>
    <r>
      <t>Kit Sistema GNSS de precisión Geodésica Licencia Académica</t>
    </r>
    <r>
      <rPr>
        <sz val="8"/>
        <color indexed="8"/>
        <rFont val="Tahoma"/>
        <family val="2"/>
      </rPr>
      <t xml:space="preserve">: Señales vitalicias activadas multiconstelación GPS L1/L2/L5, GLONASS L1/L2, Galileo, SBAS: WAAS, EGNOS; Acceso vitalicio a correcciones GSM gratuitas ofertadas por el vendedor, 240 canales o superior; Precisión estática H: 3mm o inferior, V: 5mm o inferior, Precisión cinemática H: 10mm o inferior, V: 15mm o inferior, precisión RTK H: 10mm o inferior, V:15mm o inferior; computador rígido inalámbrico con antena (controlador), software de campo, software topográfico, software de postproceso con ajuste geodésico licenciado sin caducidad; se debe garantizar funcionamiento, comunicación e interoperabilidad (radio y GSM 3,5G) para  trabajos en tiempo real con equipos existentes en el laboratorio de geodesia de Ingeniería Catastral (Topcon, Leica) . El kit debe permitir configuración base-rover y rover-rover. (2 antenas, 2 controladores)  </t>
    </r>
    <r>
      <rPr>
        <i/>
        <u val="single"/>
        <sz val="8"/>
        <color indexed="8"/>
        <rFont val="Tahoma"/>
        <family val="2"/>
      </rPr>
      <t>Accesorios:</t>
    </r>
    <r>
      <rPr>
        <sz val="8"/>
        <color indexed="8"/>
        <rFont val="Tahoma"/>
        <family val="2"/>
      </rPr>
      <t xml:space="preserve"> Estuche de rígido transporte, 2 Trípodes metálicos, 2 Receptores, 2 Antenas GNSS, 2 Controladores Bases nivelantes, Baterías y Radio de comunicación, radio interno en la base y el móvil, Slot de tarjetas de memorias en cada receptor para almacenamiento de datos de post-proceso, Tarjetas de 4 GB para cada receptor, 2 Baterías externas adicionales de larga duración, 2 Bastones de topografía para trabajos dinámicos con soportes para controlador, 2 Adaptadores de base nivelante con plomada óptica, Polvo/protección al agua IP66 o superior. </t>
    </r>
    <r>
      <rPr>
        <b/>
        <u val="single"/>
        <sz val="8"/>
        <color indexed="8"/>
        <rFont val="Tahoma"/>
        <family val="2"/>
      </rPr>
      <t>Se requiere modos de trabajo solo Beidou ó sólo Glonass</t>
    </r>
  </si>
  <si>
    <t>NAVEGADOR RECEPTOR GPS</t>
  </si>
  <si>
    <t>NIVEL ELECTRONICO GEODESICO DE PRECISIÓN</t>
  </si>
  <si>
    <t xml:space="preserve">NIVEL DE ALTA PRESICION 28x  / BATERIA RECARGABLE / CARGADOR / MIRA CODIGO DE BARRAS, 0,2mm x km, ipx4, se desea equipo con especificaciones iguales o superiores al topcon DL503 </t>
  </si>
  <si>
    <t>SISTEMA DE PROTECCIONES PARA POTENCIA ELÉCTRICA</t>
  </si>
  <si>
    <t>UNMANNED VEHICLE SYSTEMS LABORATORY</t>
  </si>
  <si>
    <t>1</t>
  </si>
  <si>
    <t>LAB HIDRAULICA</t>
  </si>
  <si>
    <t>PORVENIR</t>
  </si>
  <si>
    <t>BANCO HIDRODINÀMICO</t>
  </si>
  <si>
    <t>Equipo robusto elaborado en acero, aluminio pesado o poliéster reforzado con fibra de vidrio montado sobre ruedas con tres módulos de trabajo (3 bancos gravimétricos). Con bomba centrífuga de mínimo 0,35 Kw, con caudal mínimo de 50 l/min y con altura dinámica mínima de quince (15) metros. El rodete debe ser de acero inoxidable. El depósito debe tener una capacidad mínima de 120 litros y debe tener caudalímetro y válvulas de regulación. El equipo deberá permitir la experimentación en: medición de flujo, medición de presión, medición de flujo mediante venturi, comprobación de ecuación de Bernoulli y cavitación integrados con superficies transparentes y con bomba incorporada para mezcla de aire y agua.  Comprobación del Número de Reynolds con tuberías de ensayo mínimo de 16 mm diámetro interior y longitud horizontal mínima de 700 mm. Pérdidas por fricción, experimentación de rugosidad en tuberías, golpe de ariete, calibración medición de flujo, tubo pitot con tubería transparente mínimo de 30 mm de diámetro interior y mínimo de 400 mm de largo. Placa de  orificio con altura de carga máxima 400 mm y mínimo con cinco tipos de boquillas. Chorros de impacto con un diámetro de chorro mínimo de 8 mm con superficies de impacto de 180, 90, 120 grados. Debe tener juego de masas entre 5 y 100 gramos. Se deberá incluir capacitación para veinte (20) integrantes. Deberá funcionar a 120 V 60 Hz o 240 V 60 Hz. Deberá contener guías de prácticas y los equipos deberán entregarse cero (0) metros. Deberá contar con manuales del equipo y manuales de cada uno de los módulos.</t>
  </si>
  <si>
    <t>BANCO HIDRAULICO DE FRICCION</t>
  </si>
  <si>
    <t>Debe permitir el estudio de las pérdidas de carga por fricción, el banco deberá tener mínimo cinco (5) tuberías en PVC lisas y rugosas con diámetros exteriores mínimo de 25 mm y tuberías lisas entre 10 y 40 mm de diámetro exterior. Válvulas de compuerta, de membrana y de bola con diámetro interior mínimos de 20 mm. Debe tener tubo pitot mínimo de 30 mm de largo, diámetro interno de 2 a 5 mm. Tubo venturi mínimo 180 mm de largo y secciones entre 15 y 40 mm. Debe contener accesorios como codos, T, Y, con diámetros no inferiores a 20 mm, debe contener tomas de presión con conectores rápidos, sensores de presión hasta 2,5 bar. Sensor de caudal. El equipo debe tener un software de aprendizaje con tarjetas de adquisición de datos. Debe contener una interface de control y un software de control, debe traer un computador portátil mínimo con una memoria RAM de 8 Gb, disco duro mínimo de 500 GB con tarjeta que soporte el software de adquisición de datos. Debe incluir los manuales del equipo y del software, así como un manual de prácticas con diferentes posibilidades de estudio de las cargas y perdidas por fricción. Debe permitir su control a través de un controlador lógico programable. Debe traer un software de enseñanza para alumnos y docente. El banco debe operar a 60 Hz y 120 V o 60 Hz y 240 V. Se debe entregar a cero (0) metros. Debe incluir capacitación para veinte (20) integrantes. Debe incluirse guías de prácticas.</t>
  </si>
  <si>
    <t>LAB FISICA Y TERMODINAMICA</t>
  </si>
  <si>
    <t>BANCO HIDROESTATICO</t>
  </si>
  <si>
    <t xml:space="preserve">Equipo robusto que permita determinar: las propiedades de los fluidos como: densidad con mínimo seis (6) densímetros de 700 a 1600, peso específico, densidad relativa, viscosidad con 4 bolas de acero entre 3 a 10 mm, gravedad específica, capilaridad con diámetros de tubos de vidrio entre 1,4 a 20 mm de diámetro interior mínimo con cuatro (4) tubos. Principio de Pascal, estabilidad, presión sobre superficies sumergidas. Medida de presiones, calibración de manómetros, Principio de Arquímedes. Altura metacéntrica. Deberá tener un depósito mínimo de 50 litros. Deberá contener manómetros en  U, manómetro columna de agua de 600 mm, manómetros inclinados graduables entre 15 a 90 grados. Deberá contener dinamómetros. El banco deberá tener una estructura de acero, aluminio pesado o fibra de vidrio montado en ruedas con una superficie de trabajo. Debe tener una capacitación para veinte (20) integrantes. Deberá funcionar a 120 V 60 Hz o 240 V 60 Hz. Deberá contener guías de prácticas  y los equipos deberán entregarse a cero (0) metros. </t>
  </si>
  <si>
    <t>MODULOS DE FISICA NEWTONIANA</t>
  </si>
  <si>
    <t>Módulo 1 Medición de Longitud: Vernier de precisión, micrómetro de precisión, esferómetro, espejo plano, vidrio de reloj, alambres de diferentes diámetros. Módulo 2 Fuerzas Vectoriales, este módulo deberá tener 2 dinamómetros de 5N con pie magnético, tablero magnético, resorte helicoidal de 25N/m, juego mínimo de 12 pesas, bastidor de demostración experimental. Módulo 3 Palancas, deberá incluir: juego de pesas de 50 g cada uno, dinamómetros de 2 y 5N, trípode en forma de V, varillas de soporte. Módulo 4 Poleas: polipastos, juego de mínimo 7 pesas de 0,1 a 2 Kg, varilas de soporte, dinamómetro de precisión de 20N, poleas de 50 mm. Módulo 5 Fricción, deberá incluir: juego de 7 pesas de 0,1 a 2 Kg, dinamómetro de 10N, varillas de soporte. Módulo 6 Movimiento Unidimensional, debe permitir realizar pruebas de choques elásticos e inelásticos con software. Módulo 7 Caída Libre. Módulo 8 Lanzamiento Oblicuo. Módulo 9 Fuerza Centrífuga: aparato para fuerza centrífuga y alimentación con software de adquisición de datos y accesorios. Módulo 10 Momento de Inercia: eje de torción, juego de cilindros, discos y accesorios. Módulo 11 Conservación de la Energía: Maxwell, sensores y accesorios. Todos los módulos deben tener guías de prácticas. Capacitación mínimo dos (2) por módulo. Debe entregarse en el laboratorio especificado por la Universidad.</t>
  </si>
  <si>
    <t>CALIDAD DEL AIRE</t>
  </si>
  <si>
    <t xml:space="preserve">SONOMETRO </t>
  </si>
  <si>
    <t>Equipo tipo 2 para mediciones acústicas del medio ambiente y del área ocupacional Funciones nivel sonido funciones leq/peak funciones TWA/Dose registro de datos pausa y atrás borrar audistore grabación de audio grabación notas de voz filtros de bandas de octava 1:1 y 1:3, curvas NR y NC en pantalla Ln/temporizador/soporte software soporte modem 3G/GPRS/GPS. El sonómetro debe incluir como mínimo: Manual de usuario, Certificado de calibración, Cable de datos/corriente USB protección anti viento, CD Software Noise Tool, Calibrador acústico, Maleta de transporte, Cable de extensión 5 metros y trípode con extensión 5 metros.</t>
  </si>
  <si>
    <t>MONITOR PARTICULAS PARA EL AMBIENTE</t>
  </si>
  <si>
    <t>Monitor portátil para medición continua en tiempo real de partículas en el aire ambiente; debe contar  con aprobación para PM10 SIRA MC130235/00 y adicionalmente puede ser utilizado para medición de TSP, PM2.5, PM1. Tarjeta SD incorporada para el registro de datos, debe acceder a los datos a través de un modem, PLC, SCADA.  Debe contar con sensores meteorológicos. La carcasa debe cumplir con IP65</t>
  </si>
  <si>
    <t>MUESTREADOR AUTOMATICO DE EMISIONES</t>
  </si>
  <si>
    <t>Muestreador automático isocinetico M5-A-S1, contiene consola isocinetica A-2000 y todos los elementos que contienen una unidad de estas como: Boquillas en Acero, Sonda de 5ft, Caja Caliente, caja fría, cordón umbilical de 100ft longitud, caja de control con todos los elementos necesario para su operación, orificios críticos, filtros, rieles para sostener la sonta y toda la unidad de monitoreo. ACCESORIO</t>
  </si>
  <si>
    <t xml:space="preserve">TERMOHIGROANEMOMETRO </t>
  </si>
  <si>
    <t>Monitor para una extensa lista de parámetros ambientales como: temperatura (Celsius o Fahrenheit), velocidad del viento, presión barométrica, altitud y humedad relativa. Almacenaje de esa información y gráficos. Calibración individual a los estándares NIST y sus piezas corresponde a: Display LCD gráfico, Luz de fondo para condiciones de poca luz, Data Logger (automático y manual) - Almacenamiento de datos personalizable, valores mínimo, máximo y promedio.</t>
  </si>
  <si>
    <t>LAB SERVICIOS PUBLICOS</t>
  </si>
  <si>
    <t>BANCO  DE BOMBA Y TURBINAS</t>
  </si>
  <si>
    <t xml:space="preserve">Equipo robusto construido en acero, montado sobre ruedas con freno, que permita operar la bomba para determinar sus curvas características debe incluir, dinamómetro universal,  adquisición de datos, debe incluir software y computador portátil, Potencia min: 1,2 kW (de dinamómetro Universal), la velocidad máxima de la bomba: 2800 RPM, Caudal mínimo de : 3.5 LPS (nominal), La presión máxima de entrega: 2,5 bar (nominal), Potencia max: 1,2 kW (de dinamómetro Universal), la velocidad máxima de la bomba: 2800 rev.min-1, Caudal mínimo: 3.5 L.PS (nominal),deben tener display análogo de presiones. La bomba debe operar con un caudal mínimo de 3.5 LPS  con una presión mínima de 100 KPa, el motor de la bomba debe tener pantalla digital para visualizar la velocidad de las bombas, debe tener medidores de presión en el rango de -1 a 1.5 bar, se debe suministrar el software de operación. Debe traer las siguientes turbinas: Pelton, Francis, Helice, Potencia no inferior de  1,2 kW (de dinamómetro Universal), las turbinas deben traer sus sistemas de seguridad y cada una debe traer su freno,  Que opere a 120 V 60 Hz o 240 V 60 Hz. Deberá contener guías de prácticas y los manuales del banco. Los equipos se deberán entregar a cero (0) metros. Capacitación para veinte (20) integrantes. </t>
  </si>
  <si>
    <t>MICROSCOPIOBINOCULAR DE LUZ TRANSMITIDA</t>
  </si>
  <si>
    <t>Microscopio binocular con óptica corregida al infinito, de alta resolución, con corrección cromática y compensación de imagen plana con iluminación modular que permite cambiar fácilmente entre iluminación LED y halógena (ambas iluminaciones incluidas), con ajuste macro y micrométrico a ambos lados, revolver de 4 posiciones . Condensador para campo claro, campo oscuro y contraste de fases. Tubo binocular con un ángulo de observación ergonómico de 30° a 48°, Set de filtros azul, verde y amarillo. Objetivos con corrección planar y cromática de 4x, 10x, 40x y 100x (40x y 100x resortados, este último para trabajo con aceite de inmersión). 2 oculares 10x -20 mm a 23 mm enfocables. Puntero indicador en un ocular.</t>
  </si>
  <si>
    <t xml:space="preserve">MICROSCOPIO TRIOCULAR O BINOCULAR CON CAMARA DE INVESTIGACIÓN </t>
  </si>
  <si>
    <t>Microscopio triocular o binocular de luz transmitida que permita el acople o instalación de una cámara especial para fotomicrografía, óptica corregida al infinito, alta resolución, con corrección cromática y compensación de imagen plana. Cámara fotográfica digital a color especializada para microscopia, mando de enfoque macro y micrométrico coaxial a ambos lados, de manejo cómodo, subida del mando macrometrico ajustable. Revolver porta objetos para cuatro objetivos. Platina rectangular con carro electrónico graduado, desplazamiento en cruz de 75-78 mm x 30-54 mm. Condensador de altura ajustable para campo claro, campo oscuro y contraste de fases ser de filtro azul, verde y amarillo. Tubo triocular con ángulo de observación de 30-48°. Unidad alimentadora externa y cable, modo iluminación led y/o halógena. Objetivos planar acromáticos de 4 o 5x, 10x y 100x  2 oculares enfocables 10x20, con anillo para compensar ametropías, cámara digital de 5 pm o más, sensor de       mayor, tamaño de pixel 4 pm o similar.</t>
  </si>
  <si>
    <t xml:space="preserve">ESTEREOSCOPIO BINOCULAR PARA DOCENCIA </t>
  </si>
  <si>
    <t>Estereomicroscopio compacto, rango de zoom 5:1 (entre 0,63x y 0,8x….4,0x a 4,5 x) o superiores, ángulo de observación enre 35° a 45° con distancia interpupilar ajustable desde 48 mm hasta 75 mm se permite ofertar equipos con otras distancias, distancia de trabajo de 100-110 mm, sistema óptico greenough o CMO, galileana o tipo telescopio, campos oculares 10X/23 mm o 10X/22 mm o aproximadas, unidad de alimentación 12 V DC 24 w/100...240v AC/50 ....60 H, iluminación reflejada tipo LED o iluminación transmitida integrada en la base tipo LED o similar,</t>
  </si>
  <si>
    <t xml:space="preserve">ESTEREOSCOPIO CON CÁMARA INTEGRADA PARA INVESTIGACIÓN </t>
  </si>
  <si>
    <t>Estereomicroscopio con cámara integrada para investigación, adaptador de cámara, cámara digital y estación de trabajo para el manejo de la cámara, con óptica apocromática. Rango total aumentado 10x a 80x. Iluminación reflejada tipo LED e iluminación integrada en la base tipo LED, sistema eléctrico 110 V a 240 V, sistema óptico greenough o CMO,  galileana o tipo telescopio, campo de oculares 10 X /23 mm o 10X/22 mm o aproximadas. Zoom apromatrico o similar. Cámara digital de 5 Megapíxeles y sensor de 1/2"  o mayor tamaño de pixeles 4pm o menor. Angulo de observación entre 38° a 45 ° con distancia interpupilar ajustable 55mm a 75mm. Puede tener o no la Cámara integrada al equipo.</t>
  </si>
  <si>
    <t>BALANZA DE PRECISION</t>
  </si>
  <si>
    <t>BAÑO SEROLÓGICO PARA TUBOS DE ENSAYO</t>
  </si>
  <si>
    <t>PLANCHAS  DE CALENTAMIENTO CON AGITACIÓN MAGNÉTICA</t>
  </si>
  <si>
    <t>HIGROTERMOMETRO DIGITAL</t>
  </si>
  <si>
    <t>Termohigrometro digital portátil tipo bolsillo, 0-50 °C/°F (0.1), 10-95 % RH (0.1), precisión (20 °C), desviación típica EMC 3° C</t>
  </si>
  <si>
    <t>MESA ANTI VIBRATORIA PARA BALANZA ANALÍTICA</t>
  </si>
  <si>
    <t>Estructura en aluminio sólida y robusta, mesón cuadrado de mármol resistente a ataques químicos, patas de aluminio con sistema de nivelación, protegida contra agentes corrosivos, marco en aluminio tubular para menor peso dimensiones 800*600*782 mm aproximadamente.</t>
  </si>
  <si>
    <t>KIT MICROPIPETAS</t>
  </si>
  <si>
    <t xml:space="preserve">REFRIGERADOR Y CONGELADOR </t>
  </si>
  <si>
    <t xml:space="preserve">Capacidad en litros 475 L, TIPO NO FROST DOS PUERTAS DE CONTROL DE TEMPERRATURA EXTERNA, DISPENSADOR DE AGUA AUTOMOTICO, MATERIAL DE LAS BANDEJAS EN VIDRIO TENPLADO DE 82.5 X1888X76 cm (ANCHO/ALTO/FONDO), </t>
  </si>
  <si>
    <t xml:space="preserve">PH METRO DIGITAL DE MESA  </t>
  </si>
  <si>
    <t xml:space="preserve">CÁMARA DE ELECTROFORESIS </t>
  </si>
  <si>
    <t xml:space="preserve">HORNO </t>
  </si>
  <si>
    <t>Con capacidad para 115 Litros y un rango de temperatura de hasta 300°C, temporizador, Circulación homogénea del aire incluso con carga plena, Cámara de acero inoxidable. Con tres rangos de temperatura con sus respectivos tiempos de calentamiento.</t>
  </si>
  <si>
    <t xml:space="preserve">VORTEX ANÁLOGO CON ACCESORIO PARA 60 MICRO TUBOS </t>
  </si>
  <si>
    <t>Control de velocidad de 0 a 3000 rpm, 6,1 pulgadas Altura, 210mm Ancho, Voltaje 100 V a 240 V,  Hertz 50/60Hz, soporte para tubos de 10 mm</t>
  </si>
  <si>
    <t xml:space="preserve">AGUAS </t>
  </si>
  <si>
    <t>Medidor de alta precisión  para pH/ORP equipado con gran pantalla LCD que puede mostrar mensajes rápidos y útiles para  una medición fácil de las muestras. Durante el modo de pH,  tecla de calibración de múltiples puntos con reconocimiento de 5 puntos y un rango de pH entre  -2.0 +14.0, con las respectivas soluciones certificadas de calibración, con electrodo combinado.</t>
  </si>
  <si>
    <t xml:space="preserve">Equipo con carcaza impermeable  (Protección IP67 a prueba de agua incluyendo el compartimento de batería) , rango de lectura de pH entre 0.0…+14.0, con las  respectivas soluciones certificadas de calibración. Medidor Impermeable de pH/ORP/ISE and T, Debe contar con electrodo que disponga sistema de protección para trabajo de campo, con sistema de compensación de temperatura y software especializado para calibración. </t>
  </si>
  <si>
    <t>CONDUCTIVIMETRO DE MESA</t>
  </si>
  <si>
    <t>Equipo medidor de conductividad temperatura con autorango, de grado profesional.  Rango de temperatura ente 30 a 100 C, Constante de célula 100 m-1: 0.000 mS / m ~ 19,99 S / m Constante de célula 10 m-1: 0,0 mS / m ~ 1,999 S / m Constante celular 1,000 m-1: 0,00 mS / m ~ 199.9 S / m .Sistema de calibración a diferentes rangos</t>
  </si>
  <si>
    <t>CONDUCTIVIMETRO DE CAMPO</t>
  </si>
  <si>
    <t>MEDIDOR DE OXIGENO DE MESA</t>
  </si>
  <si>
    <t>Equipo para la medición de oxígeno disuelto, para un intervalo de medida entre 0.00 y 45 mg/L y % de saturación de 0,0 a 300%</t>
  </si>
  <si>
    <t>MEDIDOR DE OXIGENO DISUELTO PORTATIL</t>
  </si>
  <si>
    <t>Equipo para la medición de oxígeno disuelto, para un intervalo de medida entre 0.00 y 45 mg/L y % de saturación de 0,0 a 300%. Equipado con carcaza impermeable. Sistema de calibración automático.</t>
  </si>
  <si>
    <t>BALANZA ANALITICA</t>
  </si>
  <si>
    <t>Equipo de alta resistencia y platillo en acero inoxidable,  resistente a la corrosión, autocalibración, y ajuste a cero, temperatura de operación entre 5 y 40 °C. Capacidad:          0,00 a 2000 g      Exactitud:                             0.1 g Repetitividad:                   ± 0.1 g  Linealidad:                        ±0.2 g.</t>
  </si>
  <si>
    <t>EQUIPO PARA ENSAYO DE JARRAS (FLOCULADOR)</t>
  </si>
  <si>
    <t>ESPECTROFOTÓMETRO UV/VIS</t>
  </si>
  <si>
    <t xml:space="preserve"> Con teclado táctil resistente a los disolventes, con la entrada alfanumérica para nombres de archivo de usuario y la entrada del usuario de las unidades; Pre-alineados lámpara de deuterio, Rango de longitud de onda 190-1100nm y 1,0 nm, ancho banda espectral 2 nm, precisión longitud de onda ±   0,5 nm ancho de celda 10 mm. Haz simple y lámpara de tungsteno. Se requiere con cuatro celdas de cuarzo y todos los aditamentos necesarios para la medición..</t>
  </si>
  <si>
    <t>TURBIDIMETRO DE CAMPO</t>
  </si>
  <si>
    <t xml:space="preserve">Equipo par medición de turbidez en campo, según métodos EPA, Con maletín de transporte, standards primarios de calibración en viales sellados (20, 100, 800 NTU),  6 cubetas con tapa, manual de instrucciones . provisto con sistema de verificación y calibración con patrones certificados, aleta de campo resistente a la intemperie. Puerto USB  para descarga de datos </t>
  </si>
  <si>
    <t>INCUBADORA DIGITAL DE 65 LITROS</t>
  </si>
  <si>
    <t>Control de temperatura: 3 ° C por encima de la temperatura ambiente hasta 60 ° C. Control PID por microprocesador. Funciones de calibración y auto-tuning simples. Temporizador digital con retraso ON / OFF función: 1 min a 99 h 59 min. Alto ajuste del límite de la temperatura y la alarma de puerta abierta. Función de preajuste conveniente para 3 ajustes de temperatura.</t>
  </si>
  <si>
    <t>CAMARA (HORNO) DE SECADO CON CONVECCION FORZADA</t>
  </si>
  <si>
    <t>MESA ANTI VIBRATORIA ESTANDAR PARA BALANZAS ANALITICAS</t>
  </si>
  <si>
    <t>estructura en aluminio sólida y robusta, mesón cuadrado de mármol resistente a ataques químicos, patas de aluminio con sistema de nivelación, protegida contra agentes corrosivos, marco en aluminio tubular para menor peso dimensiones 800*600*782 mm aproximadamente.</t>
  </si>
  <si>
    <t>TERMOREACTOR PARA DQO</t>
  </si>
  <si>
    <t>Termorreactor con cubierta de seguridad integrada Pantalla de cristal líquido para temperatura y tiempo 7 programas de temperatura-tiempo fijos y apagado automático al final del tiempo de calentamiento. Equipo para 24 puestos de reacción de 16 mm  de diámetro Ajuste de temperatura de hasta 170+/- 1ºC. Tiempo seleccionable de 1 a 180 minutos. Con termosensor y conexión RS232 Con Cable de PC para TR 420</t>
  </si>
  <si>
    <t>SISTEMA DE FILTRACIÓN AL VACÍO.</t>
  </si>
  <si>
    <t>Sistema Individual De Extracción Al Vacío, Dotado De Embudo En Polisulfona Mfs De 250 Ml. De Capacidad, Kitasatos Erlenmeyer Para Alto Vacío De 250 Ml. De Capacidad, Aditamentos (Manguera Alto Vacío 10 M, Filtros Para Bomba, Tapón De Silicona No. 8 Mfs, Oliva De Vidrio Para El Tapón Del Erlenmeyer, Erlenmeyer Para Vacío De 500 Ml., Membranas De Celulosa De 0,45 Um Y 47 Mm De Diámetro)Y Bomba Para Alto Vacío De Mínimo 23 " Hg Y Presión Máxima Desde 60 Psi.  Son Sistemas Individuales De Filtración Al Vacío Con Su Bomba Independiente Para Cada Sistema Y Los Demás Aditamentos Que Se Solicitaron. Nota: No Es Sistema Múltiple Sino Individual</t>
  </si>
  <si>
    <t>MUFLA</t>
  </si>
  <si>
    <t>Calentamiento de 25 a 1200 grados con capacidad paente 7 y 10  litros. Control de 100 a 1200 grados. Voltaje : 110V / 60 hz y controlador Digital con Microprocesador con función automática de temporización.</t>
  </si>
  <si>
    <t xml:space="preserve">Bureta digital 50 ml con válvula de purga y 0,01 ml sensibilidad y base para apoyo de botella de reactivos. Pantalla LCD con almacenamiento de datos y sistema de calibración </t>
  </si>
  <si>
    <t xml:space="preserve">CABINA DE EXTRACCION DE GASES </t>
  </si>
  <si>
    <t>PLATO DE CALENTAMIENTO CON AGITACION MAGNETICA</t>
  </si>
  <si>
    <t xml:space="preserve">Potencia calefactora de 820W. Rango de temperatura del plato 20 a 300°C. Rango de velocidad  entre  100 a 1500rpm.Resistente  contra ralladuras y agentes químicos, Aleación de aluminio Silumin recubierto de cerámica. Diámetro del plato 145mm. Imán agitador          temperatura máxima de la placa: 370 oc. Volumen máximo a agitar: hasta 5,0 l, Tamaño de la placa superior: 130 mm de diámetro,  Material de la placa superior: aluminio, Control: termostática. </t>
  </si>
  <si>
    <t>MUESTREADOR DE AGUA</t>
  </si>
  <si>
    <t>Muestreador de agua VAN DORN , dotado con tubo de muestreo en policarbonato transparente, con  capacidad para 2.2 L. completo con mensajero, línea sintética de 30 m, y maleta de transporte</t>
  </si>
  <si>
    <t>Capacidad en litros 475 l, tipo no frost dos puertas de control de temperatura externa, dispensador de agua automático, material de las bandejas en vidrio templado de 82.5 x1888x76 cm (ancho/alto/fondo), garantía 36 meses.</t>
  </si>
  <si>
    <t>QUIMICA GENERAL</t>
  </si>
  <si>
    <t>Equipo de alta resistencia y platillo en acero inoxidable, autocalibración, y ajuste a cero, temperatura de operación entre 5 y 40 °C. Capacidad:          0,00 a 2000 g      Exactitud:                             0.1 g Repetitividad:                   ± 0.1 g  Linealidad:                        ±0.2 g</t>
  </si>
  <si>
    <t>Con capacidad para 115 Litros y un rango de temperatura de hasta 300°C, temporizador, Circulación homogénea del aire incluso con carga plena</t>
  </si>
  <si>
    <t>BAÑO MARIA</t>
  </si>
  <si>
    <t>Potencia calefactora de 820W. Rango de temperatura del plato 20 a 300°C. Rango de velocidad de 100 a 1400rpm.Resistente  contra ralladuras y agentes químicos, Aleación de aluminio Silumin recubierto de cerámica. Diámetro del plato 145mm. Imán agitador ref</t>
  </si>
  <si>
    <t>QUIMICA ORGANICA Y BIOQUIMICA</t>
  </si>
  <si>
    <t xml:space="preserve">ROTAEVAPORADOR </t>
  </si>
  <si>
    <t>Con control de temperatura y presión, bomba de vacío independiente y ajustable, balones intercambiables de 100, 250, 500 y 1000  mL   Con Baño calefactor con circuito de seguridad regulable; posibilidad del modo de funcionamiento individual.   - Elevador motor automático con función de “parada de seguridad”.    - Detección ajustable de la posición final como protección frente a rotura del vidrio  - Rango de velocidad: de 20 a 270 min-1   - Arranque suave a partir de:100 min-1  - Indicador digital de velocidad   - Marcha a la derecha o a la izquierda a intervalos para los procesos de secado   - Función de temporizador con controles del progreso temporal   - Baño calefactor de aceite o agua con asa integrada que facilita el manejo   - Tiempos de calentamiento rápidos.   - Superficie de refrigeración 1.200 cm²  - Dispositivo de empuje para aflojar los matraces que están fijos  - Temperatura del baño calefactor controlada por un microcontrolador  - Indicador digital de la temperatura   - Interfaz de infrarrojos para la transferencia de datos del baño calefactor a la unidad de accionamiento   Controlador de vacío integrado con indicador central para destilaciones automáticas y programaciones de rampa.  - Biblioteca de disolventes integrada.  - Parámetros específicos de destilación para destilaciones estándar.  - Adopción automática de valores y modo de destilación.  - Procesos de destilación controlador por volumen y programables.   - Detección automática del punto de ebullición    - Pantalla gráfica a color para un manejo cómodo y seguro del aparato   - Visualización de curvas de destilación   - Multilenguaje.  - Ventilación automática tras finalizar el ensayo   - Desconexión automática del agua de refrigeración después de finalizar el ensayo  - Supervisión integrada del agua de refrigeración  - Desconexión automática del baño calefactor después de finalizar el ensayo  - Interfaz USB</t>
  </si>
  <si>
    <t>Sistema Individual De Extracción Al Vacío, Dotado De Embudo En Polisulfona Mfs De 250 Ml. De Capacidad, Kitasatos Erlenmeyer Para Alto Vacío De 250 Ml. De Capacidad, Aditamentos (Manguera Alto Vacío 10 M, Filtros Para Bomba, Tapón De Silicona No. 8 Mfs, Oliva De Vidrio Para El Tapón Del Erlenmeyer, Erlenmeyer Para Vacío De 500 Ml. Membranas De Celulosa De 0,45 Um Y 47 Mm De Diámetro)Y Bomba Para Alto Vacío De Mínimo 23 " Hg Y Presión Máxima Desde 60 Psi.  Son Sistemas Individuales De Filtración Al Vacío Con Su Bomba Independiente Para Cada Sistema Y Los Demás Aditamentos Que Se Solicitaron. Nota: No Es Sistema Múltiple Sino Individual</t>
  </si>
  <si>
    <t>Equipo con una capacidad de 3,5 litros, con sistema de lectura digital, sistema temporizador y en material acero inoxidable. Con accesorios para calentamiento de tubos de ensayo y cápsulas de porcelana.</t>
  </si>
  <si>
    <t>Capacidad en litros 475 L, TIPO NO FROST DOS PUERTAS DE CONTROL DE TEMPERRATURA EXTERNA, DISPENSADOR DE AGUA AUTOMOTICO, MATERIAL DE LAS BANDEJAS EN VIDRIO TENPLADO DE 82.5 X1888X76 cm (ANCHO/ALTO/FONDO),.</t>
  </si>
  <si>
    <t>LAB MICROBIOLOGIA</t>
  </si>
  <si>
    <t>MICROSCOPIO BINOCULAR PARA DOCENCIA</t>
  </si>
  <si>
    <t>Microscopio binocular con óptica corregida al infinito, de alta resolución, con corrección cromática y compensación de imagen planar con iluminación modular que permite cambiar fácilmente entre iluminación LED y halógena (ambas iluminaciones incluidas), con ajuste macro y micrométrico a ambos lados, revolver de 4 posiciones . Condensador para campo claro, campo oscuro y contraste de fases. Tubo binocular con un ángulo de observación ergonómico de 30° a 48°, Set de filtros azul, verde y amarillo. Objetivos con corrección planar y cromática de 4x, 10x, 40x y 100x (40x y 100x resortados, este último para trabajo con aceite de inmersión). 2 oculares 10x -20 mm a 23 mm enfocables. Puntero indicador en un ocular.</t>
  </si>
  <si>
    <t>SISTEMA DE PURIFICACIÓN DE AGUA ULTRAPURA</t>
  </si>
  <si>
    <t>Producción de agua ultrapura osmotizada. Para producir Agua tipo I y agua Tipo II. Caudal máximo 0,6 l/m</t>
  </si>
  <si>
    <t>AUTOCLAVE</t>
  </si>
  <si>
    <t xml:space="preserve">Autoclave sobremesa, Dimensiones Externas (mm) Ancho x Altura x Prof. dimensiones Externas (mm) AnchoxAlturaxProf.600x450x695 volumen de la cámara 40 litros.  </t>
  </si>
  <si>
    <t>BALANZA DIGITAL</t>
  </si>
  <si>
    <t xml:space="preserve">PLANCHA DE CALENTAMIENTO </t>
  </si>
  <si>
    <t xml:space="preserve">Plancha eléctrica con placa en vitrocerámica Fuente eléctrica AC 100/120 V, 50/60 Hz </t>
  </si>
  <si>
    <t>Capacidad: 420 -674 litros, Dimensiones externas máximas: (alto x ancho x profundidad) 210 x 90 x 90, No frost, 110 - 120 V</t>
  </si>
  <si>
    <t>CUENTA COLONIAS</t>
  </si>
  <si>
    <t xml:space="preserve">Interruptor general de encendido y puesta en marcha, Contador digital hasta 999 colonias o superior, Lupa de 90 mm Ø con brazo metálico flexible o similares, Apto para cajas de petri de 100 mm Ø </t>
  </si>
  <si>
    <t>Porvenir</t>
  </si>
  <si>
    <t>BAÑO DE MARÍA</t>
  </si>
  <si>
    <t>- Rotores fijos y angulares. - Programación de tiempos y RPM. -Display en LCD de tiempo, velocidad. -Bajo nivel de ruido 52 dba. -Regulación de velocidad 1000 - 14000 rpm</t>
  </si>
  <si>
    <t>CABINA DE FLUJO LAMINAR</t>
  </si>
  <si>
    <t>LABORATORIO DE BIOLOGIA</t>
  </si>
  <si>
    <t xml:space="preserve">MICROSCOPIO BINOCULAR DE LUZ TRANSMITIDA </t>
  </si>
  <si>
    <t>Microscopio binocular con óptica corregida al infinito, de alta resolución, con corrección cromática y compensación de imagen planar con iluminación modular que permite cambiar fácilmente entre iluminación LED y halógena (ambas iluminaciones incluidas), con ajuste macro y micrométrico a ambos lados, revolver de 4 posiciones .  Condensador  para campo claro, campo oscuro y contraste de fases. Tubo binocular con un ángulo de observación ergonómico de 30° a 48°, Set de filtros azul, verde y amarillo. Objetivos con corrección planar y cromática de 4x, 10x, 40x y 100x (40x y 100x resortados, este último para trabajo con aceite de inmersión).  2 oculares 10x -20 mm a 23 mm enfocables. Puntero indicador en un ocular.</t>
  </si>
  <si>
    <t>ESTEREOMICROSCOPIO</t>
  </si>
  <si>
    <t>Angulo de observación de 45° con distancia interpupilar ajustable de 55mm hasta 75 mm, distancia de trabajo de 110 mm, campo visual de oculares de 23mm, rango de zoom 5: 1 y pasos de zoom fijos, estativo base W190xH35 mm, superficie de trabajo W160xD195 mm, capacidad de carga, 5 kg, iluminación transmitida LED integrada, iluminador Spot K LED con 1 brazo para iluminación reflejada.</t>
  </si>
  <si>
    <t xml:space="preserve">PLANCHA DE CALENTAMIENTO CON AGITACIÓN MAGNETICA </t>
  </si>
  <si>
    <t>Plancha de calentamiento con agitación magnética, función de calefacción y agitación se pueden realizar al mismo tiempo o por separado, Rango de velocidad [rpm] 100-1500, temperatura ajustable, 100°-580°, Capacidad: 100 a 3000 litros, tamaño: 200 x 310 x 115 mm (ancho x profundo x alto) ü Medida de la Placa: 180 x 180 mm (ancho x profundo) revestimiento en cerámica, pantalla LCD de visualización en tiempo real.</t>
  </si>
  <si>
    <t xml:space="preserve">BIOLOGÍA MOLECULAR </t>
  </si>
  <si>
    <t xml:space="preserve">CABINA EXTRACTORA DE GASES Y HUMOS SIN DUCTOS </t>
  </si>
  <si>
    <t>Cabina extractora de gases y humos sin ductos, con ventana para identificación de los filtros, Display y velocímetro para velocidad del aire, con panel de control que incluya swiches para el blower y las luces, contador de horas electrónico, alarma para flujo de aire bajo, con Prefiltro electrostático con 95.5% de efectividad. Debe incluir 2 Tomas eléctricos y servicios (agua, vacío, gas/nitrógeno), con puerto para muestreo de aire filtrado, alarma de flujo y alarmas para estado de saturación de los filtros, con controlador de velocidad interno manual y Llave para la puerta de los filtros. Con Filtros de seguridad HEPA o ULPA. Con visibilidad de 360°, que cumpla con estándares OSHA, ANSI. Con dimensiones externas máximas de (ancho x prof x alto): 750 x 695 x 1165 mm. Dimensión interna máxima (alto): 797 mm. Conexión a 110V. Debe incluir Base con ruedas.</t>
  </si>
  <si>
    <t xml:space="preserve">LABORATORIO DE ZOONOSIS Y SALUD PÚBLICA </t>
  </si>
  <si>
    <t>CALEFACTOR DE AMBIENTE ESPACIO CERRADO</t>
  </si>
  <si>
    <t>Calefactor eléctrico con dos modos de calor, ajustes de alto y bajo constante, luces led, indicador de uso de energía, termostato programable, temporizador, apago de seguridad, voltaje 110</t>
  </si>
  <si>
    <t>LABORATORIO SUELOS Y AGUAS</t>
  </si>
  <si>
    <t>Columnas y Precolumnas Catiónica y Aniónica para Cromatógrafo Iónico Marca Metrohm (850 Professional IC)</t>
  </si>
  <si>
    <t>Metrosep A Supp 16 250x4.0 Metrohm Metrosep A Supp 16 Guard 4 mm Metrohm Columna Metosep C4 250/4.0 PARA CATIONES Metrohm       Guarda columna Metrosep C4  Metrohm.</t>
  </si>
  <si>
    <t>Medidor de Potencial Hídrico</t>
  </si>
  <si>
    <t>Medición de Potencial de agua en el rango de 0 a -300 Mpa con una resolución de 0.05 Mpa. Tiempo de respuesta menor a 10 minutos. Medición en Cámara Cerrada. Aplicación en suelos y tejido vegetal.</t>
  </si>
  <si>
    <t>Medidor de Infiltración y Conductividad Hidráulica Insaturada</t>
  </si>
  <si>
    <t xml:space="preserve">Equipo de fácil portabilidad con dimensiones: Largo total = 32.7 cm. Diámetro del tubo = 3.1 cm. Volumen de agua requerido para operar = 135 ml. Largo tubo de succión = 10.2 cm. Largo tubo de Marriot = 28 cm. Rango de Succión = 0.5 a 7 cm. Incluye CD-ROM para efectuar cálculos. </t>
  </si>
  <si>
    <t xml:space="preserve">BARRENOS  </t>
  </si>
  <si>
    <t>TABLA MUNSELL</t>
  </si>
  <si>
    <t>Tabla munsell para suelos con fichas de color  resistentes al agua para permitir que la suciedad y los escombros puedan ser borrados fácilmente con un efecto menor en las fichas de color.</t>
  </si>
  <si>
    <t>CUCHILLA PARA MICRÓTOMO</t>
  </si>
  <si>
    <t xml:space="preserve">LUPAS DINO LITE </t>
  </si>
  <si>
    <t xml:space="preserve">Lupas o microscopios, en un rango de 10X - 200X </t>
  </si>
  <si>
    <t xml:space="preserve">MAQUINA UNIVERSAL DE ENSAYOS </t>
  </si>
  <si>
    <t xml:space="preserve">Maquina universal de ensayos  de capacidad de carga de 10 KN, con celdas de carga con exactitud de +/- 0,5%  sobre rango de 1/1 a 1/500 de la capacidad máxima, frecuencia de muestreo de 1khz que garantice uniformidad en los valores de los ensayos de resistencia, la capacidad de la celda de carga debe presentar frecuencias de 0.25, 1, 2,5, 4, 10 y 16 hz.   Que permita realizar pruebas dinámicas (además de las estáticas) para hacer ensayos de creep (deformación esfuerzo constante), fatiga (falla a esf/deform constante) y módulo dinámico (carga axial repetida). Con funciones de seguridad como interruptores de límite de accidentes, botones de parada de emergencia y cubiertas de seguridad. Se requiere un equipo  que permita ensayar materiales con elongaciones extensivas de  aproximadamente 1200 mm. Se requieren adaptaciones de mínimo 6 extensómetros con posibilidad de adaptaciones. El equipo debe contener un software que permita: confirmar las condiciones del ensayo y la situación desde la  ventana principal, que incluya un sistema de navegación avanzado con función de aprendizaje, con función de múltiples gráficos permitiendo mostrar hasta cuatro gráficos, pantalla de gráficos y datos en tiempo real, un panel rápido que permita introducir velocidad, dimensiones, parámetros del ensayo, límites de seguridad, un panel de resultados , casilla de verificación para seleccionar la visualización de la curva, guía de asistente visual para asegurar la entrada sin problemas de la configuración del método., generación de informes detallados , transmisión de información en red. . Debe permitir instalación de cámara ambiental que permita hacer pruebas a diferentes temperaturas. Con garantía  de servicio postventa.   Debe acreditar  todos los elementos componentes de la máquina.   </t>
  </si>
  <si>
    <t xml:space="preserve">HERBARIO FORESTAL </t>
  </si>
  <si>
    <t>ESTUFA</t>
  </si>
  <si>
    <t xml:space="preserve">HORNO THERMOLAB. Amb+10°C a 200°C. Convección Forzada. Capacidad 240 litros. </t>
  </si>
  <si>
    <t>CORTARRAMAS</t>
  </si>
  <si>
    <t>Cortarramas con 6 pares de tubos telescópicos (12) de aluminio, con una cuchilla y un serrucho accesorio, 11 metros de cuerda (100% Nylon),  pines de inserción y morral para transporte. Con cabezote en cuchilla de acero inoxidable</t>
  </si>
  <si>
    <t>MICROSCOPIOS PARA DOCENCIA</t>
  </si>
  <si>
    <t>Microscopio binocular de luz transmitida marca carl zeiss modelo primo star con óptica corregida al infinito (ics), de alta resolución, con corrección cromática y compensación de imagen plana. iluminación halógena y led. técnica de contrastación disponible en esta configuración: campo claro (h). técnicas adaptables: campo oscuro (d), contraste de fases (ph2) y fluorescencia.</t>
  </si>
  <si>
    <t>DESHUMIDIFICADOR</t>
  </si>
  <si>
    <t>Extractor de humedad, 220m3 aproximadamente recinto cerrados, 4,5 litros, autoapagado, display de nivel y humedad digitales,35 pintas (20 litros) de agua.</t>
  </si>
  <si>
    <t>CÁMARA DIGITAL ESPECIALIZADA PARA MICROSCOPÍA MARCA CARL ZEISS DE ALEMANIA MODELO AXIOCAM ICc 5.</t>
  </si>
  <si>
    <t>Con AxioCam ICc 5 usted adquiere imágenes a color excepcionalmente rápidas con hasta 15 FPS en una resolución de 1920 x 1080 pixeles. Observe imágenes brillantes en detalle con una resolución de 5 Megapíxeles.</t>
  </si>
  <si>
    <t>3</t>
  </si>
  <si>
    <t>MODULO ADICIONAL PARA COMPACTADOR DE LA COLECCIÓN ENTOMOLOGICA</t>
  </si>
  <si>
    <t>KIT DE FILTROS PARA DEIONIZADOR</t>
  </si>
  <si>
    <t>Incluye: cartucho de pretratamiento, modulo RO, Cartucho de purificación, lámpara UV, Filtro 0,2um, filtro de punta final x 2 unidades</t>
  </si>
  <si>
    <t xml:space="preserve">CALENTADOR DE AIRE </t>
  </si>
  <si>
    <t xml:space="preserve">MEDICIONES FORESTALES </t>
  </si>
  <si>
    <t>CINTA DIAMETRICA</t>
  </si>
  <si>
    <t>Diámetro 5 m lineal, 5 / 8 "línea de cinta ancha es un tejido sintético reforzado con alambres finos de cobre amarillo fosforescente. Gancho Claw, manivela de rebobinado.</t>
  </si>
  <si>
    <t xml:space="preserve">CINTA METRICA </t>
  </si>
  <si>
    <t>CINTA MÉTRICA 30 METROS FIBRA VIDRIO STANLEY</t>
  </si>
  <si>
    <t>AUTOCLAVE HORIZONTAL DE MESA CAMARA  RECTANGULAR</t>
  </si>
  <si>
    <t>BALANZA DE PRECISIÓN</t>
  </si>
  <si>
    <t>LABORATORIO SERVICIOS PÚBLICOS</t>
  </si>
  <si>
    <t>SISTEMA DE APRENDIZAJE Y SOLUCION DE PROBLEMAS CON ENERGIA EOLICA</t>
  </si>
  <si>
    <t xml:space="preserve">Este sistema de aprendizaje debe estar diseñado para enseñar a la conexión del sistema, operación y programación de la energía solar PV (fotovoltaica) y de los sistemas eólicos pequeños en aplicaciones comerciales y residenciales. En el sistema se podrá configurar las siguientes opciones: carga solar controlada; carga viento controlada, viento independiente, y híbrido de viento y solar. Asimismo, incluirá una estación de trabajo móvil, paneles de componentes, el currículo del estudiante, y la guía del profesor. La estación de trabajo móvil estará formada por tubo de acero cuadrado. Estará diseñado para montar paneles de circuitos en la parte vertical de su marco e incluye una batería solar / eólica montada en la base de estación de trabajo. La batería debe ser de tipo AGM, 120 Ah, 12 voltios. Las dimensiones mínimas serán de 72 "(183 cm) L x 72" (183 cm) H x 28 "(71 cm) W. deberá tener cuatro ruedas giratorias (dos con bloqueo). El marco de trabajo deberá estar pintado y serigrafiado con el nombre de los componentes. La estación de trabajo también incluirá un sistema de bloqueo/ etiquetado de seguridad. Los paneles incluirán los componentes pre-montados para que los estudiantes pueden utilizar y practicar una gran variedad de habilidades en solar y eólica, entre ellas: la conexión de un generador fotovoltaico dado un diagrama de cableado, ajustes de control de carga y la conexión de un regulador de carga de la turbina eólica. Los componentes deberán estar pre-cableados con terminales para sus conexiones en el panel. El conjunto de paneles deberán incluir los siguientes componentes:(1) Panel circuito componente del viento que debe incluir (1)Turbina de viento, horizontal 400W,  (1) Unidad simulador de Aerogenerador,  (1) El control de velocidad de la unidad Simulador,  (1) Interruptor de alimentación de la unidad de simulador, (1) controlador de carga,  (1) resistencia,  (1) Interruptor de parada,  (2) Interruptores disyuntores para desconexión; Panel circuito componente Solar que debe incluir:  (1) Controlador de carga,  (1) Caja combinatoria,  (1) Protector de falla a tierra de CC de 80A, (2) Interruptores de desconexión con el interruptor automático (1) Control de carga para paneles solares, Panel circuito componente central,  (1) Inversor monofásico,  (1) medidor de energía analógico, (1) Centro de carga de CA con interruptores, (1) Sección de distribución DC, (1) Batería con interruptor de desconexión, (1) pinza amperimétrica y  multímetro, (1) vatímetro, (2) amperímetro analógico DC,  (1) pantalla remota LCD, conexión ethernet,  (3) Lámparas AC,  (2) Portalámparas DC,  (3) Lámparas DC, (2) interruptores de carga DC,  (2) Interruptores de carga AC, (1) tomacorriente dual AC,  (1) Interruptor de desconexión AC e (1) Interruptor de desconexión DC. </t>
  </si>
  <si>
    <t>LABORATORIO CALIDAD DEL AIRE</t>
  </si>
  <si>
    <t>DUST SENTRY</t>
  </si>
  <si>
    <t>Monitor portátil para medición continua en tiempo real de partículas en el aire ambiente; cuenta con aprobación para PM10 SIRA MC130235/00 y adicionalmente puede ser utilizado para medición de TSP, PM2.5, PM1. Tarjeta SD incorporada para el registro de datos, accede a los datos a través de un modem, PLC, SCADA. Fácil instalación de sensores meteorológicos. Rápido de instalar y reubicar. Carcasa IP65</t>
  </si>
  <si>
    <t>LABORATORIO DE CARTOGRAFÍA DIGITAL</t>
  </si>
  <si>
    <t>AIRE ACONDICIONADO</t>
  </si>
  <si>
    <t>Aire acondicionado con carcasa removible para fácil manejo y limpieza, aire limpio y silencioso, esteriliza el ambiente garantizando la salud. Filtro exclusivo antioloro de extracto de la hoja de té, función sleep / sueño para un funcionamiento más silencioso. Filtro carbón activado, control remoto con funciones programables y panel deslizable, unidad interna y externa, abanico vertical para garantizar una difusión homogénea de frío. Timer de autoencendido y autoapagado de 24 horas de duración. Función de ventilador automático.</t>
  </si>
  <si>
    <t>TARGET PARA LASER ESCANER</t>
  </si>
  <si>
    <t>Target blanco y negro con Giro biaxial de 6" permite girar en dos sentidos sobre el mismo eje para escanear desde cualquier ángulo.</t>
  </si>
  <si>
    <t xml:space="preserve">LABORATORIO  FOTOGRAMETRIA </t>
  </si>
  <si>
    <t>AERONAVE MULTIRROTOR  PARA TOMA DE IMAGENES FOTOGRAMETRICAS</t>
  </si>
  <si>
    <t xml:space="preserve">AERONAVE DE ALA FIJA TIPO ALA DELTA,  PARA TOMA DE IMAGENES FOTOGRAMETRICAS </t>
  </si>
  <si>
    <t>CIENCIAS</t>
  </si>
  <si>
    <t>TERMOSTATO DE CIRCULACIÓN</t>
  </si>
  <si>
    <t>TERMOSTÁTO DE INMERSIÓN O DE CIRCULACIÓN COMPLETO CON CONTROL DE TEMPERATURA RANGO DE TEMPERATURA AL MENOS ENTRE 13°C Y 100°C. PRECISIÓN EN TEMPERATURA: ± 0.02 K.PRESIÓN: 300 MBAR</t>
  </si>
  <si>
    <t>MODELO DE MOTOR DE AIRE CALIENTE COMPATIBLE CON CASSY</t>
  </si>
  <si>
    <t>DEBE INCLUIR  COMO MINIMO: MOTOR DE AIRE CALIENTE((POSIBILIDADES DE FUNCIONAMIENTO:EN MOTOR TERMICO,  POTENCIA APROX. 10 W,EN BOMBA DE CALOR,  TEMPERATURA FINAL MAXIMA APROX. +100°C,EN MAQUINA DE FRIO,  TEMPERATURA FINAL MINIMA APROX. –30°C. CILINDRADA: APROX. 150 CM3);  NÚCLEO EN FORMA DE U CON YUGO;  DISPOSITIVO DE SUJECIÓN CON PINZA DE RESORTE;  BOBINA DE RED 500 ESPIRAS;  BOBINA DE TENSIÓN EXTRABAJA DE 50 ESPIRAS;   SENSOR DE GIRO COMPATIBLE CON INTERFACE SENSOR CASSY;   SENSOR DE PRESIÓN S, ±2000 HPa COMPATIBLE CON INTERFACE SENSOR CASSY;   SEDAL, 10 M, 2 PIEZAS;    RESORTE HELICOIDAL 25 N/M, 2 PIEZAS;   (2)CABLE DE EXPERIMENTACIÓN, 100 CM, NEGRO;     BOMBA DE INMERSIÓN DE 12 V;    FUENTE DE ALIMENTACIÓN DE TENSIÓN EXTRABAJA;     (2)TUBO SILICONA, 7 MM Ø;     CISTERNA DE GOLLETE ANCHO, 10 L</t>
  </si>
  <si>
    <t>BOTELLA DE MARIOTTE</t>
  </si>
  <si>
    <t>PARA MEDIR CP/CV SEGÚN RÜCHARDT, TAMBIÉN PARA EXPERIMENTOS SOBRE FRICCIÓN INTERNA DE GASES. INCLUIR COMO MÍNIMO:1 TUBO DE OSCILACIÓN,1 BOTELLA DE MARIOTTE,2 TAPONES DE CAUCHO,1 GRIFO DE VIDRIO.TUBO DE OSCILACIÓN:LONGITUD DEL TUBO: 60 CM,DIÁMETRO INTERIOR: 16 MM</t>
  </si>
  <si>
    <t>SENSOR DE FUERZA  +/- 50 N CASSY</t>
  </si>
  <si>
    <t>MOBILE CASSY 2</t>
  </si>
  <si>
    <t>INTERFACE (DATALOGGER) PARA EXPERIMENTOS Y DEMOSTRACIONES PARA EL ESTUDIANTE EN EL CAMPO DE LAS CIENCIAS NATURALES:PARA CONEXIÓN DE DOS SENSORES DE FORMA SIMULTÁNEA Y TOMAS DE SEGURIDAD DE 4 MM PARA VOLTAJE (U) Y CORRIENTE  (I) COMO TAMBIÉN TOMA PARA SONDA DE TEMPERATURA TIPO K NiCr-Ni INTEGRADO.CON TIEMPO DE MEDICIÓN, INTERVALOS DE MEDICIÓN, DIPARADOR Y PRE-DISPARADOR (ADELANTAR) AJUSTABLES. GRÁFICOS DE LOS VALORES MEDIDOS CON LIBRE ELECCIÓN DE LOS EJES DE COORDENADAS Y MÉTODOS DE EVALUACIÓN SELECIONABLES. CON POSIBILIDAD DE GUARDAR LOS VALORES MEDIDOS Y LA CAPTURA DE PANTALLA EN UNA MEMORIA USB. SOPORTE COMPLETO DE SOFTWARE POR MEDIO DEL CABLE USB PARA LA ENSEÑANZA MEDIANTE LA DEMOSTRACIÓN CON PROYECTOR.PANTALLA DE GRÁFICOS: 9 CM (3.5"), COLOR QVGA (AJUSTABLE HASTA 400 CD/M²); RANGO DE MEDICIÓN U: ±0.1/±0.3/±1/±3/±10/±30 V; RANGO DE MEDICIÓN  I: ±0.03/±0.1/±0.3/±1/±3 A; RANGO DE MEDICIÓN TEMPERATURA: -200 ... +200 °C / -200 ... +1200 °C. FRECUENCIA DE MUESTREO: MAX. 100,000 VALORES/SEGUNDOS; OPERACIÓN: RUEDA TÁCTIL CAPACITIVA ALTA;RESOLUCIÓN: 12 BIT;RESOLUCIÓN DEL TIEMPO DE LAS ENTRADAS DEL TEMPORIZADOR: 20 ns; ALTOPARLANTE: INTEGRADO PARA LOS TONOS DE LAS TECLAS Y PARA EL TUBO CONTADOR GM (SE PUEDEN DESACTIVAR SEGÚN SEA NECESARIO);DISPOSITIVO DE ALMACENAMIENTO DE DATOS: MICRO TARJETA SD PARA ALMACENAR MÁS DE MIL ARCHIVOS DE MEDICIÓN Y CAPTURAS DE PANTALLA, OPCIONALMENTE TAMBIÉN POR MEDIO DE LA MEMORIA USB; BATERÍA RECARGABLE DE LARGA DURACIÓN;CERRADURA DE KENSINGTON: COMO PROTECCIÓN CONTRA EL ROBO</t>
  </si>
  <si>
    <t xml:space="preserve">CONTADOR S  LEYBOLD </t>
  </si>
  <si>
    <t>MODOS DE OPERACION: MEDICIÓN DE PULSOS DE TUBO CONTADOR, DE FREQUENCIA Y DE TIEMPO. PANTALLA: 5 DIGITOS, LED. ALTURA DE LAS CIFRAS: 12 MM. RANGOS DE MEDICIÓN: FREQUENCIA: 0 ... 99999 HZ, TIEMPO: 0 ... 99.999 MS, 0 ... 99999 S, ACONTECIMIENTOS: 0 ... 99999 PULSOS, TIEMPOS DE PUERTA PARA TUBO CONTADOR: SÓLIDO 10 S, 60 S, 100 S; SELECCIONABLE HASTA 9999 S. BASE DE TIEMPO: ESTABILIZADO POR CUARZO. TENSIÓN INTEGRADA PARA CONTADOR GEIGER DE 500 V</t>
  </si>
  <si>
    <t xml:space="preserve">BARRERA DE LUZ EN HORQUILLA </t>
  </si>
  <si>
    <t>BARRERA LUMINOSA DE PRECISIÓN CON FUENTE DE LUZ INFRARROJA PARA EL MANDO DE LOS APARATOS DE MEDICIÓN DE TIEMPO Y CONTADORES EN LOS EXPERIMENTOS CON CUERPOS EN MOVIMIENTO; P. EJ. ENSAYOS CON EL CARRIL, OSCILACIONES DEL PÉNDULO, CAÍDA LIBRE, CUERDAS VIBRANTES O MUELLES DE LAMINA.COMATIBLE CON TIMER S Y SENSOR CASSY. FIJACIÓN MEDIANTE MANGUITO O IMÁN DE RETENCIÓN. TOPE PARA SUJECIÓN EN ÁNGULO RECTO EN PERFILES CUADRADOS. INDICACIÓN DE SERVICIO (LED). PRECISIÓN DE MEDIDA , RESOLUCIÓN LOCAL): 0,1 mm. FRECUENCIA DE CONMUTACIÓN: MÁX. 5 KHZ. SALIDA DE SEÑAL Y ALIMENTACIÓN DE TENSIÓN: MEDIANTE HEMBRILLA MÚLTIPLE. ANCHO DE HORQUILLA INTERIOR: 110 mm. PROFUNDIDAD EFECTIVA DE HORQUILLA: 160 MM. CONEXIÓN: 9 ... 25 V – O 6 ... 15 V ~ MEDIANTE HEMBRILLA MÚLTIPLE. CONSUMO DE CORRIENTE: 110 mA</t>
  </si>
  <si>
    <t>MULTIMETRO DIGITAL</t>
  </si>
  <si>
    <t>UNIDAD DE TEMPERATURA NI-CR-NI COMPATIBLE CON CASSY</t>
  </si>
  <si>
    <t>MEDICIONES DE TEMPERATURA CON UN MÁXIMO DE 2 SONDAS DE TEMPERATURA DE NICRNI Ó 2 DE NTC CON CASSY. RANGOS DE MEDICIÓN: NICR-NI: -200 ... +1100 °C. NTC: -20 ... +120 °C. CONEXIONES: CLAVIJA DIODO. COMPATIBLE CON INTERFACE SENSOR CASSY</t>
  </si>
  <si>
    <t>CONGELACIÓN TIPO NO FROST DE 11 PIES INTERIOR ACERO REF. 430 BRILLANTE EXTERIOR ACERO REF. 430 BRILLANTE 1 PUERTA EN SELLADA. VOLUMEN: 311 LITROS. RANGO DE TEMPERATURA (-20 ° C A -25 ° C). CONGELACION TIPO FROST. MEDIDAS EXTERIORES FRENTE: 65 CM, ALTO : 167 CM , FONDO: 73 CM. DESAGÜES PARA EVITAR ACUMULACIÓN DE RESIDUOS Y EVITAR MALOS OLORES Y EVAPORADOR,BASE EN HIERRO.  INYECTADO CON ESPUMA DE POLIURETANO DENSIDAD DE 35 KILOS POR METRO CÚBICO DE 7 CM. DE ESPESOR, LOGRANDO ASÍ UN PERFECTO AISLAMIENTO TÉRMICO Y UN AHORRO EN ENERGÍA. CONTROL DE TEMPERATURA DIGITAL SEGÚN SU ELECCIÓN. COMPRESOR DE 110 V, LIBRE DE CFC, FUNCIONAMIENTO CON GAS ECOLÓGICO QUE NO DAÑA LA CAPA DE OZONO. RUEDAS EN NYLON. CAJA EVAPORADORA. CONTROL DE TEMPERATURA DIGITAL PARA CONFIRMAR EL FUNCIONAMIENTO ADECUADOA SIMPLE VISTA DE LA TEMPERATURA INTERNA DEL EQUIPO.</t>
  </si>
  <si>
    <t>LABORATORIO FISICA</t>
  </si>
  <si>
    <t>SENSOR DE CAMPO ELECTRICO COMPATIBLE CON CASSY LAB.</t>
  </si>
  <si>
    <t xml:space="preserve">PARA LA MEDICIÓN DEL CAMPO ELÉCTRICO ESTÁTICO COMPATIBLE CON INTERFACE SENSOR CASSY . APLICACIONES: • MEDICIÓN DE LA INTENSIDAD DE CAMPO ELÉCTRICO EN EL CONDENSADOR, TAMBIÉN EN EL DIELÉCTRICO.  • MEDICIÓN DE LA INTENSIDAD DE CAMPO ELÉCTRICO DE CUERPOS CARGADOS.  • MEDICIÓN DEL CAMPO ELÉCTRICO TERRESTRE DE LA IONOSFERA (APROX. +100 V/M).  • MEDICIÓN DE LA CARGA ELÉCTRICA DE LAS NUBES (UNOS KV/M).  EN COMBINACIÓN CON UNA PLACA DE TENSIÓN DE 1 CM (FORMA PARTE DEL SUMINISTRO) EL APARATO SE CONVIERTE EN UN VOLTÍMETRO SUPERÓHMICO PARA LA MEDICIÓN DEL POTENCIAL EN EL AIRE LIBRE MEDIANTE SONDA DE LLAMA O CON EL VASO DE FARADAY. RANGOS DE MEDICIÓN: INTENSIDAD DEL CAMPO: ±1/±10/±100 KV/M, ±1 MV/M. TENSIÓN: ±10/±100 V, ±1/±10 KV. FRECUENCIA LÍMITE: 10 HZ. RESISTENCIA DE ENTRADA: 1015 Ω (DURANTE CONDICIONES NORMALES). CAPACIDAD DE ENTRADA: 4 PF. INCLUYE TAMBIEN ACCESORIOS </t>
  </si>
  <si>
    <t>LABORATORIO FISICA - GRUPOS INVESTIGACION</t>
  </si>
  <si>
    <t>SENSOR DE CAMPO MAGNETICO COMPATIBLE CON CASSY LAB.</t>
  </si>
  <si>
    <t>PARA LA MEDICIÓN AXIAL O TANGENCIAL DE LA DENSIDAD DE FLUJO MAGNÉTICO , OMPATIBLE CON INTERFACE SENSOR CASSY. INCLUIDO CABLE DE EXTENSIÓN. RANGOS DE MEDICIÓN: ±10/±30/±100/±300/±1000 MT. DIRECCIÓN DE MEDICIÓN: CONMUTABLE. ERROR DE MEDICIÓN: ±2 % ADICIONAL 0,5 % DEL TOTAL DEL RANGO DE MEDICIÓN. COMPENSACIÓN: HASTA 1000 MT EN CADA RANGO DE MEDICIÓN</t>
  </si>
  <si>
    <t>SENSOR DE GIRO PARA LEY DE COULOMB</t>
  </si>
  <si>
    <t>VIDEOCOM</t>
  </si>
  <si>
    <t>CAMARA CCD DE UNA LINEA PARA EL REGISTRO DE MOVIMIENTO CON UNA ALTA RESOLUCIÓN Y MEDICIÓN RELATIVA DE INTENSIDADES. LA CAMARA ESTARÁ CONECTADA MEDIANTE SU PUERTO USB A LA COMPUTADORA. INCLUYE SOFTWARE PARA EL REGISTRO Y EVALUACIÓN DE LAS MEDICIONES. 2048 PIXEL (LONGITUD 28 mm) RESOLUCIÓN DEL ÁNGULO MEJOR QUE 0,01° (EQUIVALENTE A 0,25 mm CON UNA DISTANCIA DE 2 M) RESOLUCIÓN "MEDICIÓN DE LA INTENSIDAD" MEJOR QUE 0,5%,MAX. 160 IMAGENES POR SEGUNDO, REGISTRO DE LA POSICIÓN DE HASTA 10 CUERPOS AL MISMO TIEMPO</t>
  </si>
  <si>
    <t>VISCOSIDAD P.1.8.3.</t>
  </si>
  <si>
    <t>DEBE INCLUIR COMO MINIMO: VISCOSÍMETRO DE CAÍDA DE BOLA SEGÚN HÖPPLER(GAMA DE VISCOSIDAD: 0.5 - 105 MPA • S (CP). GAMA DE TEMPERATURAS: -20°C HASTA +120°C;REPRODUCTIBILIDAD: SUPERIOR A 0,5%; COMPARABILIDAD: SUPERIOR A 1%; MATERIAL:TUBO DE CAIDA Y BOLAS 1, 2 Y 3 DE VIDRIO BOROSILICATADO BOLAS 3 Y 4 EN FERRONIQUEL,BOLAS 5 Y 6 DE ACERO); CRONÓMETRO PORTÁTIL I</t>
  </si>
  <si>
    <t>CARTUCHO DE GAS BUTANO 3 PIEZAS</t>
  </si>
  <si>
    <t>CARTUCHO DE GAS BUTANO, 190 G, 3 PIEZAS,PARA QUEMADOR DE CARTUCHO DE GAS BUTANO Y SOPLETE DE SOLDADURA DE GAS BUTANO.</t>
  </si>
  <si>
    <t xml:space="preserve">TALLER DE MECANICA FINA </t>
  </si>
  <si>
    <t>FRESADORA MIXTA DOBLE HUSILLO CON VISUALIZADOR</t>
  </si>
  <si>
    <t>Máximo DIA. Taladrado  50 mm, Max. Diam taladrado (poder avance)  10mm en acero/14 mm, fundición de acero, Max. Diam de fresado  25 mm, Cono en el husillo Vertical y horizontal  ISO 40,60-1350 rpm horizontal,  Distancia entre el husillo vertical y la columna  220mm-560mm, Distancia entre el husillo vertical y la columna  220mm-560mm, Distancia entre el husillo horizontal y la mesa  10-340mm horizontal, Recorrido husillo vertical  120 mm, Recorrido husillo vertical  120 mm, Recorrido de la mesa  730/270/330mm, Motor  2.2 kw vertical/, 2.2 kw horizontal/, 0.75 kw motor avance, Dimensiones de la maquina  1680x1640x2200mm, Peso  1650 kg.</t>
  </si>
  <si>
    <t>ACCESORIO FRESADORA MIXTA DOBLE HUSILLO CON VISUALIZADOR</t>
  </si>
  <si>
    <t>AMORTAJADOR PARA FRESADORA</t>
  </si>
  <si>
    <t xml:space="preserve">*DIVISOR NUMERO 2 </t>
  </si>
  <si>
    <t xml:space="preserve">*JGO BRIDAS </t>
  </si>
  <si>
    <t xml:space="preserve">*MADRIL 1/32-1/2   </t>
  </si>
  <si>
    <t xml:space="preserve">*MANDRIL 3/16-3/4   </t>
  </si>
  <si>
    <t xml:space="preserve">ALESADOR F1-100  CON CONO </t>
  </si>
  <si>
    <t xml:space="preserve">*JGO BARRAS PARA ALESADOR </t>
  </si>
  <si>
    <t xml:space="preserve">*PRENSA  QH200  </t>
  </si>
  <si>
    <t xml:space="preserve">JGO BOQUILLAS </t>
  </si>
  <si>
    <t>* JGO ESCARIADORES mm 10 UNIDADES</t>
  </si>
  <si>
    <t xml:space="preserve">*MESA DIVISORA 8 “ </t>
  </si>
  <si>
    <t xml:space="preserve">*PLANEADORA </t>
  </si>
  <si>
    <t xml:space="preserve">*INSERTOS PARA PLANEADORA 10 UNI </t>
  </si>
  <si>
    <r>
      <t xml:space="preserve">SISTEMA OPTICO, SIN PLOMO GREENOUGH 12° (VIDRIO),  ZOOM 6.3:1. ANGULO DE OBSERVACIÓN 38°. PROTECCION CONTRA DESCARGA ELECTROSTÁTICA ANTIESTATICO. RESISTENCIA SUPERFICIAL ESPECIFICA 2 .1011 Ω / CUADRADO, TIEMPO DE DESCARGA &lt;2 SEGUNDOS DE 1000 V A 100 V. ESCALA DE AUMENTOS 6.3X – 40X. RESOLUCION MAXIMA 432 LP / MM. APERTURA NUMERICA MAXIMA 0.144. DISTANCIA DE TRABAJO 110 MM. DIÁMETRO DEL CAMPO VISUAL </t>
    </r>
    <r>
      <rPr>
        <sz val="8"/>
        <color indexed="8"/>
        <rFont val="Cambria Math"/>
        <family val="1"/>
      </rPr>
      <t>∅</t>
    </r>
    <r>
      <rPr>
        <sz val="8"/>
        <color indexed="8"/>
        <rFont val="Tahoma"/>
        <family val="2"/>
      </rPr>
      <t xml:space="preserve"> 36.5 MM. LIMITADORES DE ZOOM AJUSTABLES 2.  OBJETIVOS ESTÁNDAR, SIN PLOMO OBJETIVOS ACROMÁTICOS 0.32X, 0.5X, 0.63X, 0.75X, 1.6X, 2.0X. ERGO OBJETIVOS 0.6X –0.75X / 77 – 137 MM, 0.7X.–1.0X / 48 – 98 MM. OCULARES ERGONÓMICOS, FIJOS Y AJUSTABLES, CON PROTECTORES 10X / 23. DISTANCIA INTERPUPILAR 55 – 75 MM. LUZ LED DE 1.2W. TIPOS DE ILUMINACIÓN LUZ INCIDENTE Y LUZ TRANSMITIDA. VIDA ÚTIL MEDIA DE LOS LED 25000 HORAS. CONTROL DE ILUMINACIÓN PARA LUZ INCIDENTE Y TRANSMITIDA SE PUEDEN CONECTAR POR SEPARADO. MODOS DE LUZ INCIDENTE: EPICOSPICA Y DIASCOPICA. 10 NIVELES DE ILUMINACIÓN.  CONEXIÓN ELÉCTRICA 110/60HZ</t>
    </r>
  </si>
  <si>
    <t>QUIMICA</t>
  </si>
  <si>
    <t>ANALIZADOR TERMOGRAVIMETRICO SIMULTANEO CON PREPARADOR DE MUESTRAS TGA-DSC</t>
  </si>
  <si>
    <t>UV-CABINET</t>
  </si>
  <si>
    <t>JUEGO DE TAMICES</t>
  </si>
  <si>
    <t>POLARIMETRO</t>
  </si>
  <si>
    <t>BOMBA DE VACIO</t>
  </si>
  <si>
    <t>AGITADOR MAGNETICO CON CALENTAMIENTO</t>
  </si>
  <si>
    <t>KIT DE MICROPIPETAS</t>
  </si>
  <si>
    <t>SOLUCIÓN INTEGRAL DE FÍSICA MODERNA (EQUIPO DE RAYOS X)</t>
  </si>
  <si>
    <t>Equipo Modular para realizar prácticas de Rayos X. El Equipo debe mostrar la posibilidad de incorporar de forma Modular la aplicación y crecimiento para realizar prácticas y ensayos de Física de Rayos X, Difraccion de Rayos X, Fluorescencia de Rayos X, Efecto Compton y Tomografía entre otros. El equipo y sus accesorios deben ser compatibles Y CON SUBORDINACION TECNOLOGICA con los equipos Leybold LD Didactic Gmbh de Alemania existentes en el laboratorio de física de la Facultad Tecnológica en experimentos de Fisica Moderna. La solución debe incluir: Aparato de Rayos X con tubo de Mo completo (Ref 554801NA), Tubo contador con ventanilla y cable para radiación alfa, beta, gama y rayos X (Ref 55901), Cristal de LiF para reflexión de Bragg (Ref 55477), Accesorio "High Definition" que aumenta la resolución de paso del goniómetro de 0,1 a 0,01 grados (Ref 554835), Detector de energía de rayos X (Ref 559938), Juego de muestras de aleaciones (Ref 554848), Juego de muestras para fluorescencia líneas K y líneas L (Ref 554844 y Ref 554846), Unidad MCA (Ref 524058), Cable BNC (Ref 50102), Accesorio Compton para rayos X (Ref 554836), Accesorio Compton II para rayos X (Ref 5548371). El equipo de incluir todos los accesorios para realizar prácticas experimentales de Estructura Cristalina de monocristales, Fluorescencia de rayos X y Efecto Compton.</t>
  </si>
  <si>
    <t>BALANZA ANÁLITICA BASICA</t>
  </si>
  <si>
    <t>Se requiere equipo completo para centrifugado, que incluye: Una (1) Centrifuga (carcasa y tapa metálicas, espacio de centrifugación preferiblemente en acero inoxidable, cierre seguro, bloqueo y cierre de la tapa, motor sin escobillas, desconexión por excentricidad o desbalanceo, reconocimiento automático del rotor y su rango de operación). Capacidad máxima en el rotor libre: 4 x 100 ml, la centrifuga debe tener la posibilidad de colocar rotores de Angulo fijo con velocidad de 6000 RPM mínimo y variable. Voltaje de operación red: 120V, frecuencia 60Hz, refrigeración por aire, rotores intercambiables, silenciosa (menor a 65dB), control microprocesador de velocidad, tiempo y aceleración. Debe incluir los siguientes accesorios: Cinco (5) paquetes x 50 unidades de tubo para centrifuga con tapa y gradilla de 50 ml Falcón, Cinco (5) paquetes x 50 unidades de tubo para centrifuga con tapa y gradilla de 15 ml Falcón, Un (1) Rotor oscilante de 6 lugares con velocidad de 4000 RPM mínimo con los respectivos soportes y tapas, (6) adaptadores para soporte de rotor oscilante para tubos de 50ml y de 15ml respectivamente. Debe incluir todos los accesorios necesarios (soportes, tapas y adaptadores) para su puesta en funcionamiento de rotor oscilante para los tubos de 50ml y 15ml.</t>
  </si>
  <si>
    <t>EQUIPO DE ESCÁNER DE ACERO PARA CONCRETO ARMADO</t>
  </si>
  <si>
    <t xml:space="preserve">Equipo de Escáner de Acero para concreto armado. Tecnología de operación: detección por principio de inducción electromagnética. Consistiendo de: Escáner Inalámbrico, Monitor pantalla táctil, Cable para Conexión a PC, fuente de alimentación, Cuadricula de referencia de escaneo, software de soporte para conexión a PC, documentación, correa de carga y estuche de transporte. Capacidades de medición: Verificación de las barras de refuerzo de acero, comprobación del recubrimiento de concreto, generación de informes, representación visual en vistas en 2D/3D de áreas mínimo de   30 × 30 m, visualización de imagen de la armadura en 2D en el monitor. Especificación técnica: Precisión de localización máximo de ±4 mm, Alcance de Medición mínimo de profundidad de cobertura de 90mm, Alcance de Medición mínima de detección para barra de refuerzo de 160mm, Precisión de medición de profundidad para barra de refuerzo máxima de ±2 mm2, Velocidad mínima de escaneo de 0.40 m/s, rango de medición de diámetro de acero corrugado  mínimo de 1/4” a 1-1/4” (6 a 32mm), memoria de datos del monitor mínima de 8GB, grado de protección IP 54. Mediante los ensayos no destructivos, se pueden determinar los diferentes potenciales de deterioro en las estructuras de concreto reforzado, sin alterar de forma permanente sus propiedades físicas, químicas, mecánicas o dimensionales. A través de esta tecnología la Universidad Distrital, podrá prestar servicios a la comunidad de evaluación patológica, verificación de diseños estructurales y adicionalmente se podrá incorporar como servicio especial en la ejecución de los contratos de interventorías de obra y para el desarrollo de prácticas académicas. </t>
  </si>
  <si>
    <t>EQUIPO DE ENSAYOS ULTRASÓNICOS POR TECNOLOGÍA PULSO-ECO</t>
  </si>
  <si>
    <t>Equipo Portátil de Ensayos ultrasónicos. Tecnología de operación: pulso-eco. Consistiendo de: pantalla táctil, transductor pulso-eco, Cable de transmisión, Cable para conexión a PC, fuente de alimentación, software de soporte para conexión a PC, documentación, correa de carga y estuche de transporte. Capacidades de medición: Determinación del espesor de losa desde un solo lado, Visualización 2D, localización de huecos, tuberías y grietas, estimación automática de velocidad de pulso, Ampliable con transductores de velocidad de pulso. Especificación técnica: Memoria interna mínima de 8 GB, Rango de Alcance mínimo  de 0.1 – 7910 μs, Resolución mínima de 1 μs (&gt; 780 μs), Voltaje de pulso mínimo de 100 – 400 Vpp, Ancho de banda mínimo de 20 – 400 kHz, grado de protección IP 54.</t>
  </si>
  <si>
    <t>EQUIPO ANALIZADOR DE CORROSIÓN ACTIVA EN BARRAS DE REFUERZO</t>
  </si>
  <si>
    <t>Analizador de corrosión activa en barras de refuerzo. Tecnología de operación: Acorde al método de la media celda de cobre. Consistiendo de: Dispositivo indicador pantalla LCD, Electrodos de barra con piezas de repuesto, electrodo de una (1) rueda y herramientas para sistema de electrodo de rueda, carrete con cable mínimo de 12m  botella de ácido cítrico y sulfato de cobre, Cable de transmisión, Cable para Conexión a PC, Software de soporte para conexión a PC, documentación, correa de carga y estuche de transporte. Capacidades de medición: Cartografiado detallado de potenciales de corrosión, Mediciones localizadas con el electrodo de barra y escaneo rápido con electrodo de rueda, visualización simultánea en el dispositivo de mínimo 200 valores de medición. Especificación técnica: Intervalo de Medición mínima de  -940mV a +320mV, Impedancia mínima de 8 MΩ, resolución de medición mínima de 1mV.</t>
  </si>
  <si>
    <t>EQUIPO PARA ENSAYO 10% DE FINOS</t>
  </si>
  <si>
    <t>Equipo para ensayos de trituración de 10% de finos debe ser fabricado según norma INV E-224-13 y BS 812-110-1990; debe contener; dos moldes metálicos, base, un pistón de carga y una varilla.</t>
  </si>
  <si>
    <t>COMPACTADOR AUTOMÁTICO PROCTOR/CBR</t>
  </si>
  <si>
    <t>LABORATORIO DE ELECTRICIDAD</t>
  </si>
  <si>
    <t>Protección selectiva para transformadores de dos devanados, según referencia</t>
  </si>
  <si>
    <t>RELÉ DE MULTI-FUNCIONES PARA LA PROTECCIÓN DE LAS LINEAS</t>
  </si>
  <si>
    <t>INTERRUPTOR DE POTENCIA</t>
  </si>
  <si>
    <t>POWER CIRCUIT BREAKER</t>
  </si>
  <si>
    <t xml:space="preserve">SONDAS DE PRUEBA PASIVA </t>
  </si>
  <si>
    <t>Sonda de prueba pasiva, 200 MHz, 1X/10X, conector BNC, longitud 1.5m. Incluye: punta de gancho retráctil (013-0107-xx). cable de tierra 6 pulgadas (199-3466-xx). Herramienta de ajuste (003-1433-xx) marcador de banda (016-1315xx), manual de instrucción (071-1464-xx). Garantía: un (1) año, Marca: TEKTRONIX.</t>
  </si>
  <si>
    <t>MINIPINZA AMPERIMÉTRICA</t>
  </si>
  <si>
    <t>PANTALLA TACTIL HMI</t>
  </si>
  <si>
    <t>RELÉ MULTIFUNCIÓN PARA PROTECCIÓN DE MOTORES, MODBUS</t>
  </si>
  <si>
    <t>Controlador de motor por protocolo de comunicación Modbus, con una tensión de circuito de control de 100…240 C AC y un rango de corriente de 1.35 … 27 A, tensión de servicio 93.5…264 V AC, tipo de entrada lógica, tipo de Bus Modbus de 2 hilos RS 485 , frente a 1 ... 247 , tasa de transmisión de 1,2 ... 19,2 kbit / s , RJ45 con 2 pares trenzados blindados Modbus de 2 hilos RS 485 , frente a 1 ... 247, velocidad de transmisión de 1,2 ... 19,2 kbit / s , bloque de terminales con 2 pares trenzados blindados.</t>
  </si>
  <si>
    <t>RELÉ MULTIFUNCIÓN PARA PROTECCIÓN DE MOTORES ETHERNET</t>
  </si>
  <si>
    <t>Controlador de motor por protocolo de comunicación Ethernet TCP/IP, con una tensión de circuito de control de 100…240 C AC y un rango de corriente de 1.35 … 27 A, tensión de servicio 93.5…264 V AC, tipo de entrada lógica, tipo de Bus Ethernet IEEE 802.3, rango de transmisión de 10...100 Mbits/s, Rj45 con dos pares prensados</t>
  </si>
  <si>
    <t>MODULO DE EXPANSIÓN LTM E TeSys T</t>
  </si>
  <si>
    <t>Módulo de extensión. Suministro a través del controlador, con una tensión de circuito de control de 100…240 C AC, corriente de entrada 3.1 mA at 100 V y 7.5 mA at 240 V .</t>
  </si>
  <si>
    <t xml:space="preserve"> SWITCH DE USO INDUSTRIAL NO ADMINISTRABLE</t>
  </si>
  <si>
    <t xml:space="preserve">Conmutador Ethernet de 8 puertos 10/100 Base-TX .Interruptor de riel que soporta base 10 Ethernet y   FastEthernet 100 base-TX en operaciones de entornos industriales, es compatible con las redes de comunicación Ethernet de acuerdo con el estándar IEEE 802.3 o 802.3u , utilizando tecnología de cobre . El módulo tiene ocho puertos RJ45  de par trenzado que soportan ocho conexiones 10/100 Mbit / s Ethernet . Se conecta en un carril estándar ISO / DIN . Puede conectar hasta ocho  terminales de datos ( DTE ) unidades u otros segmentos de red a los 10/100 Mbit /, utiliza puertos para cable partrenzado </t>
  </si>
  <si>
    <t>LABORATORIO DE ELECTRONICA</t>
  </si>
  <si>
    <t xml:space="preserve">MULTIMETRO DIGITAL </t>
  </si>
  <si>
    <t>FUENTE DUAL</t>
  </si>
  <si>
    <t xml:space="preserve">OSCILOSCOPIO DIGITAL </t>
  </si>
  <si>
    <t xml:space="preserve">GENERADOR DE FUNCIONES ARBITRARIAS </t>
  </si>
  <si>
    <t>SOLUCIÓN INTEGRAL ÁREA DE PRODUCCIÓN Y ENSAMBLE TALLER DE CIRCUITOS IMPRESOS</t>
  </si>
  <si>
    <t xml:space="preserve"> Un Impresora Serigráfica (stencil), Un Sistema de metalizado de huecos mecánico, Un Sistema de secado por UV de doble cara, Un  Sistema Automático de montaje de componentes de tecnología superficial SMT, Un Horno de reflujo para procesos de Montaje de Componentes de Tecnología SMT, para el Taller de Circuitos Impresos de Electrónica de la Facultad Tecnológica.</t>
  </si>
  <si>
    <t>LABORATORIOS DE INDUSTRIAL FACULTAD TECNOLOGICA</t>
  </si>
  <si>
    <t>FMS 2010 CONTROL DE CALIDAD CON TRANSFER MODULAR Y PLC SIEMENS</t>
  </si>
  <si>
    <t>EQUIPOS Y/O ACCESORIOS FESTO</t>
  </si>
  <si>
    <t>Racor rápido roscado auto bloqueante y girado QSK -1/8-4 tubo flexible PUN 4x0,75 utilizados en las válvula distribuidora 152896</t>
  </si>
  <si>
    <t>Horno mufla de alta temperatura, control de temperatura digital tipo PID y visualización de la misma, Capacidad de mínimo 20 litros, Precisión de mínimo +/- 5°C a 800°C, uniformidad de mínimo +/- 10.0°C a 800°C, Dispositivo de seguridad: Breaker de protección contra sobrecarga o corto circuito, Temperatura programable máxima de usabilidad: 1200°C, programable para ciclos. Material Externo: Acero Cold Rolled recubierto con pintura electrostática, Puerta exterior: Material refractario ligero. Dimensiones internas de mínimo 33 cm de profundidad.</t>
  </si>
  <si>
    <t>LABORATORIO DE INFORMÁTICA</t>
  </si>
  <si>
    <t>RACK 42U</t>
  </si>
  <si>
    <t>Gabinete de Piso Modelo TL :: Puerta Frontal en malla :: Puertas laterales y posterior desmontables :: Formato de montaje 19" :: Ancho 24" ( 61 cms ) :: Profundidad 42" ( 1,6 mts ) :: Profundidad útil  38,8" ( 1,1 mts )  ::Altura: 6,5 ft ( 1,9 cms ) :: Altura útil 42 RU :: Color Negro :: Gabinete a piso 42U con multitoma vertical de 20 salidas dos bandejas lisas ajustables</t>
  </si>
  <si>
    <t>UPS 2KWA Aut 12 min</t>
  </si>
  <si>
    <t>UPS/2KVA MARCA TITAN</t>
  </si>
  <si>
    <t>UPS /6KVA MARCA TITAN</t>
  </si>
  <si>
    <t>Un switch de capa 3 de 24 puertos con por lo menos dos slots SFP+</t>
  </si>
  <si>
    <t>Cisco Catalisys 2960S 24 GibE, 2 x SFP Lan lite</t>
  </si>
  <si>
    <t>Transceivers de  SFP+ a 10GBase SR</t>
  </si>
  <si>
    <t>Cisco Gigabit Ethernet 1000 base-Tmini-Gbic sfp Transceiver</t>
  </si>
  <si>
    <t>Transceivers de  SFP a 1000 Base SX.</t>
  </si>
  <si>
    <t>Cisco Gigabit Ethernet SX Mini-gbic sfp transceiver (multimodo 300 mts)- base 1000</t>
  </si>
  <si>
    <t>Patch cords de fibra óptica  om3 de 3metros LC-LC.</t>
  </si>
  <si>
    <t>Patch Cord fibra LC-LC 3 MTS</t>
  </si>
  <si>
    <t xml:space="preserve">UTM Fortinet 80C </t>
  </si>
  <si>
    <t>2504 Wireless Controller cisco with 5 AP licenses</t>
  </si>
  <si>
    <t>Controladores inalámbricos Cisco AIR-CT2504-5-K9.</t>
  </si>
  <si>
    <t>Cisco ASA 5505 Appliance with SW, 50 UL USER 8 PORTS ,3DES/AES</t>
  </si>
  <si>
    <t>Cable UTP cat 6 - Caja</t>
  </si>
  <si>
    <t>CABLE UTP CATEGORIA 6 AWG 23</t>
  </si>
  <si>
    <t>IMPRESORA MULTIFUNCIONAL</t>
  </si>
  <si>
    <t>Multifuncional Epson L565</t>
  </si>
  <si>
    <t>ALMACEN DE TOPOGRAFÍA, SEDE MACARENA A FACULTAD DE INGENIERÍA</t>
  </si>
  <si>
    <t>NIVELACION AUTOMATICA/COMPENSADOR/TORNILLO SIN FIN / precisión +/- 0,7 mm  x km. Lente 32 x Se desea equipo con especificaciones iguales o superiores al Topcon AT-B2</t>
  </si>
  <si>
    <t>KIT EDUCATIVO DE RECEPTOR GNSS DE PRECISIÓN  GPS, GLONASS, BEIDOU, GALILEO, QZSS Y SBAS TIEMPO REAL (RADIO+GSM) SE REQUIERE MODOS DE TRABAJO SOLO BEIDOU Ó SÓLO GLONASS</t>
  </si>
  <si>
    <t>BRUJULA ELECTRONICA DE 3 EJES /ALTIMETRO BAROMETRICO/CAMARA 8 MP/NAVEGACION POR FOTOS/ PILAS RECARGABLES/ CARGADOR/PANTALLA TACTIL Se desea equipo con especificaciones iguales o superiores al GARMIN OREGON 650</t>
  </si>
  <si>
    <t xml:space="preserve">Incluye:
1 Transformador de tensión trifásica
1 Transformador sumador de corriente
1 Carga, L=0,1-0,4 H; C=2-16 µF
1 Transformador trifásico LN380KV
1 Modelo de línea de transmisión 380 kV
1 Relé de sobretensión con característica de tiempo
1 Relé direccional de potencia
1 Relé de protección diferencial para transformador
1 Módulo disyuntor
1 Relé de sobrecorriente con característica de tiempo
1 Relé direccional de puesta a tierra
1 Relé de protección a distancia
1 Unidad de conexión trifásica con protección
1 Transformador de regulación 0...260V
1 Carga resistiva 1.0
6 Conectores puente de seguridad negros, juego de 10
1 Conectores puente de seguridad, verdes/amarillos, juego de 10
1 Cables de seguridad para experimentación, 32 A, juego de 32
1 Cables de seguridad para experimentación, Amarillos/verdes, juego de 10
2 Par de cables 100 cm, rojo/azul
1 Convertidor p.interface USB/RS-485
1 Instrumento de medición de hierro móvil 1 A
1 Instrumento de medición de hierro móvil 2,5 A
1 Instrumento de medición de hierro móvil 6 A
1 Instrumento de medición de hierro móvil 600 V
1 Instrumento de medición - hierro móvil 100/400 V
1 Cronometro electrónico
1 Probador acústico de continuidad
1 Instrumento universal de med
1 LIT: Relés de protección T 11.3.2
1 Software protection relay
1 SCADA for protective relais
</t>
  </si>
  <si>
    <t>Factory I/O + Advantech
USB-4750
DAQ</t>
  </si>
  <si>
    <t xml:space="preserve">15 OPEN (SDK): Acceso ilimitado a todos los controladores y el SDK, que permite la comunicación entre procesos (IPC) entre Factory I/O y aplicaciones propias del usuario. Con el OPEN (SDK), puede desarrollar sus propios controladores y utilizar CONNECT I / O . Puntos I/O: Número Ilimitado
15 Tarjetas de adquisición de datos de 32 canales de E/S aislados para intercambio de información entre un dispositivo externo (PLC, microcontroladores, arduinos, FPGA, etc.) y el FACTORY I/O </t>
  </si>
  <si>
    <t xml:space="preserve">QBALL-X4 Workstation
QdtWktti fId U dAilVhil
- Quadrotor Workstation for Indoor Unmanned Aerial Vehicle
Research
- Includes 1 x QBALL 2
- Six-camera OptiTrack localization system
- Quarc Real-time Software with Optitrack Blockset
- PC
- Router
- User Manual, pre-designed controllers
</t>
  </si>
  <si>
    <t xml:space="preserve">CAPACIDAD: Entre 1000 y 2000 gramosCAPACIDAD: Entre 1000 y 2000 gramos
LECTURA: 0.01 g.
REPRODUCIBILIDAD:0.01 g.
LINEALIDAD: 0.02 g.
- Pantalla de cristal líquido con luz de fondo.
</t>
  </si>
  <si>
    <t xml:space="preserve">Una estación de control de calidad con transfer modular y PLC SIEMENS que contiene:
Una estación de control de calidad con transfer modular y PLC SIEMENS que contiene:
• Manipulador inserción/ extracción
• Mesa giratorio
• Sistema de visión artificial
• Evacuación de conjuntos defectuosos
• Sistema de generación de averías
• Panel eléctrico de control
• Transfer modular de la estación.
</t>
  </si>
  <si>
    <r>
      <t xml:space="preserve">DEBE INCLUIR COMO MINIMO:
</t>
    </r>
    <r>
      <rPr>
        <u val="single"/>
        <sz val="8"/>
        <color indexed="8"/>
        <rFont val="Tahoma"/>
        <family val="2"/>
      </rPr>
      <t>Ancho de Banda: 20MHz
Tasa de Muestreo:  100MSa/s
Contador de frecuencia incorporado
Software que permita editar, crear, proporcionar y guardar las diferentes formas de onda mencionadas además ExpRise, ExpFall, Sinc, Noise y DC. Fomatos .txt, .csv, wfm. realizar operaciones matemáticas. Filtros
3.5 formas de onda estándar y salidas de DC. 48 formas de onda arbitrarias preestablecidos, 10 grupos de 4 kpts formas de onda arbitrarias.
Pantalla monocroma LCD
Resolución de pantalla 256 Horizontal x 64 Vertical
Funciones de Onda: Seno, Cuadrada, Pulso, Rampa y/o Triangular, Ruido blanco, Arbitraria
Resolución: 1 µHz
Precisión: ±50 ppm en  90 días; ±100 ppm un año; 18°C a 28°C
Conectividad: USB Host, USB Device.
IP Protección IP2X
Características de Salida:
Amplitud  (50 Ω): Canal 1(2 mVpp a 10Vpp); Canal 2 (2 mVpp to 3Vpp)
Precisión (1 kHz Seno): ±(2%  a establecer +2 mVpp)
Planeidad de amplitud (Seno 1 kHz, 5 Vpp): &lt;100 kHz: 0.1 dB ~20 MHz: 0.3 dB
Offset DC:
Precisión Offset  ±(2% of the |Offset Setting| + 2 mV)
Canal 1:
Rango DC (5 V (50 Ω);  10 V (High Z))
Canal 2:
Rango DC (1.5V (50 Ω);  3V(High Z))
Salida de Forma de onda
Impedancia: 50 Ω en ambos canales
Protección: Canal 1( Protegida contra cortocircuitos, relé de sobrecarga automática desactiva la salida principal); Canal 2 ( Protegida contra cortocircuitos)Barrido (Todas las funciones de onda)
Rafaga (Todas las funciones de onda)
Modulación:
 AM, FM, PM, FSK (Todas las funciones de onda exepto Ruido Blanco)
Panel posterior del conector:
Modulación externa: ± 5 Vpk = 100% modulación; 10 kΩ  impedancia de entrada
Disparo externo: TTL compatible
Disparo de Entrada
Disparo de Salida
salida de sincronización
Salida Externa de referencia
Accesorios:
1 Cable de  poder
Manual de usuario
CD Software
Cable BNC
Capacitación de acuerdo a la complejidad del equipo. Los equipos se entregarán en el laboratorio designado por la Universidad.</t>
    </r>
    <r>
      <rPr>
        <b/>
        <u val="single"/>
        <sz val="8"/>
        <color indexed="8"/>
        <rFont val="Tahoma"/>
        <family val="2"/>
      </rPr>
      <t xml:space="preserve">
</t>
    </r>
  </si>
  <si>
    <r>
      <t xml:space="preserve">DEBE INCLUIR COMO MINIMO:
</t>
    </r>
    <r>
      <rPr>
        <sz val="8"/>
        <color indexed="8"/>
        <rFont val="Tahoma"/>
        <family val="2"/>
      </rPr>
      <t>Horizontal 
Rango de la tasa de muestreo:
Real-Time: 13.65Sa/s-1GSa/s
Equivalent: 13.65Sa/s-25GSa/s
Interpolación de forma de onda: Sin(x)/x
Profundidad de Memoria:
Para un canal (Tasa de Muestreo 1 GSa/s, Memoria Comun 16kpts); (Tasa de Muestreo 500MSa/s, Memoria Normal 16kpts, Expandible 1Mpts)
Para dos canales (Tasa de muestreo 500 MSa/s,  Memoria Comun 8kpts);
 (Tasa de muestreo 250 MSa/s,  Memoria Comun 8kpts, Expandible 512 kpts)
Rango de velocidad de barrido (Sec/div): 2ns/div~50s/div                   
Frecuencia de muestreo y de retardo Precisión: ±50ppm (cualquier intervalo  ≥1ms)
Vertical 
Conversor A/D: Resolución 8 bits, Muestreo simultaneo en todos los canales
Rango Volt/div:  2mV/div~10V/div
Voltaje de Entrada Máximo en el canal analógico:
300Vrms CAT I, 1000Vpk; sobretensión instantánea 1000Vpk
100Vrms CAT II, 1000Vpk
RP2200 10: 1: CAT II 300 V rms
RP3300A 10: 1: CAT II 300Vrms
Rango Offset: ±40V (250mV/div~10V/div); ±2V (2mV/div~245mV/div)
Ancho de banda análogo: 100MHz
Ancho de banda de único disparo: 100MHz
Límite de ancho de banda analógico seleccionable: 20MHz
Baja Frecuencia de respuesta (AC, –3dB): ≤5Hz (en la  entrada BNC)
Tiempo de subida: &lt;3.5ns, &lt;7ns 100MHz
DC Precisión de Ganancia:
2 mV / div-5 mV / div:
± 4% (En modo de adquisición normal o promedio)
10 mV / div-10V / div:
± 3% (En modo de adquisición normal o promedio)
Triger
Sensibilidad : 0.1div~1.0div (ajustable)
Nivel rango: (Interno ±6 div from centro de la pantalla); (Externo ±1.2V)
La exactitud del nivel de disparo aplicable para la señal de subida y bajada ≥20ns tiempo: Interno±(0.3div × V/div) (±4 divisions from center of screen); Externo ±(6% of setting + 200 mV)
Offset:  Modo Normal; Modo barrido lento
Rango Holdoff: 500ns~1.5s
Nivel establecido al 50%: Frecuencia de entrada ≥50H
Tipo de disparo: Edge, Pulse Width, Video, Slope, Alternate, Pattern, Duration
Accesorios incluidos:
2 Sondas de alta impedancia
1 Cable de poder
Manual de usuario
CD Software
Capacitación de acuerdo a la complejidad del equipo. Los equipos se entregarán en el laboratorio designado por la Universidad.</t>
    </r>
    <r>
      <rPr>
        <b/>
        <sz val="8"/>
        <color indexed="8"/>
        <rFont val="Tahoma"/>
        <family val="2"/>
      </rPr>
      <t xml:space="preserve">
</t>
    </r>
  </si>
  <si>
    <t xml:space="preserve">DEBE INCLUIR COMO MINIMO
4 tomas de seguridad mm
Salida de encendido/apagado conmutable
Pantalla LED tanto para indicar  voltaje y corriente
Protección contra cortocircuitos y sobrecargas
Salidas fijas de 5V/3A
Voltaje de salida:  2 x 0 - 30 V
Corriente de salida: 0 - 5 A DC
Potencia de salida: 2 x 150 W
Indicación de precisión:  Volt-indicación: LED ± 0,2% + 2 digitos
Amp-Indicación: LED ± 1% + 2 digitos
Voltaje de operación:  115 V / 230 V AC, 50/60 Hz
Accesorios
Cable de poder, Manual de usuario
Capacitación de acuerdo a la complejidad del equipo. Los equipos se entregarán en el laboratorio designado por la Universidad.
</t>
  </si>
  <si>
    <t xml:space="preserve">DEBE INCLUIR COMO MÍNIMO
4 3/4 dígitos, pantalla LCD de 20 mm con luz de fondo y display gráfico de barras de 42 segmentos
IP67 resistente al agua y al polvo
Medición True RMS
Cero relativo
Prueba de Continuidad y del diodo
Retención de datos, MIN/MAX HOLD
Auto o la selección manual del rango
Apagado automático
Seguridad: TÜV/GS, EN 61010-1; CAT III 1000 V / CAT IV 600 V
DCV 400 mV / 4/40/400/1000 V ± 0,06% + 2 DGT.
ACV 400 mV / 4/40/400/1000 V ± 1,0% + 3 dgt .
Rango de frecuencia 50 Hz ... 1000
DCA 400/4000 mu / 40/400 mA / 10 ± 1,0% + 3 dgt.
ACA 400/4000 mu / 40/400 mA / 10 ± 1,5% + 3 dgt .
Rango de frecuencia 50 Hz ... 1000
Ohm 400 Ω / 4/40/400 kW / 4/40 mO ± 0,3% + 4 DGT.
Capacitancia 40/400 nF / 4/40/400 mF / 4/40 mF ± 3,5% + 10 dgt.
Frecuencia 40/400/1000 Hz / 4/40/400 kHz / 4/40/100 MHz ± 0,1% + 1 DGT.
Temperatura -50 ... + 1000 ° C (-58 ... + 1832 ° F) ± 1,0% + 2,5 ° C ± 1,0% + 4,5 ° F)
Voltaje de la operación 9 V-batería
Accesorios:
cables de prueba, sonda de tipo K-termopar, estuche de transporte, batería e instrucciones,  
Capacitación de acuerdo a la complejidad del equipo. Los equipos se entregarán en el laboratorio designado por la Universidad.
</t>
  </si>
  <si>
    <t xml:space="preserve">"Terminal Tactil 12""1 SVGA, 65536 colores TFT. Puerto Ethernet, Entrada Audio/Video", Advanced touchscreen panel ,  Backlit colour TFT LCD,  65536 colours, 800 x 600 pixels SVGA, 12.1 inch,  Configuration software, compatible con el software Vijeo Designer, procesador CPU RISC,  frecuencia del procesador 266 MHz, con una memoria Application memory flash EPROM 32 MB Back up of data SRAM 512 kB lithium battery, con conexión integrada 2 USB type A master port (V1.1)  Ethernet TCP/IP RJ45  3 digital output removable screw terminal block
Audio input mini-jack
Audio output removable screw terminal block
COM1 serial link male SUB-D 9 RS232C/RS422/RS485 &lt;= 115.2 kbits/s
COM2 serial link RJ45 RS485 &lt;= 187.5 kbit/s Siemens MPI (187.5 kbits/s)
Composite video input (NTSC/PAL) RCA
Digital input removable screw terminal block
Power supply removable screw terminal block.
compatible con el software VIJEO DESIGNER V6.2
</t>
  </si>
  <si>
    <t xml:space="preserve">Minipinza amperimétrica de CA/CC de RMS (media cuadrática) verdadera de 30 A, mayor resolución (0.1 mA) y precisión en corrientes bajas. *Mediciones de corriente de CA/CC bajas con alta resolución hasta 0.1 mA de CA y 1 mA de CC
*Mediciones de voltaje usando conductores de prueba
*Gráfico de barra rápido de 40 segmentos
*Presione una vez la función de cero automático para las mediciones de corriente de CC
*Mín./máx., retención de datos y apagado automático
</t>
  </si>
  <si>
    <t>Relé trifásico multifunción de corriente, tensión y falla contra a tierra para protección y control de
las líneas de distribución MT/AT.
• 3 límites de corriente de fase programables en modo direccional o no direccional
• 3 límites di corriente de tierra programables en modo direccional o no direccional
• Curvas de intervención seleccionables de acuerdo con las normas IEC y IEEE
• 2 Elementos de mínima/máxima tensión
• 2 Elementos de mínima/máxima frecuencia
• Elemento de máxima tensión omopolar
• 2 Elementos di desequilibrio de corriente
• 1 Elemento de mínima tensión secuencia positiva
• 1 Elemento de máxima tensión secuencia negativa
• Circuito de supervisión circuito apertura interruptor
• Comando interruptor (ABRE / CIERRA)
• Falla de apertura interruptor
• Una puerta de comunicación serial RS232
• RS485
• Relés di salida programables por el usuario
• Entradas digitales programables por el usuario.</t>
  </si>
  <si>
    <t xml:space="preserve">Interruptor de potencia trifásico con contacto auxiliar normalmente cerrado.
• Capacidad de contacto de carga: 400 Vca, 3 A
• Alimentación: monofásica de red
compatible con banco de potencia de DELORENZO
</t>
  </si>
  <si>
    <t xml:space="preserve">Interruptor de potencia trifásico con contacto auxiliar normalmente abierto.
• Capacidad de contacto de carga: 400 Vca, 3 A
• Alimentación: monofásica de red
</t>
  </si>
  <si>
    <t xml:space="preserve">Con  sensor de pesaje electro magnético, para garantizar la precisión de los productos, Pantalla LCD clara susceptible de observación y  adecuada para diferentes ambientes, Con las funciones de detección automática de fallos, la calibración automática, la protección ,  por sobre peso porcentaje, cambio de unidad, etc. Cuatro cifras decimales.  Capacidad:          0,0000 a 220 g      Exactitud:                             0.1mg Repetitividad:                   ± 0.1mg  Linealidad:      ±0.2mg. Voltaje (V) 110, Frecuencia (Hz) 60
Tiempo de respuesta 2 seg. </t>
  </si>
  <si>
    <t>Compactador automático fabricado según las normas ASTM
D1883, D698, D1557, AASHTO T99, T180, T193, para los ensayos proctor y CBR, para moldes desde 100mm a 152.4 mm. Controlado
mediante microprocesador con opción de secuencias definidas por el usuario o según los
estándares. Incluye sistema de puertas de seguridad, cubierta transparente, parada de
emergencia y dos martillos intercambiables de acuerdo a la norma de referencia. Operable a
110V/60Hz, motor de 1hp.
ctador automático fabricado según las normas ASTM</t>
  </si>
  <si>
    <t xml:space="preserve">Especificaciones Técnicas:
 Capacidad Mínima: 300 g
 Sensibilidad mínima: 1 mg =  0.001 g
 Repetibilidad: 1 mg
 Linealidad Máxima: 3 mg
Dimensiones mínimas del platillo: 80 mm de diámetro
Tiempo de respuesta o estabilización máxima de: 3,5s
 Cabina corta aire totalmente sellada en vidrio. Con 3 puertas corredizas.
 APLICACIONES:
 Posibilidad de resultado mínimo en las siguientes unidades g, mg, oz.
</t>
  </si>
  <si>
    <t xml:space="preserve">Incluye 4 pipetas de 0.2 a 1000µl (0.2-2 µl, 2-20 µl, 20-200 µl
y 100-1000 µl), 1 soporte de 6 posiciones, 3 Racks de 96 puntas.  Pipetas completamente autoclavables a 121 °C, poseen un botón de pipeteo de doble acción con una parte superior que rota para un ajuste de volumen más fácil y simple.
</t>
  </si>
  <si>
    <t xml:space="preserve">Capacidad: 5.8L (0.2 cu. ft.)
Rango de temperatura: 100° to 1200°C- (212° to 2192°F)
Estabilidad (uniformidad) de la cámara a 1000°C +-0.5°C
Control de temperatura, ajuste de control digital, display digital que muestra
temperatura real y deseada.
Controlador programable de mínimo 8 segmentos.
Dimensiones de la cámara WxHxD (cm): 18*13*25
Dimensiones Externas WxHxD (cm): 34*49*50
Termocupla: K
 Requerimientos Eléctricos: 120V 50/60Hz 1800w 15.0A
 Peso: 27.2kg (60 lb.)
</t>
  </si>
  <si>
    <t xml:space="preserve">Medidor de pH/CE/TDS/Temperatura
Rango Ph: 0.00 a 14.00 pH
Rango EC: 0 a 1990 ?S/cm
Rango TDS: 0 a 1990 ppm (mg/L)
Rango Temperatura: 0 a 60°C
Resolución pH: 0.01 pH
Resolución EC: 10 uS/cm
Resolución TDS: 10 ppm (mg/L)
Resolución Temperatura: 0°C
Precisión (@20°C) pH ±0.01 pH
Precisión EC ±2% F.S.
Precisión TDS ±2% F.S.
Precisión Temperatura ±1°C
Factor de Conversión TDS 0.5 ppm (mg/L) = 1 ?S/cm
Calibración de pH Manual, 1 punto a través de trimmer
Calibración EC/TDS Manual, 1 punto a través de trimmer
Compensación de Temperatura EC/TDS Automática de 0 a 50ºC con ß= 2%/°C
Sonda HI 1285-5, pH/CE/TDS/T, cable de 1m (3.3')
Tipo de Batería: 9V
Vida Batería Aproximadamente 150 horas de uso continuo
Condiciones ambientales 0 a 50°C (32 a 122°F); HR max. 100%
Dimensiones: 144.6 x 79.5 x 37 mm (5.7 x 3.1 x 1.5?)
Peso: 230 g (8.1 oz.)
Solución de calibración pH 4,01 Y 7,01 * 460 ml c/u, Solución conductividad 1413 uS/cm c/curtir.(500ml), Solución de almacenamiento electrodos 460mL, Solución de limpieza de electrodos Bot. 460 mL
</t>
  </si>
  <si>
    <t xml:space="preserve">Material: Estructura en Aluminio
Velocidad: Hasta 1500rpm
Temperatura: T° Amb a 370°C
Diámetro Plato (mm): 155
Capacidad (Lt): 20 max
Tipo de Protección: IP42
Potencia (W): 630
Voltaje: 115 V / 60 Hz
Dimensiones (mm): 165 x 115 x 280
</t>
  </si>
  <si>
    <t xml:space="preserve">Máxima presión de 60psig (413kPag) o de vacío de 25in
(84kPag). Para presiones medias y aplicaciones de vacío sólido. Incluye reguladores de presión y de vacío.
Reguladores separados de vacío y presión, graduada de 0 a 60psig
(incrementos de 5psig) y de 0 a 25 in.Hg (incrementos de 1/2 in.Hg).
Cubierta en Aluminio con pies de caucho y manija.
Conexión de diámetros de manguera,  3/8 in. O.D. x 1/4 in. I.D. (9.5 x 6.4mm).
Con cable de potencia y suiche ON/OFF en el cuerpo de la bomba.
</t>
  </si>
  <si>
    <t xml:space="preserve">Rango 0 -+/- 180°C
- Exactitud: 0.05°
- Fuente de luz : Lámpara de sodio
- Longitud de onda: 589,44 nm
- Longitud del tubo: Hasta 200 mm
- Dimensiones: 500 (L) mm × 135 (W) mm × 330 (H) mm
</t>
  </si>
  <si>
    <t>UV 4 está diseñado para la inspección de cromatogramas de capa fina u otros objetos bajo la luz UV en ausencia de luz ambiental. Persiana enrollable, protección de ojos en vista frontal, 254 y 366 nm, 110V</t>
  </si>
  <si>
    <t>Standard ASTM C33 para agregados, con marco de acero inoxidable de 8&amp;quot; de diámetro por 2&amp;quot; de altura, con mallas ASTM. E11 de acero inoxidable, así: 3&amp;quot;, 2- 1/2&amp;quot;, 2&amp;quot;, 1-1/2&amp;quot;,1&amp;quot;, 3/4&amp;quot;, 1/2&amp;quot;, 3/8&amp;quot;, No. 4, No. 8,No. 16, No. 30, No.50, No. 100, No. 200, tapa y fondo. Incluye certificados expedidos por el fabricante.</t>
  </si>
  <si>
    <t xml:space="preserve">Rango de Temperatura: Ambiente a 1150°C  
Precisión de la temperatura en modo isotérmico +/- 1 °C
Velocidad de programación de incrementos de temperatura (Calentamiento y enfriamiento): 0.01 a  100 °C/min
Tiempo de enfriamiento (1150 °C a 50 °C) 30 minutos
Gases y Balance para panel sencillo: Intercambiador de gases con electro-válvula automática, máximo 2 gases.
Capacidad máxima en balance TGA: 20 g
Gases: 2 gases intercambio automático por electro-válvula.
Acoples: MS, FTIR, GC/MS
Sensores.
Rango de peso: +/- 1000 mg   or +/- 200 mg
Resolución de TG: 0.02 µg
Resolución del DSC Rod: 0.4 µW / 10 µW depende del sensor
Debe incluir software licenciado, computador con impresora, mantenimiento por dos años, garantía de cinco años, entrenamiento y consumibles para dos años. Instalación a cero metros. 
 </t>
  </si>
  <si>
    <t xml:space="preserve">SENSOR DE MOVIMIENTO COMPATIBLE CON INTERFACE SENSOR CASSY. VALORES DE MEDICIÓN: ÁNGULO, RECORRIDO, AMPLITUD DE OSCILACIÓN, PERÍODO DE OSCILACIÓN, FRECUENCIA ANGULAR. VALORES DERIVADAS: VELOCIDAD, ACELERACIÓN . GAMA DE MEDICIÓN: SIN TOPE MECÁNICO (TRANSMISOR INCREMENTAL)
RESOLUCIÓN ANGULAR: 0,18°
RESOLUCIÓN DE RECORRIDO: 0,08 MM
RESOLUCIÓN EN TIEMPO: 0,001 S
RESOLUCIÓN DE FRECUENCIA: 0,001 HZ
</t>
  </si>
  <si>
    <t xml:space="preserve">SEGURIDAD: IEC-1010-1; CAT II 1000 V
39 MM, 3 3/4 LCD DISPLAY DIGITAL, INDICACION MAX: 4000, CON LUZ
DESCONEXION AUTOMATICA, RANGING AUTOMATICA
FUNCIÓN DATA HOLD, MODO RELATIVO
PROBADOR DE CONTINUIDAD Y PROBADOR DE DIODOS
ACCESSORIOS: CABLE TEST, ELEMENTO ACCOPLAMIENTO TERMICO TIPO K Y ADAPTADOR DE TEMPERATURA, BATERIA Y MANUAL EN ALEMAN/INGLES
TENSION DC: 400 mV/4/40/400/1000 V
TENSION AC: 4/40/400/700V
CORRIENTE: DC 400 µA/4/40/400 mA/4/20A
CORRIENTE: AC 400 µA/4/40/400 mA/4/20 A
RESISTENCIA: 400 Ω/4/40/400 KΩ/4/40 MΩ
CAPACIDAD:40/400 nF/4/40/100 µF
FRECUENCIA: 5/50/500 HZ/5/50/500 KHZ/5 MHZ
TEMPERATURA: -20°C....760°C
DIMENSIONES: 92 X 195 X 38 mm
ALIMENTACIÓN DE TENSION: BATERIA 9 V
</t>
  </si>
  <si>
    <t>AERONAVE ALA FIJA TIPO ALA DELTA
Aeronave remotamente tripulada habilitada para fotogrametría, de ala fija tipo ala delta, de fácil transporte, liviano, con envergadura  entre  (1500) milímetros y (2500) milímetros, equipada con cámaras, que permitan captura video y fotografías en alta resolución que puedan ser procesadas posteriormente en software que realice análisis de suelos, NDVI, cultivos, al igual que levantamiento en 3D de las zonas de sobrevuelo. El sistema debe alcanzar mínimo diez (10) kilómetros efectivos en operación, transmisión de video y de información durante el vuelo (posición GPS, autonomía restante, altímetro, información IMU) desde su estación de control, que cuente con transmisión de video y data (telemetría) en tiempo real, con comunicación FULL DUPLEX bilateral simultánea, que permita y tenga la funcionalidad de realizar planes de vuelo autónomo con capacidad de control del equipo durante el  vuelo de forma manual. Motor eléctrico con capacidad de realizar el cálculo de consumo.  Velocidad mínima hasta sesenta (75) Km/h. Techo de vuelo Cuatro mil quinientos (4500) msnm mínimo. Altura de operación entre cincuenta (50) y quinientos (500) metros. Luces led para identificación de la aeronave, de acuerdo a la legislación vigente en Colombia. Autonomía de vuelo sesenta (60) minutos o mayor.  Ubicación GPS, INS. Desarrollo de misiones por navegación autónoma (piloto automático), mediante splines o waypoints. (Mínimo ochenta (80) waypoints), desarrollo de planes de vuelo. Sistema de paracaídas activado mediante mando remoto y/o  sistema de aterrizaje de manera automática, que garantice la integridad del equipo. Cámara RGB  de mínimo 40 megapíxeles, resolución de apuntamiento 0,6º o superiores, con capacidad de configurar resoluciones HD 1280x720p, FHD 1920x1080p, UHD 4096x2160p almacenamiento en SD de mínimo treinta y dos (32) GB clase diez (10). Protección contra humedad y lluvia leve, zoom opcional de veinte (20)X. Adicionalmente equipado con cámara para captura de información en infrarrojo cercano, con sensibilidad superior a los 700 nm.  Piloto automático, software de operación, control y supervisión de las funciones y estado de la aeronave. Software para el diseño de planes de vuelo que permita integración con Google Earth. Debe  recepcionar video captado por la cámara en tiempo real durante todo el vuelo, así como la información correspondiente al sistema de vuelo de la aeronave (coordenadas, nivel de batería, distancias del mando, dirección, altura, modo de vuelo, velocidad, velocidad de viento e IMU). El equipo debe contar con un sensor que permita medir concentración de gas y porcentaje de oxígeno para realización de estudios de contaminación de aire existente en la zona de vuelo. El oferente debe entregar  como  mínimo una licencia de Software  (puede ofertar software de carácter educativo), con capacidad de procesar automáticamente las imágenes terrestres y aéreas adquiridas por vehículos aéreos no tripulados y/o aeronaves que utilizan su tecnología basada en  imagen digital, que permita adicionalmente   convertir  las imágenes en resultados altamente precisos (ortofotos, modelos digitales de superficie, mosaicos y bloques fotogramétricos), adaptables para aplicaciones de sistemas de información geográfica.   El oferente  debe tener respaldo  que puede vender el  ala fija y el software,   con carta directamente  del fabricante de cada uno de ellos, se aclara que pueden ser cartas de representación diferentes.
Teniendo en cuenta la legislación actual vigente en Colombia, la aeronave no debe superar los 25 kg de peso. El oferente debe cumplir con un completo soporte posventa, garantizar repuestos y garantizar Instrucción de mínimo 30 horas en la operación, mantenimiento, curso de manejo e instrucción, con piloto certificado según la normatividad de la circular reglamentaria N. 002, de la aeronáutica civil de Colombia o en su defecto por una escuela de reconocimiento internacional como piloto certificado en el manejo de este tipo de aeronaves..</t>
  </si>
  <si>
    <t xml:space="preserve">AERONAVE MULTIRROTOR
Multirrotor, Aeronave remotamente tripulada habilitada para fotogrametría, con cámara RGB de mínimo 24 megapíxeles de resolución, de fácil transporte, liviana, equipada con cámara que permita captura video y fotografías. El sistema debe tener transmisión de video SISTEMA FPV y de información durante el vuelo SISTEMA OSD (posición gps, autonomía restante, altímetro, información IMU) con  funcionalidad de realizar planes de vuelo autónomo, capacidad de control del equipo durante el  vuelo de forma manual, operación de la cámara de manera de manera conjunta y/o independiente desde el control del piloto o copiloto, con un dispositivo que permita transmitir video en tiempo real.
El sistema debe tener un sensor Líder que funcione a mínimo 90 metros de distancia al objeto, que capture mínimo 250.000 puntos por segundo y que su peso no supere los 2 kilos.  El sistema debe tener una cámara térmica con  resolución mínima  de 640 x 512 píxeles con mínimo una sensibilidad a la temperatura de 0,06 ° y la posibilidad de grabar video de manera continua.
El multirrotor debe tener despegue y aterrizaje automático en función del piloto automático, manual, modo free, modo HEADING LOCK y modo POI (Point of Interest). Motores eléctricos que permitan el cálculo de consumo, con envergadura mínima de  (120) centímetros en la diagonal de punta a punta de las hélices. Velocidad alcanzable, hasta setenta y cinco (75) Km/h. Altura de vuelo entre cincuenta (50) y quinientos (500) metros.  Luces led para identificación de la aeronave, autonomía vuelo mínimo (15) minutos de vuelo continuo. Que cuente mínimo con cuatro (4) baterías de respaldo con su respectivo cargador y FUENTE DE PODER  Con sistema de ubicación GPS, INS y/o sistemas de navegación similares. Desarrollo de misiones por navegación autónoma (piloto automático), mediante splines o waypoints. Mínimo Setenta (70) waypoints, desarrollo de planes de vuelo. Sistemas de seguridad ante pérdida de señal GPS, con retorno a casa a través de sistemas de navegación inercial. Tracking o rastreador para recuperar en caso de accidente o hurto. Sistema de seguridad ante descarga inesperada de la batería.  Sistemas de seguridad que impidan el encendido de motores si presenta falla alguna en los sistemas de navegación o sensores del equipo. Sistema giro estabilizado mínimo  tres (3) ejes direccionable con rangos de: rango en Roll: +/- 60º, rango en Pitch: +60º / -90º velocidad de giro: 0 – 100º/seg. Resolución de apuntamiento 0,6º o superiores, con capacidad de configurar resoluciones HD 1280x720p, FHD 1920x1080p, UHD 4096x2160p almacenamiento en SD mínimo de treinta y dos (32) GB. Mando ligero que permita controlar todas las funciones de la aeronave, Integrado para la operación de la aeronave y visualización del video recepcionado y telemetría en una única pantalla. Piloto automático, software de operación, control y supervisión de las funciones y estado de la aeronave, Software para el diseño de planes de vuelo con POI (POINT OF INTEREST). El oferente debe entregar  como  mínimo una licencia de Software  (puede ofertar software de carácter educativo),   con capacidad de procesar automáticamente las imágenes terrestres y aéreas adquiridas por vehículos aéreos no tripulados y/o aeronaves que utilizan su tecnología basada en  imagen digital, que permita adicionalmente   convertir  las imágenes en resultados altamente precisos (ortofotos, modelos digitales de superficie, mosaicos y bloques fotogramétricos), adaptables para aplicaciones de sistemas de información geográfica.   El oferente  debe tener respaldo  que puede vender el multirrotor  y el software,   con carta directamente  del fabricante de cada uno de ellos, se aclara que pueden ser cartas de representación diferentes.
Teniendo en cuenta la legislación actual vigente en Colombia, la aeronave no debe superar los 25 kg de peso. El oferente debe cumplir con un completo soporte posventa, garantizar repuestos y garantizar Instrucción de mínimo 30 horas en la operación, mantenimiento, curso de manejo e instrucción, con piloto certificado según la normatividad de la circular reglamentaria N. 002, de la aeronáutica civil de Colombia o en su defecto por una escuela de reconocimiento internacional como piloto certificado en el manejo de este tipo de aeronaves.
</t>
  </si>
  <si>
    <t>Autoclave de carga frontal de  28 a  160 litros. Con panel de control de microprocesador avanzado y  cámara  en acero inoxidable , control de presión, almacenamiento de datos, temperaturas entre los 100 y los 140 ° c, pantalla color, visualización de datos</t>
  </si>
  <si>
    <t xml:space="preserve">Balanza de precisión (0.001 gr.,0.01 gr.).
Gramera de laboratorio(0.1 gr.).
Micro procesadas.
Diversas unidades de pesada.
Programables.
</t>
  </si>
  <si>
    <t xml:space="preserve">RANGOS DE MEDICIÓN FUERZA: ±0,5/±1,5/±5/±15/±50 N
RANGOS DE MEDICIÓN ACELERACIÓN: ±10/±30/±100/±300/±1000 M/S2
RESOLUCIÓN: 0,1 % DEL RANGO DE MEDICIÓN
COMPENSACIÓN (TARA): ±50 N EN CADA RANGO DE MEDICIÓN
SUJECIÓN: CON TORNILLOS DE FIJACIÓN EN EL MATERIAL DE SOPORTE. COMPATIBLE CON INTERFACES CASSY EXISTENTES EN EL LABORATORIO
</t>
  </si>
  <si>
    <t xml:space="preserve">Estereomicroscopio compacto con óptica con base Greenough, rango de zoom de 5:1 (0.8x...4,0x) y pasos de zoom fijos 0,8x-1x-2x-3x-4x.Caracterìsticas :
- Ángulo de observación de 45° con distancia interpupilar ajustable de 55 mm hasta 75 mm.
- Distancia de trabajo de 110 mm. - Campo visual de oculares de 23 mm.
- Estereomicroscopio flexible para diversas aplicaciones a través de diferentes interfaces:
 -- Montura M52 para diferentes analizadores y accesorios de
óptica frontales.
-- Interface estándar  para intercambio de oculares.
-- Interface C-mount para adaptar cámaras
-- Interface estándar de 76 mm para usar diferentes estativos, p.ej. estativos boom.
- Diseño todo en uno, incluyendo cuerpo de Estereomicroscopio, estativo K y múltiples iluminadores que ofrecen todas las técnicas de contraste importantes.
- Fácil de operar, incluso por personas no entrenadas.
- Unidades compactas es decir iluminación incorporada al equipo, no lámparas adicionales y externas
- Fácil instalación, transporte y almacenamiento.
- Oculares 10x/23
</t>
  </si>
  <si>
    <t xml:space="preserve">CAPACIDAD: 1020 g.
LECTURA: 0.01 g.
REPRODUCIBILIDAD:0.01 g.
LINEALIDAD: 0.02 g.
DIMENSIONES CARCASA: 135 x 135
Las balanzas de precisión de la serie BJ son equipos construidos para ser duraderos y económicos, además son de fácil uso
y portables para adaptarse a las necesidades del laboratorio.
-Diseño compacto y fácil de usar.
- Gran pantalla de cristal líquido con luz de fondo.
- Bi-direccional RS232.
- Práctico, fácil de usar y de bajo presupuesto.
- Reloj de tiempo real (fecha y hora).
- Código electrónico antirrobo.
</t>
  </si>
  <si>
    <t xml:space="preserve">Balanza de características técnicas
• Capacidad -4100 g
• Lectura -0,1 mg
• Reproductibilidad -0,1 mg
• Linealidad -0,2 mg
</t>
  </si>
  <si>
    <t xml:space="preserve">Sistema de calentamiento a través de una manta térmica, que permite operación a bajo nivel de agua. Calentamiento uniforme en toda la base interior del baño, Cámara en acero inoxidable, Volumen 10 - 15 litros
Rango de temperatura 25 - 95°C, Estabilidad de la Temperatura a  0,2KC: 37°C
Potencia de calefacción 0,45 KW, Voltaje / Frecuencia 115 V / 60 Hz
</t>
  </si>
  <si>
    <t xml:space="preserve">Plancha de calentamiento provistas con agitación magnética                        
Rango de velocidad  0 – 1.500 rpm
Capacidad Hasta 10 L
Dimensiones de la placa superior 184 x 184 mm.0,
Rango de Temperatura (°C) 0,0 a 550
placa  de calefacción. Provista con 6 agitadores recubiertos en teflón con dimensiones extrenas entre   de 300 mm, 200 mm  y 500 mm de longitud. Calienta y agita de forma progresiva y controlada, hasta lograr una mezcla homogénea de sustancias con viscosidad media.
</t>
  </si>
  <si>
    <t xml:space="preserve">PH-METRO  de mesa para medión de pH y ORP. Display Pantalla LCD, teclas táctiles y puerto USB para la conexión a PC. Equipado con todos los aditamentos y accesorios para medición de pH y ORP en el laboratorio. Dos electrodos extras adicionales.               Rango de Medición pH de 0 a 14
Exactitud en pH.
Rango de Medición de temperatura en mV entre 1.999 – 1.999mV Exactitud 0,3 mV Resolución: 0,1 mV Rango de medición en temperatura. 5 A 120,0°C 
</t>
  </si>
  <si>
    <t>cámara de electroforesis Dimensiones 10x10 cm Plato, Dimensiones Gel 7.5x8 cm aproximadamente, Número de geles 1-4
Volumen de tampón de 250 ml a 1200 ml Muestra Capacidad 80 (20 por gel)Unidad Dimensiones 19x13x15 cm aproximadamente</t>
  </si>
  <si>
    <t xml:space="preserve">Equipo medidor de conductividad/TDS/temperatura con autorango, de grado profesional. Este instrumento con ajuste automático en  los rangos de CE y TDS a la escala con la resolución más alta posible. Que no sea  necesario cambiar de sonda y con un rango de lectura entre 0.0,..199.9mS/cm. Equipado con carcaza impermeable. Con todos los accesorios necesarios para realizar mediciones de Conductividad, resitividad y salinidad en muestras de agua. Maletín para transporte Solución de calibración.
Pinza soporte porta electrodo. Vaso plástico. Batería AA. CD - Manual de operación. Carcasa protectora  Sonda de conductividad
</t>
  </si>
  <si>
    <t xml:space="preserve">Con  sensor de pesaje electro magnético, para garantizar la precisión de los productos, Pantalla LCD clara susceptible de observación y  adecuada para diferentes ambientes, Con las funciones de detección automática de fallos, la calibración automática, la protección ,  por sobre peso porcentaje, cambio de unidad, etc. Cuatro cifras decimales.  Capacidad:          0,0000 a 220 g      Exactitud:                             0.1mg Repetitividad:                   ± 0.1mg  Linealidad:                        ±0.2mg. Voltaje (V) 110, Frecuencia (Hz) 60. . Tiempo de respuesta 2 seg. </t>
  </si>
  <si>
    <t xml:space="preserve"> Para una operación secuencial o continua con control preciso de la velocidad de agitación y tiempo, que Posea  memorias para velocidad de las paletas desde 5 a 300 rpm en incrementos de 1 rpm. y puede operar secuencialmente con las memorias o seleccionar la operación manual. Tiempos de corrida desde 1 segundo hasta 59 minutos con incrementos de 1 segundo. Para seis jarras. Tester Modelo 910 Tarro funciona tanto en el modo estándar y programables. Características de lectura digital, paletas de acero inoxidable colocados 6 pulgadas de distancia, velocidad variable reguladas de todas las paletas de forma simultánea, de 1-300 rpm, chasis UniFrame acero con recubrimiento en polvo, una función de L.E.D. iluminador, cortina anti-reflejo, y cubierta de polvo. La unidad lleva a cabo ya sea redondas 1000 vasos de mezcla ml o cuadrado de 2 L Wagner Floc tarros. Incluye frascos de acrílico cuadrada 2L B-Ker²®. Alta precisión y repetibilidad artesanía de calidad programación versátil Iluminador LED duradera a largo certificado por la CE.  Display digital, Señales audibles programable</t>
  </si>
  <si>
    <t xml:space="preserve">En acero laminado en frio y el interior en melamina de alta calidad resistente a los ácidos y a las bases fuertes • Tecnología: La tecnología que utiliza es de carbón activado, adsorbe los químicos más comunes.
• Ahorro Energético: La cabina permite controlar la velocidad del motor y aire de extracción de acuerdo al trabajo realizado y a los tiempos de pausa en los que no es necesario mantener la cabina con el mismo gasto de energía.
•  Segura: flujos  de  aire  que  cumplen  con  las  normas  exigidas  para mantener un alto nivel de protección al usuario. Lámpara UV, que permite la desinfección de las superficies de la cabina y evita la proliferación de microorganismos.
• Resistente: Superficie de trabajo en melamine, un súper plástico de gran
resistencia físico-química.
• Apropiada: Guillotina de vidrio deslizante para facilitar al usuario su manipulación. Esta guillotina se cierra por completo (zona de trabajo) para aislarla cuando no se utiliza la cabina.
</t>
  </si>
  <si>
    <t>Cuchilla  de 16  cm, perfil c, acero Para micrótomo Marca Leica referencia RM 2255</t>
  </si>
  <si>
    <t>En acero inoxidable, el recubrimiento protege  contra la oxidación y reduce la fricción. Núcleo  de 0,500" (12mm) x  12" Longitud</t>
  </si>
  <si>
    <t>En acero inoxidable, el recubrimiento protege  contra la oxidación y reduce la fricción. Núcleo  de 0,200" (5,15mm) x  10" Longitud</t>
  </si>
  <si>
    <t>En acero inoxidable, el recubrimiento protege  contra la oxidación y reduce la fricción. Núcleo  de 0,200" (5,15mm) x  12" Longitud</t>
  </si>
  <si>
    <t xml:space="preserve">Dimensiones exteriores  Dimensiones exteriores (largo x ancho x alto) 730 x 750 x 1105 mm, nivel de ruido &lt;60.5 dBA o superior, voltaje 110-130V, AC, 60Hz, 1ø, cuerpo principal acerto electro galvanizado o acero inoxidable </t>
  </si>
  <si>
    <t xml:space="preserve">Plancha de calentamiento provistas con agitación magnética                        
Rango de velocidad  0 – 1.500 rpm
Capacidad Hasta 10 L
Dimensiones de la placa superior 184 x 184 mm.0,
Rango de Temperatura (°C) 0,0 a 550
placa  de calefacción. provista con 6 agitadores recubiertos en teflón con dimensiones extrenas entre   de 300 mm, 200 mm  y 500 mm de longitud. Calienta y agita de forma progresiva y controlada, hasta lograr una mezcla homogénea de sustancias con viscosidad media
</t>
  </si>
  <si>
    <t>PH-METRO  de mesa para medión de pH y ORP. Display Pantalla LCD, teclas táctiles y puerto USB para la conexión a PC. Equipado con todos los aditamentos y accesorios para medición de pH y ORP en el laboratorio. Dos electrodos extras adicionales.               Rango de Medición pH de 0 a 14 Exactitud en pH. Rango de Medición de temperatura en mV entre 1.999 – 1.999mV Exactitud 0,3 mV Resolución: 0,1 mV Rango de medición en temperatura. 5 A 120,0°C</t>
  </si>
  <si>
    <t xml:space="preserve">Equipo con una capacidad de 3,5 litros, con sistema de lectura digital, sistema temporizador y en material acero inoxidable. Con accesorios para calentamiento de tubos de ensayo y cápsulas de porcelana. Con lectura digital  
•  Capacidad de 7 litros, para 110V, 60Hz.   
• Dimensiones externas: 468 x 356 x 337 mm (largo x ancho x alto)
• Dimensiones de la cámara: 240 x 210 x 140 mm (largo x ancho x alto)  
• Con gradilla de 56 puestos
• Tapa Tejadillo
</t>
  </si>
  <si>
    <t xml:space="preserve">En acero laminado en frio y el interior en melamina de alta calidad resistente a los ácidos y a las bases fuertes • Tecnología: La tecnología que utiliza es de carbón activado, adsorbe los químicos más comunes.
• Ahorro Energético: La cabina permite controlar la velocidad del motor y aire de extracción de acuerdo al trabajo realizado y a los tiempos de pausa en los que no es necesario mantener la cabina con el mismo gasto de energía.
•  Segura: flujos  de  aire  que  cumplen  con  las  normas  exigidas  para mantener un alto nivel de protección al usuario. Lámpara UV, que permite la desinfección de las superficies de la cabina y evita la proliferación de microorganismos.
• Resistente: Superficie de trabajo en melamine, un súper plástico de gran resistencia físico-química.
• Apropiada: Guillotina de vidrio deslizante para facilitar al usuario su manipulación. Esta guillotina se cierra por completo (zona de trabajo) para aislarla cuando no se utiliza la cabina.
• Ergonomía: Ergonómicamente inclinada
</t>
  </si>
  <si>
    <t xml:space="preserve">En acero laminado en frio y el interior en melamina de alta calidad resistente a los ácidos y a las bases fuertes • Tecnología: La tecnología que utiliza es de carbón activado, adsorbe losquímicos más comunes.
• Ahorro Energético: La cabina permite controlar la velocidad del motor y aire de extracción de acuerdo al trabajo realizado y a los tiempos de pausa en los que no es necesario mantener la cabina con el mismo gasto de energía.
•  Segura: flujos  de  aire  que  cumplen  con  las  normas  exigidas  para mantener un alto nivel de protección al usuario. Lámpara UV, que permite la desinfección de las superficies de la cabina y evita la proliferación de microorganismos.
• Resistente: Superficie de trabajo en melamine, un súper plástico de granresistencia físico-química.
• Apropiada: Guillotina de vidrio deslizante para facilitar al usuario su manipulación. Esta guillotina se cierra por completo (zona de trabajo) para aislarla cuando no se utiliza la cabina.
• Ergonomía: Ergonómicamente inclinada
</t>
  </si>
  <si>
    <t xml:space="preserve">CAPACIDAD: 1020 g.
LECTURA: 0.01 g.
REPRODUCIBILIDAD:0.01 g.
LINEALIDAD: 0.02 g.
- Pantalla de cristal líquido con luz de fondo.
</t>
  </si>
  <si>
    <t>REFERENCIA</t>
  </si>
  <si>
    <t>GARANTIA OFERTADA  EN AÑOS 
3, 4, + DE 5</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</si>
</sst>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00\ _€_-;\-* #,##0.00\ _€_-;_-* &quot;-&quot;??\ _€_-;_-@_-"/>
    <numFmt numFmtId="181" formatCode="_-* #,##0\ &quot;€&quot;_-;\-* #,##0\ &quot;€&quot;_-;_-* &quot;-&quot;??\ &quot;€&quot;_-;_-@_-"/>
    <numFmt numFmtId="182" formatCode="[$$-240A]\ #,##0;[Red][$$-240A]\ #,##0"/>
    <numFmt numFmtId="183" formatCode="#,##0;[Red]#,##0"/>
    <numFmt numFmtId="184" formatCode="&quot;Activado&quot;;&quot;Activado&quot;;&quot;Desactivado&quot;"/>
    <numFmt numFmtId="185" formatCode="_(&quot;$&quot;\ * #,##0_);_(&quot;$&quot;\ * \(#,##0\);_(&quot;$&quot;\ * &quot;-&quot;??_);_(@_)"/>
    <numFmt numFmtId="186" formatCode="&quot;Sí&quot;;&quot;Sí&quot;;&quot;No&quot;"/>
    <numFmt numFmtId="187" formatCode="&quot;Verdadero&quot;;&quot;Verdadero&quot;;&quot;Falso&quot;"/>
    <numFmt numFmtId="188" formatCode="[$€-2]\ #,##0.00_);[Red]\([$€-2]\ #,##0.00\)"/>
    <numFmt numFmtId="189" formatCode="&quot;$&quot;#,##0"/>
    <numFmt numFmtId="190" formatCode="[$$-240A]#,##0;\([$$-240A]#,##0\)"/>
    <numFmt numFmtId="191" formatCode="[$$-240A]\ #,##0"/>
    <numFmt numFmtId="192" formatCode="[$$]#,##0"/>
    <numFmt numFmtId="193" formatCode="&quot;$&quot;\ #,##0"/>
    <numFmt numFmtId="194" formatCode="_ &quot;$&quot;\ * #,##0_ ;_ &quot;$&quot;\ * \-#,##0_ ;_ &quot;$&quot;\ * &quot;-&quot;??_ ;_ @_ "/>
    <numFmt numFmtId="195" formatCode="_([$$-240A]\ * #,##0.00_);_([$$-240A]\ * \(#,##0.00\);_([$$-240A]\ * &quot;-&quot;??_);_(@_)"/>
    <numFmt numFmtId="196" formatCode="_-* #,##0\ _€_-;\-* #,##0\ _€_-;_-* &quot;-&quot;??\ _€_-;_-@_-"/>
    <numFmt numFmtId="197" formatCode="0.000%"/>
    <numFmt numFmtId="198" formatCode="0.00000%"/>
    <numFmt numFmtId="199" formatCode="_-* #,##0.00\ &quot;pta&quot;_-;\-* #,##0.00\ &quot;pta&quot;_-;_-* &quot;-&quot;??\ &quot;pta&quot;_-;_-@_-"/>
    <numFmt numFmtId="200" formatCode="_([$$-240A]\ * #,##0_);_([$$-240A]\ * \(#,##0\);_([$$-240A]\ * &quot;-&quot;??_);_(@_)"/>
    <numFmt numFmtId="201" formatCode="dd/mm/yyyy"/>
  </numFmts>
  <fonts count="59">
    <font>
      <sz val="10"/>
      <name val="Arial"/>
      <family val="0"/>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sz val="12"/>
      <name val="Tahoma"/>
      <family val="2"/>
    </font>
    <font>
      <sz val="8"/>
      <name val="Tahoma"/>
      <family val="2"/>
    </font>
    <font>
      <b/>
      <sz val="8"/>
      <name val="Tahoma"/>
      <family val="2"/>
    </font>
    <font>
      <sz val="8"/>
      <color indexed="8"/>
      <name val="Tahoma"/>
      <family val="2"/>
    </font>
    <font>
      <u val="single"/>
      <sz val="8"/>
      <color indexed="8"/>
      <name val="Tahoma"/>
      <family val="2"/>
    </font>
    <font>
      <i/>
      <u val="single"/>
      <sz val="8"/>
      <color indexed="8"/>
      <name val="Tahoma"/>
      <family val="2"/>
    </font>
    <font>
      <b/>
      <sz val="8"/>
      <color indexed="8"/>
      <name val="Tahoma"/>
      <family val="2"/>
    </font>
    <font>
      <b/>
      <u val="single"/>
      <sz val="8"/>
      <color indexed="8"/>
      <name val="Tahoma"/>
      <family val="2"/>
    </font>
    <font>
      <sz val="8"/>
      <color indexed="8"/>
      <name val="Cambria Math"/>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63"/>
      <name val="Tahoma"/>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Tahoma"/>
      <family val="2"/>
    </font>
    <font>
      <sz val="8"/>
      <color rgb="FF222222"/>
      <name val="Tahoma"/>
      <family val="2"/>
    </font>
    <font>
      <b/>
      <u val="single"/>
      <sz val="8"/>
      <color rgb="FF000000"/>
      <name val="Tahoma"/>
      <family val="2"/>
    </font>
    <font>
      <b/>
      <sz val="8"/>
      <color rgb="FF000000"/>
      <name val="Tahoma"/>
      <family val="2"/>
    </font>
    <font>
      <u val="single"/>
      <sz val="8"/>
      <color rgb="FF000000"/>
      <name val="Tahom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thin"/>
      <top style="medium"/>
      <bottom>
        <color indexed="63"/>
      </bottom>
    </border>
    <border>
      <left style="thin"/>
      <right style="thin"/>
      <top/>
      <bottom style="thin"/>
    </border>
    <border>
      <left style="medium"/>
      <right style="thin"/>
      <top style="medium"/>
      <bottom>
        <color indexed="63"/>
      </bottom>
    </border>
    <border>
      <left style="medium"/>
      <right style="thin"/>
      <top>
        <color indexed="63"/>
      </top>
      <bottom style="thin"/>
    </border>
    <border>
      <left style="thin"/>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style="thin"/>
    </border>
    <border>
      <left style="thin"/>
      <right style="medium"/>
      <top style="thin"/>
      <bottom style="mediu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3" fillId="28" borderId="1" applyNumberFormat="0" applyAlignment="0" applyProtection="0"/>
    <xf numFmtId="0" fontId="1" fillId="0" borderId="0">
      <alignment/>
      <protection/>
    </xf>
    <xf numFmtId="0" fontId="44" fillId="0" borderId="0" applyNumberFormat="0" applyFill="0" applyBorder="0" applyAlignment="0" applyProtection="0"/>
    <xf numFmtId="0" fontId="3"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184"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1"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99" fontId="0" fillId="0" borderId="0" applyFont="0" applyFill="0" applyBorder="0" applyAlignment="0" applyProtection="0"/>
    <xf numFmtId="0" fontId="47" fillId="30" borderId="0" applyNumberFormat="0" applyBorder="0" applyAlignment="0" applyProtection="0"/>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8" fillId="20"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61">
    <xf numFmtId="0" fontId="0" fillId="0" borderId="0" xfId="0" applyAlignment="1">
      <alignment/>
    </xf>
    <xf numFmtId="185" fontId="5" fillId="0" borderId="10" xfId="56"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185" fontId="5" fillId="0" borderId="10" xfId="0" applyNumberFormat="1" applyFont="1" applyFill="1" applyBorder="1" applyAlignment="1" applyProtection="1">
      <alignment horizontal="center" vertical="center"/>
      <protection locked="0"/>
    </xf>
    <xf numFmtId="185" fontId="5" fillId="0" borderId="11"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justify" vertical="center" wrapText="1"/>
    </xf>
    <xf numFmtId="0" fontId="6" fillId="0" borderId="0" xfId="0" applyFont="1" applyFill="1" applyAlignment="1">
      <alignment vertical="center" wrapText="1"/>
    </xf>
    <xf numFmtId="0" fontId="5" fillId="0" borderId="0" xfId="0" applyFont="1" applyFill="1" applyAlignment="1">
      <alignment horizontal="left" vertical="center"/>
    </xf>
    <xf numFmtId="0" fontId="6" fillId="0" borderId="1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justify"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justify" vertical="center"/>
    </xf>
    <xf numFmtId="0" fontId="4" fillId="0" borderId="0" xfId="0" applyFont="1" applyFill="1" applyAlignment="1">
      <alignment vertical="center" wrapText="1"/>
    </xf>
    <xf numFmtId="0" fontId="8" fillId="32" borderId="10" xfId="0" applyFont="1" applyFill="1" applyBorder="1" applyAlignment="1">
      <alignment horizontal="center" vertical="center" wrapText="1"/>
    </xf>
    <xf numFmtId="0" fontId="8" fillId="32" borderId="10" xfId="0" applyFont="1" applyFill="1" applyBorder="1" applyAlignment="1">
      <alignment horizontal="justify" vertical="center" wrapText="1"/>
    </xf>
    <xf numFmtId="0" fontId="9" fillId="32" borderId="10" xfId="0" applyFont="1" applyFill="1" applyBorder="1" applyAlignment="1">
      <alignment horizontal="center" vertical="center" wrapText="1"/>
    </xf>
    <xf numFmtId="0" fontId="8" fillId="32" borderId="10" xfId="0" applyFont="1" applyFill="1" applyBorder="1" applyAlignment="1">
      <alignment horizontal="center" vertical="center"/>
    </xf>
    <xf numFmtId="0" fontId="8" fillId="32" borderId="10" xfId="0" applyFont="1" applyFill="1" applyBorder="1" applyAlignment="1">
      <alignment vertical="center" wrapText="1"/>
    </xf>
    <xf numFmtId="0" fontId="54" fillId="32" borderId="10" xfId="0" applyFont="1" applyFill="1" applyBorder="1" applyAlignment="1">
      <alignment horizontal="center" vertical="center" wrapText="1"/>
    </xf>
    <xf numFmtId="0" fontId="55" fillId="32" borderId="10" xfId="0" applyFont="1" applyFill="1" applyBorder="1" applyAlignment="1">
      <alignment horizontal="justify" vertical="center" wrapText="1"/>
    </xf>
    <xf numFmtId="0" fontId="56" fillId="32" borderId="10" xfId="0" applyFont="1" applyFill="1" applyBorder="1" applyAlignment="1">
      <alignment vertical="center" wrapText="1"/>
    </xf>
    <xf numFmtId="0" fontId="57" fillId="32" borderId="10" xfId="0" applyFont="1" applyFill="1" applyBorder="1" applyAlignment="1">
      <alignment vertical="center" wrapText="1"/>
    </xf>
    <xf numFmtId="0" fontId="54" fillId="32" borderId="10" xfId="0" applyFont="1" applyFill="1" applyBorder="1" applyAlignment="1">
      <alignment vertical="center" wrapText="1"/>
    </xf>
    <xf numFmtId="0" fontId="54" fillId="32" borderId="10" xfId="0" applyFont="1" applyFill="1" applyBorder="1" applyAlignment="1">
      <alignment horizontal="center" vertical="center"/>
    </xf>
    <xf numFmtId="0" fontId="54" fillId="32" borderId="10" xfId="0" applyFont="1" applyFill="1" applyBorder="1" applyAlignment="1">
      <alignment horizontal="justify" vertical="center"/>
    </xf>
    <xf numFmtId="0" fontId="54" fillId="32" borderId="10" xfId="0" applyFont="1" applyFill="1" applyBorder="1" applyAlignment="1">
      <alignment horizontal="justify" vertical="center" wrapText="1"/>
    </xf>
    <xf numFmtId="0" fontId="58" fillId="32" borderId="10" xfId="0" applyFont="1" applyFill="1" applyBorder="1" applyAlignment="1">
      <alignment horizontal="justify" vertical="center" wrapText="1"/>
    </xf>
    <xf numFmtId="0" fontId="8" fillId="32" borderId="10" xfId="0" applyFont="1" applyFill="1" applyBorder="1" applyAlignment="1">
      <alignment horizontal="justify" vertical="center"/>
    </xf>
    <xf numFmtId="0" fontId="8" fillId="32" borderId="10" xfId="0" applyFont="1" applyFill="1" applyBorder="1" applyAlignment="1">
      <alignment vertical="center"/>
    </xf>
    <xf numFmtId="0" fontId="54" fillId="32" borderId="10" xfId="0" applyFont="1" applyFill="1" applyBorder="1" applyAlignment="1">
      <alignment vertical="center"/>
    </xf>
    <xf numFmtId="0" fontId="57" fillId="32" borderId="10" xfId="0" applyFont="1" applyFill="1" applyBorder="1" applyAlignment="1">
      <alignment horizontal="center" vertical="center" wrapText="1"/>
    </xf>
    <xf numFmtId="0" fontId="54" fillId="32" borderId="10" xfId="0" applyFont="1" applyFill="1" applyBorder="1" applyAlignment="1">
      <alignment horizontal="right" vertical="center" wrapText="1"/>
    </xf>
    <xf numFmtId="0" fontId="0" fillId="32" borderId="10" xfId="0" applyFont="1" applyFill="1" applyBorder="1" applyAlignment="1">
      <alignment vertical="center" wrapText="1"/>
    </xf>
    <xf numFmtId="0" fontId="5" fillId="32" borderId="10"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Fill="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2"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185" fontId="6" fillId="0" borderId="22" xfId="0" applyNumberFormat="1" applyFont="1" applyFill="1" applyBorder="1" applyAlignment="1">
      <alignment horizontal="center" vertical="center"/>
    </xf>
    <xf numFmtId="0" fontId="6" fillId="0" borderId="23" xfId="0" applyFont="1" applyFill="1" applyBorder="1" applyAlignment="1">
      <alignment horizontal="center" vertic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Hipervínculo 2" xfId="48"/>
    <cellStyle name="Followed Hyperlink" xfId="49"/>
    <cellStyle name="Incorrecto" xfId="50"/>
    <cellStyle name="Comma" xfId="51"/>
    <cellStyle name="Comma [0]" xfId="52"/>
    <cellStyle name="Millares 2" xfId="53"/>
    <cellStyle name="Millares 2 2" xfId="54"/>
    <cellStyle name="Millares 2 3" xfId="55"/>
    <cellStyle name="Currency" xfId="56"/>
    <cellStyle name="Currency [0]" xfId="57"/>
    <cellStyle name="Moneda 2" xfId="58"/>
    <cellStyle name="Moneda 2 2" xfId="59"/>
    <cellStyle name="Moneda 7" xfId="60"/>
    <cellStyle name="Moneda 9" xfId="61"/>
    <cellStyle name="Neutral" xfId="62"/>
    <cellStyle name="Normal 10" xfId="63"/>
    <cellStyle name="Normal 11" xfId="64"/>
    <cellStyle name="Normal 12" xfId="65"/>
    <cellStyle name="Normal 2" xfId="66"/>
    <cellStyle name="Normal 2 2" xfId="67"/>
    <cellStyle name="Normal 2 3" xfId="68"/>
    <cellStyle name="Normal 2 5" xfId="69"/>
    <cellStyle name="Normal 2_INFORME CIENCIAS 25 DE AGOSTO" xfId="70"/>
    <cellStyle name="Normal 20" xfId="71"/>
    <cellStyle name="Normal 3" xfId="72"/>
    <cellStyle name="Normal 3 2" xfId="73"/>
    <cellStyle name="Normal 3 3" xfId="74"/>
    <cellStyle name="Normal 4" xfId="75"/>
    <cellStyle name="Normal 5" xfId="76"/>
    <cellStyle name="Normal 6" xfId="77"/>
    <cellStyle name="Normal 7" xfId="78"/>
    <cellStyle name="Normal 7 2" xfId="79"/>
    <cellStyle name="Normal 8" xfId="80"/>
    <cellStyle name="Normal 9" xfId="81"/>
    <cellStyle name="Notas" xfId="82"/>
    <cellStyle name="Percent" xfId="83"/>
    <cellStyle name="Salida" xfId="84"/>
    <cellStyle name="Texto de advertencia" xfId="85"/>
    <cellStyle name="Texto explicativo" xfId="86"/>
    <cellStyle name="Título" xfId="87"/>
    <cellStyle name="Título 2" xfId="88"/>
    <cellStyle name="Título 3"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35"/>
  <sheetViews>
    <sheetView tabSelected="1" zoomScale="57" zoomScaleNormal="57" zoomScalePageLayoutView="0" workbookViewId="0" topLeftCell="F229">
      <selection activeCell="L236" sqref="L236"/>
    </sheetView>
  </sheetViews>
  <sheetFormatPr defaultColWidth="11.421875" defaultRowHeight="12.75"/>
  <cols>
    <col min="1" max="1" width="6.7109375" style="6" customWidth="1"/>
    <col min="2" max="2" width="13.00390625" style="6" customWidth="1"/>
    <col min="3" max="3" width="18.8515625" style="6" customWidth="1"/>
    <col min="4" max="4" width="24.57421875" style="10" customWidth="1"/>
    <col min="5" max="5" width="117.57421875" style="8" customWidth="1"/>
    <col min="6" max="6" width="14.7109375" style="7" bestFit="1" customWidth="1"/>
    <col min="7" max="7" width="58.421875" style="6" customWidth="1"/>
    <col min="8" max="10" width="16.00390625" style="6" customWidth="1"/>
    <col min="11" max="11" width="15.140625" style="6" customWidth="1"/>
    <col min="12" max="12" width="25.00390625" style="6" customWidth="1"/>
    <col min="13" max="15" width="15.140625" style="6" customWidth="1"/>
    <col min="16" max="16" width="18.57421875" style="6" customWidth="1"/>
    <col min="17" max="17" width="20.28125" style="6" customWidth="1"/>
    <col min="18" max="20" width="11.421875" style="6" customWidth="1"/>
    <col min="21" max="21" width="18.57421875" style="6" customWidth="1"/>
    <col min="22" max="16384" width="11.421875" style="6" customWidth="1"/>
  </cols>
  <sheetData>
    <row r="1" ht="11.25">
      <c r="A1" s="5"/>
    </row>
    <row r="2" spans="1:17" ht="15">
      <c r="A2" s="43" t="s">
        <v>7</v>
      </c>
      <c r="B2" s="43"/>
      <c r="C2" s="43"/>
      <c r="D2" s="43"/>
      <c r="E2" s="43"/>
      <c r="F2" s="43"/>
      <c r="G2" s="43"/>
      <c r="H2" s="43"/>
      <c r="I2" s="43"/>
      <c r="J2" s="43"/>
      <c r="K2" s="43"/>
      <c r="L2" s="43"/>
      <c r="M2" s="43"/>
      <c r="N2" s="43"/>
      <c r="O2" s="43"/>
      <c r="P2" s="43"/>
      <c r="Q2" s="43"/>
    </row>
    <row r="3" spans="1:17" ht="15.75" customHeight="1">
      <c r="A3" s="43" t="s">
        <v>48</v>
      </c>
      <c r="B3" s="43"/>
      <c r="C3" s="43"/>
      <c r="D3" s="43"/>
      <c r="E3" s="43"/>
      <c r="F3" s="43"/>
      <c r="G3" s="43"/>
      <c r="H3" s="43"/>
      <c r="I3" s="43"/>
      <c r="J3" s="43"/>
      <c r="K3" s="43"/>
      <c r="L3" s="43"/>
      <c r="M3" s="43"/>
      <c r="N3" s="43"/>
      <c r="O3" s="43"/>
      <c r="P3" s="43"/>
      <c r="Q3" s="43"/>
    </row>
    <row r="4" spans="1:17" ht="65.25" customHeight="1">
      <c r="A4" s="46" t="s">
        <v>47</v>
      </c>
      <c r="B4" s="46"/>
      <c r="C4" s="46"/>
      <c r="D4" s="46"/>
      <c r="E4" s="46"/>
      <c r="F4" s="46"/>
      <c r="G4" s="46"/>
      <c r="H4" s="46"/>
      <c r="I4" s="46"/>
      <c r="J4" s="46"/>
      <c r="K4" s="46"/>
      <c r="L4" s="46"/>
      <c r="M4" s="46"/>
      <c r="N4" s="46"/>
      <c r="O4" s="46"/>
      <c r="P4" s="46"/>
      <c r="Q4" s="46"/>
    </row>
    <row r="5" spans="1:17" ht="15">
      <c r="A5" s="15"/>
      <c r="B5" s="16"/>
      <c r="C5" s="16"/>
      <c r="D5" s="17"/>
      <c r="E5" s="18"/>
      <c r="F5" s="16"/>
      <c r="G5" s="15"/>
      <c r="H5" s="15"/>
      <c r="I5" s="15"/>
      <c r="J5" s="15"/>
      <c r="K5" s="15"/>
      <c r="L5" s="15"/>
      <c r="M5" s="15"/>
      <c r="N5" s="15"/>
      <c r="O5" s="15"/>
      <c r="P5" s="15"/>
      <c r="Q5" s="15"/>
    </row>
    <row r="6" spans="1:17" ht="15">
      <c r="A6" s="43" t="s">
        <v>8</v>
      </c>
      <c r="B6" s="43"/>
      <c r="C6" s="43"/>
      <c r="D6" s="43"/>
      <c r="E6" s="43"/>
      <c r="F6" s="43"/>
      <c r="G6" s="43"/>
      <c r="H6" s="43"/>
      <c r="I6" s="43"/>
      <c r="J6" s="43"/>
      <c r="K6" s="43"/>
      <c r="L6" s="43"/>
      <c r="M6" s="43"/>
      <c r="N6" s="43"/>
      <c r="O6" s="43"/>
      <c r="P6" s="43"/>
      <c r="Q6" s="43"/>
    </row>
    <row r="7" spans="1:17" s="5" customFormat="1" ht="12" customHeight="1">
      <c r="A7" s="12"/>
      <c r="B7" s="12"/>
      <c r="C7" s="12"/>
      <c r="D7" s="13"/>
      <c r="E7" s="14"/>
      <c r="F7" s="12"/>
      <c r="G7" s="12"/>
      <c r="H7" s="12"/>
      <c r="I7" s="12"/>
      <c r="J7" s="12"/>
      <c r="K7" s="12"/>
      <c r="L7" s="12"/>
      <c r="M7" s="12"/>
      <c r="N7" s="12"/>
      <c r="O7" s="12"/>
      <c r="P7" s="12"/>
      <c r="Q7" s="12"/>
    </row>
    <row r="8" spans="1:18" ht="27" customHeight="1">
      <c r="A8" s="46"/>
      <c r="B8" s="46"/>
      <c r="C8" s="46"/>
      <c r="D8" s="46"/>
      <c r="E8" s="46"/>
      <c r="F8" s="46"/>
      <c r="G8" s="19"/>
      <c r="H8" s="19"/>
      <c r="I8" s="19"/>
      <c r="J8" s="19"/>
      <c r="K8" s="19"/>
      <c r="L8" s="19"/>
      <c r="M8" s="19"/>
      <c r="N8" s="19"/>
      <c r="O8" s="19"/>
      <c r="P8" s="19"/>
      <c r="Q8" s="19"/>
      <c r="R8" s="9"/>
    </row>
    <row r="10" ht="12" thickBot="1"/>
    <row r="11" spans="1:17" ht="48" customHeight="1">
      <c r="A11" s="47" t="s">
        <v>1</v>
      </c>
      <c r="B11" s="44" t="s">
        <v>2</v>
      </c>
      <c r="C11" s="44" t="s">
        <v>36</v>
      </c>
      <c r="D11" s="49" t="s">
        <v>3</v>
      </c>
      <c r="E11" s="51" t="s">
        <v>4</v>
      </c>
      <c r="F11" s="41" t="s">
        <v>5</v>
      </c>
      <c r="G11" s="41" t="s">
        <v>9</v>
      </c>
      <c r="H11" s="41" t="s">
        <v>10</v>
      </c>
      <c r="I11" s="41" t="s">
        <v>425</v>
      </c>
      <c r="J11" s="41" t="s">
        <v>11</v>
      </c>
      <c r="K11" s="41" t="s">
        <v>12</v>
      </c>
      <c r="L11" s="41" t="s">
        <v>13</v>
      </c>
      <c r="M11" s="41" t="s">
        <v>18</v>
      </c>
      <c r="N11" s="41"/>
      <c r="O11" s="41" t="s">
        <v>426</v>
      </c>
      <c r="P11" s="41" t="s">
        <v>14</v>
      </c>
      <c r="Q11" s="53" t="s">
        <v>15</v>
      </c>
    </row>
    <row r="12" spans="1:17" ht="43.5" customHeight="1">
      <c r="A12" s="48"/>
      <c r="B12" s="45"/>
      <c r="C12" s="45"/>
      <c r="D12" s="50"/>
      <c r="E12" s="52"/>
      <c r="F12" s="42"/>
      <c r="G12" s="42"/>
      <c r="H12" s="42"/>
      <c r="I12" s="42"/>
      <c r="J12" s="42"/>
      <c r="K12" s="42"/>
      <c r="L12" s="42"/>
      <c r="M12" s="11" t="s">
        <v>16</v>
      </c>
      <c r="N12" s="11" t="s">
        <v>17</v>
      </c>
      <c r="O12" s="42"/>
      <c r="P12" s="42"/>
      <c r="Q12" s="54"/>
    </row>
    <row r="13" spans="1:17" ht="51.75" customHeight="1">
      <c r="A13" s="20">
        <v>1</v>
      </c>
      <c r="B13" s="20" t="s">
        <v>31</v>
      </c>
      <c r="C13" s="21" t="s">
        <v>49</v>
      </c>
      <c r="D13" s="24" t="s">
        <v>50</v>
      </c>
      <c r="E13" s="21" t="s">
        <v>51</v>
      </c>
      <c r="F13" s="20">
        <v>1</v>
      </c>
      <c r="G13" s="2"/>
      <c r="H13" s="2"/>
      <c r="I13" s="2"/>
      <c r="J13" s="1"/>
      <c r="K13" s="3">
        <f>J13*16%</f>
        <v>0</v>
      </c>
      <c r="L13" s="3">
        <f>(J13+K13)*F13</f>
        <v>0</v>
      </c>
      <c r="M13" s="3"/>
      <c r="N13" s="3"/>
      <c r="O13" s="3"/>
      <c r="P13" s="3"/>
      <c r="Q13" s="4"/>
    </row>
    <row r="14" spans="1:17" ht="138.75" customHeight="1">
      <c r="A14" s="20">
        <v>2</v>
      </c>
      <c r="B14" s="20" t="s">
        <v>31</v>
      </c>
      <c r="C14" s="32" t="s">
        <v>365</v>
      </c>
      <c r="D14" s="25" t="s">
        <v>52</v>
      </c>
      <c r="E14" s="32" t="s">
        <v>53</v>
      </c>
      <c r="F14" s="25">
        <v>1</v>
      </c>
      <c r="G14" s="2"/>
      <c r="H14" s="2"/>
      <c r="I14" s="2"/>
      <c r="J14" s="1"/>
      <c r="K14" s="3">
        <f aca="true" t="shared" si="0" ref="K14:K77">J14*16%</f>
        <v>0</v>
      </c>
      <c r="L14" s="3">
        <f aca="true" t="shared" si="1" ref="L14:L77">(J14+K14)*F14</f>
        <v>0</v>
      </c>
      <c r="M14" s="3"/>
      <c r="N14" s="3"/>
      <c r="O14" s="3"/>
      <c r="P14" s="3"/>
      <c r="Q14" s="4"/>
    </row>
    <row r="15" spans="1:17" ht="75.75" customHeight="1">
      <c r="A15" s="20">
        <v>3</v>
      </c>
      <c r="B15" s="20" t="s">
        <v>31</v>
      </c>
      <c r="C15" s="32" t="s">
        <v>54</v>
      </c>
      <c r="D15" s="25" t="s">
        <v>55</v>
      </c>
      <c r="E15" s="32" t="s">
        <v>56</v>
      </c>
      <c r="F15" s="25">
        <v>4</v>
      </c>
      <c r="G15" s="2"/>
      <c r="H15" s="2"/>
      <c r="I15" s="2"/>
      <c r="J15" s="1"/>
      <c r="K15" s="3">
        <f t="shared" si="0"/>
        <v>0</v>
      </c>
      <c r="L15" s="3">
        <f t="shared" si="1"/>
        <v>0</v>
      </c>
      <c r="M15" s="3"/>
      <c r="N15" s="3"/>
      <c r="O15" s="3"/>
      <c r="P15" s="3"/>
      <c r="Q15" s="4"/>
    </row>
    <row r="16" spans="1:17" ht="153.75" customHeight="1">
      <c r="A16" s="20">
        <v>4</v>
      </c>
      <c r="B16" s="20" t="s">
        <v>31</v>
      </c>
      <c r="C16" s="32" t="s">
        <v>365</v>
      </c>
      <c r="D16" s="25" t="s">
        <v>57</v>
      </c>
      <c r="E16" s="32" t="s">
        <v>58</v>
      </c>
      <c r="F16" s="25">
        <v>2</v>
      </c>
      <c r="G16" s="2"/>
      <c r="H16" s="2"/>
      <c r="I16" s="2"/>
      <c r="J16" s="1"/>
      <c r="K16" s="3">
        <f t="shared" si="0"/>
        <v>0</v>
      </c>
      <c r="L16" s="3">
        <f t="shared" si="1"/>
        <v>0</v>
      </c>
      <c r="M16" s="3"/>
      <c r="N16" s="3"/>
      <c r="O16" s="3"/>
      <c r="P16" s="3"/>
      <c r="Q16" s="4"/>
    </row>
    <row r="17" spans="1:17" ht="75.75" customHeight="1">
      <c r="A17" s="20">
        <v>5</v>
      </c>
      <c r="B17" s="20" t="s">
        <v>31</v>
      </c>
      <c r="C17" s="32" t="s">
        <v>365</v>
      </c>
      <c r="D17" s="25" t="s">
        <v>59</v>
      </c>
      <c r="E17" s="32" t="s">
        <v>60</v>
      </c>
      <c r="F17" s="25">
        <v>2</v>
      </c>
      <c r="G17" s="2"/>
      <c r="H17" s="2"/>
      <c r="I17" s="2"/>
      <c r="J17" s="1"/>
      <c r="K17" s="3">
        <f t="shared" si="0"/>
        <v>0</v>
      </c>
      <c r="L17" s="3">
        <f t="shared" si="1"/>
        <v>0</v>
      </c>
      <c r="M17" s="3"/>
      <c r="N17" s="3"/>
      <c r="O17" s="3"/>
      <c r="P17" s="3"/>
      <c r="Q17" s="4"/>
    </row>
    <row r="18" spans="1:17" ht="75.75" customHeight="1">
      <c r="A18" s="20">
        <v>6</v>
      </c>
      <c r="B18" s="20" t="s">
        <v>31</v>
      </c>
      <c r="C18" s="32" t="s">
        <v>365</v>
      </c>
      <c r="D18" s="25" t="s">
        <v>61</v>
      </c>
      <c r="E18" s="32" t="s">
        <v>366</v>
      </c>
      <c r="F18" s="25">
        <v>2</v>
      </c>
      <c r="G18" s="2"/>
      <c r="H18" s="2"/>
      <c r="I18" s="2"/>
      <c r="J18" s="1"/>
      <c r="K18" s="3">
        <f t="shared" si="0"/>
        <v>0</v>
      </c>
      <c r="L18" s="3">
        <f t="shared" si="1"/>
        <v>0</v>
      </c>
      <c r="M18" s="3"/>
      <c r="N18" s="3"/>
      <c r="O18" s="3"/>
      <c r="P18" s="3"/>
      <c r="Q18" s="4"/>
    </row>
    <row r="19" spans="1:17" ht="130.5" customHeight="1">
      <c r="A19" s="20">
        <v>7</v>
      </c>
      <c r="B19" s="20" t="s">
        <v>31</v>
      </c>
      <c r="C19" s="32" t="s">
        <v>365</v>
      </c>
      <c r="D19" s="25" t="s">
        <v>367</v>
      </c>
      <c r="E19" s="33" t="s">
        <v>62</v>
      </c>
      <c r="F19" s="25">
        <v>1</v>
      </c>
      <c r="G19" s="2"/>
      <c r="H19" s="2"/>
      <c r="I19" s="2"/>
      <c r="J19" s="1"/>
      <c r="K19" s="3">
        <f t="shared" si="0"/>
        <v>0</v>
      </c>
      <c r="L19" s="3">
        <f t="shared" si="1"/>
        <v>0</v>
      </c>
      <c r="M19" s="3"/>
      <c r="N19" s="3"/>
      <c r="O19" s="3"/>
      <c r="P19" s="3"/>
      <c r="Q19" s="4"/>
    </row>
    <row r="20" spans="1:17" ht="92.25" customHeight="1">
      <c r="A20" s="20">
        <v>8</v>
      </c>
      <c r="B20" s="20" t="s">
        <v>31</v>
      </c>
      <c r="C20" s="32" t="s">
        <v>365</v>
      </c>
      <c r="D20" s="25" t="s">
        <v>63</v>
      </c>
      <c r="E20" s="32" t="s">
        <v>368</v>
      </c>
      <c r="F20" s="25">
        <v>6</v>
      </c>
      <c r="G20" s="2"/>
      <c r="H20" s="2"/>
      <c r="I20" s="2"/>
      <c r="J20" s="1"/>
      <c r="K20" s="3">
        <f t="shared" si="0"/>
        <v>0</v>
      </c>
      <c r="L20" s="3">
        <f t="shared" si="1"/>
        <v>0</v>
      </c>
      <c r="M20" s="3"/>
      <c r="N20" s="3"/>
      <c r="O20" s="3"/>
      <c r="P20" s="3"/>
      <c r="Q20" s="4"/>
    </row>
    <row r="21" spans="1:17" ht="31.5" customHeight="1">
      <c r="A21" s="20">
        <v>9</v>
      </c>
      <c r="B21" s="20" t="s">
        <v>31</v>
      </c>
      <c r="C21" s="32" t="s">
        <v>365</v>
      </c>
      <c r="D21" s="25" t="s">
        <v>64</v>
      </c>
      <c r="E21" s="32" t="s">
        <v>65</v>
      </c>
      <c r="F21" s="25">
        <v>1</v>
      </c>
      <c r="G21" s="2"/>
      <c r="H21" s="2"/>
      <c r="I21" s="2"/>
      <c r="J21" s="1"/>
      <c r="K21" s="3">
        <f t="shared" si="0"/>
        <v>0</v>
      </c>
      <c r="L21" s="3">
        <f t="shared" si="1"/>
        <v>0</v>
      </c>
      <c r="M21" s="3"/>
      <c r="N21" s="3"/>
      <c r="O21" s="3"/>
      <c r="P21" s="3"/>
      <c r="Q21" s="4"/>
    </row>
    <row r="22" spans="1:17" ht="409.5">
      <c r="A22" s="20">
        <v>10</v>
      </c>
      <c r="B22" s="20" t="s">
        <v>31</v>
      </c>
      <c r="C22" s="21" t="s">
        <v>49</v>
      </c>
      <c r="D22" s="24" t="s">
        <v>66</v>
      </c>
      <c r="E22" s="24" t="s">
        <v>369</v>
      </c>
      <c r="F22" s="24">
        <v>1</v>
      </c>
      <c r="G22" s="2"/>
      <c r="H22" s="2"/>
      <c r="I22" s="2"/>
      <c r="J22" s="1"/>
      <c r="K22" s="3">
        <f t="shared" si="0"/>
        <v>0</v>
      </c>
      <c r="L22" s="3">
        <f t="shared" si="1"/>
        <v>0</v>
      </c>
      <c r="M22" s="3"/>
      <c r="N22" s="3"/>
      <c r="O22" s="3"/>
      <c r="P22" s="3"/>
      <c r="Q22" s="4"/>
    </row>
    <row r="23" spans="1:17" ht="59.25" customHeight="1">
      <c r="A23" s="20">
        <v>11</v>
      </c>
      <c r="B23" s="20" t="s">
        <v>31</v>
      </c>
      <c r="C23" s="21" t="s">
        <v>49</v>
      </c>
      <c r="D23" s="24" t="s">
        <v>370</v>
      </c>
      <c r="E23" s="24" t="s">
        <v>371</v>
      </c>
      <c r="F23" s="24">
        <v>1</v>
      </c>
      <c r="G23" s="2"/>
      <c r="H23" s="2"/>
      <c r="I23" s="2"/>
      <c r="J23" s="1"/>
      <c r="K23" s="3">
        <f t="shared" si="0"/>
        <v>0</v>
      </c>
      <c r="L23" s="3">
        <f t="shared" si="1"/>
        <v>0</v>
      </c>
      <c r="M23" s="3"/>
      <c r="N23" s="3"/>
      <c r="O23" s="3"/>
      <c r="P23" s="3"/>
      <c r="Q23" s="4"/>
    </row>
    <row r="24" spans="1:17" ht="121.5" customHeight="1">
      <c r="A24" s="20">
        <v>12</v>
      </c>
      <c r="B24" s="20" t="s">
        <v>31</v>
      </c>
      <c r="C24" s="24" t="s">
        <v>49</v>
      </c>
      <c r="D24" s="24" t="s">
        <v>67</v>
      </c>
      <c r="E24" s="24" t="s">
        <v>372</v>
      </c>
      <c r="F24" s="24" t="s">
        <v>68</v>
      </c>
      <c r="G24" s="2"/>
      <c r="H24" s="2"/>
      <c r="I24" s="2"/>
      <c r="J24" s="1"/>
      <c r="K24" s="3">
        <f t="shared" si="0"/>
        <v>0</v>
      </c>
      <c r="L24" s="3">
        <f t="shared" si="1"/>
        <v>0</v>
      </c>
      <c r="M24" s="3"/>
      <c r="N24" s="3"/>
      <c r="O24" s="3"/>
      <c r="P24" s="3"/>
      <c r="Q24" s="4"/>
    </row>
    <row r="25" spans="1:17" ht="118.5" customHeight="1">
      <c r="A25" s="20">
        <v>13</v>
      </c>
      <c r="B25" s="20" t="s">
        <v>69</v>
      </c>
      <c r="C25" s="23" t="s">
        <v>70</v>
      </c>
      <c r="D25" s="25" t="s">
        <v>71</v>
      </c>
      <c r="E25" s="32" t="s">
        <v>72</v>
      </c>
      <c r="F25" s="20">
        <v>1</v>
      </c>
      <c r="G25" s="2"/>
      <c r="H25" s="2"/>
      <c r="I25" s="2"/>
      <c r="J25" s="1"/>
      <c r="K25" s="3">
        <f t="shared" si="0"/>
        <v>0</v>
      </c>
      <c r="L25" s="3">
        <f t="shared" si="1"/>
        <v>0</v>
      </c>
      <c r="M25" s="3"/>
      <c r="N25" s="3"/>
      <c r="O25" s="3"/>
      <c r="P25" s="3"/>
      <c r="Q25" s="4"/>
    </row>
    <row r="26" spans="1:17" ht="150.75" customHeight="1">
      <c r="A26" s="20">
        <v>14</v>
      </c>
      <c r="B26" s="20" t="s">
        <v>69</v>
      </c>
      <c r="C26" s="23" t="s">
        <v>70</v>
      </c>
      <c r="D26" s="25" t="s">
        <v>73</v>
      </c>
      <c r="E26" s="32" t="s">
        <v>74</v>
      </c>
      <c r="F26" s="20">
        <v>1</v>
      </c>
      <c r="G26" s="2"/>
      <c r="H26" s="2"/>
      <c r="I26" s="2"/>
      <c r="J26" s="1"/>
      <c r="K26" s="3">
        <f t="shared" si="0"/>
        <v>0</v>
      </c>
      <c r="L26" s="3">
        <f t="shared" si="1"/>
        <v>0</v>
      </c>
      <c r="M26" s="3"/>
      <c r="N26" s="3"/>
      <c r="O26" s="3"/>
      <c r="P26" s="3"/>
      <c r="Q26" s="4"/>
    </row>
    <row r="27" spans="1:17" ht="93" customHeight="1">
      <c r="A27" s="20">
        <v>15</v>
      </c>
      <c r="B27" s="20" t="s">
        <v>75</v>
      </c>
      <c r="C27" s="34" t="s">
        <v>70</v>
      </c>
      <c r="D27" s="25" t="s">
        <v>76</v>
      </c>
      <c r="E27" s="32" t="s">
        <v>77</v>
      </c>
      <c r="F27" s="20">
        <v>1</v>
      </c>
      <c r="G27" s="2"/>
      <c r="H27" s="2"/>
      <c r="I27" s="2"/>
      <c r="J27" s="1"/>
      <c r="K27" s="3">
        <f t="shared" si="0"/>
        <v>0</v>
      </c>
      <c r="L27" s="3">
        <f t="shared" si="1"/>
        <v>0</v>
      </c>
      <c r="M27" s="3"/>
      <c r="N27" s="3"/>
      <c r="O27" s="3"/>
      <c r="P27" s="3"/>
      <c r="Q27" s="4"/>
    </row>
    <row r="28" spans="1:17" ht="102.75" customHeight="1">
      <c r="A28" s="20">
        <v>16</v>
      </c>
      <c r="B28" s="20" t="s">
        <v>75</v>
      </c>
      <c r="C28" s="34" t="s">
        <v>70</v>
      </c>
      <c r="D28" s="25" t="s">
        <v>78</v>
      </c>
      <c r="E28" s="32" t="s">
        <v>79</v>
      </c>
      <c r="F28" s="20">
        <v>2</v>
      </c>
      <c r="G28" s="2"/>
      <c r="H28" s="2"/>
      <c r="I28" s="2"/>
      <c r="J28" s="1"/>
      <c r="K28" s="3">
        <f t="shared" si="0"/>
        <v>0</v>
      </c>
      <c r="L28" s="3">
        <f t="shared" si="1"/>
        <v>0</v>
      </c>
      <c r="M28" s="3"/>
      <c r="N28" s="3"/>
      <c r="O28" s="3"/>
      <c r="P28" s="3"/>
      <c r="Q28" s="4"/>
    </row>
    <row r="29" spans="1:17" ht="75.75" customHeight="1">
      <c r="A29" s="20">
        <v>17</v>
      </c>
      <c r="B29" s="20" t="s">
        <v>80</v>
      </c>
      <c r="C29" s="34" t="s">
        <v>70</v>
      </c>
      <c r="D29" s="25" t="s">
        <v>81</v>
      </c>
      <c r="E29" s="32" t="s">
        <v>82</v>
      </c>
      <c r="F29" s="20">
        <v>2</v>
      </c>
      <c r="G29" s="2"/>
      <c r="H29" s="2"/>
      <c r="I29" s="2"/>
      <c r="J29" s="1"/>
      <c r="K29" s="3">
        <f t="shared" si="0"/>
        <v>0</v>
      </c>
      <c r="L29" s="3">
        <f t="shared" si="1"/>
        <v>0</v>
      </c>
      <c r="M29" s="3"/>
      <c r="N29" s="3"/>
      <c r="O29" s="3"/>
      <c r="P29" s="3"/>
      <c r="Q29" s="4"/>
    </row>
    <row r="30" spans="1:17" ht="75.75" customHeight="1">
      <c r="A30" s="20">
        <v>18</v>
      </c>
      <c r="B30" s="20" t="s">
        <v>80</v>
      </c>
      <c r="C30" s="34" t="s">
        <v>70</v>
      </c>
      <c r="D30" s="25" t="s">
        <v>83</v>
      </c>
      <c r="E30" s="21" t="s">
        <v>84</v>
      </c>
      <c r="F30" s="20">
        <v>1</v>
      </c>
      <c r="G30" s="2"/>
      <c r="H30" s="2"/>
      <c r="I30" s="2"/>
      <c r="J30" s="1"/>
      <c r="K30" s="3">
        <f t="shared" si="0"/>
        <v>0</v>
      </c>
      <c r="L30" s="3">
        <f t="shared" si="1"/>
        <v>0</v>
      </c>
      <c r="M30" s="3"/>
      <c r="N30" s="3"/>
      <c r="O30" s="3"/>
      <c r="P30" s="3"/>
      <c r="Q30" s="4"/>
    </row>
    <row r="31" spans="1:17" ht="75.75" customHeight="1">
      <c r="A31" s="20">
        <v>19</v>
      </c>
      <c r="B31" s="20" t="s">
        <v>80</v>
      </c>
      <c r="C31" s="34" t="s">
        <v>70</v>
      </c>
      <c r="D31" s="25" t="s">
        <v>85</v>
      </c>
      <c r="E31" s="21" t="s">
        <v>86</v>
      </c>
      <c r="F31" s="20">
        <v>1</v>
      </c>
      <c r="G31" s="2"/>
      <c r="H31" s="2"/>
      <c r="I31" s="2"/>
      <c r="J31" s="1"/>
      <c r="K31" s="3">
        <f t="shared" si="0"/>
        <v>0</v>
      </c>
      <c r="L31" s="3">
        <f t="shared" si="1"/>
        <v>0</v>
      </c>
      <c r="M31" s="3"/>
      <c r="N31" s="3"/>
      <c r="O31" s="3"/>
      <c r="P31" s="3"/>
      <c r="Q31" s="4"/>
    </row>
    <row r="32" spans="1:17" ht="101.25" customHeight="1">
      <c r="A32" s="20">
        <v>20</v>
      </c>
      <c r="B32" s="20" t="s">
        <v>80</v>
      </c>
      <c r="C32" s="34" t="s">
        <v>70</v>
      </c>
      <c r="D32" s="25" t="s">
        <v>87</v>
      </c>
      <c r="E32" s="32" t="s">
        <v>88</v>
      </c>
      <c r="F32" s="20">
        <v>3</v>
      </c>
      <c r="G32" s="2"/>
      <c r="H32" s="2"/>
      <c r="I32" s="2"/>
      <c r="J32" s="1"/>
      <c r="K32" s="3">
        <f t="shared" si="0"/>
        <v>0</v>
      </c>
      <c r="L32" s="3">
        <f t="shared" si="1"/>
        <v>0</v>
      </c>
      <c r="M32" s="3"/>
      <c r="N32" s="3"/>
      <c r="O32" s="3"/>
      <c r="P32" s="3"/>
      <c r="Q32" s="4"/>
    </row>
    <row r="33" spans="1:17" ht="105" customHeight="1">
      <c r="A33" s="20">
        <v>21</v>
      </c>
      <c r="B33" s="20" t="s">
        <v>89</v>
      </c>
      <c r="C33" s="34" t="s">
        <v>70</v>
      </c>
      <c r="D33" s="25" t="s">
        <v>90</v>
      </c>
      <c r="E33" s="21" t="s">
        <v>91</v>
      </c>
      <c r="F33" s="20">
        <v>1</v>
      </c>
      <c r="G33" s="2"/>
      <c r="H33" s="2"/>
      <c r="I33" s="2"/>
      <c r="J33" s="1"/>
      <c r="K33" s="3">
        <f t="shared" si="0"/>
        <v>0</v>
      </c>
      <c r="L33" s="3">
        <f t="shared" si="1"/>
        <v>0</v>
      </c>
      <c r="M33" s="3"/>
      <c r="N33" s="3"/>
      <c r="O33" s="3"/>
      <c r="P33" s="3"/>
      <c r="Q33" s="4"/>
    </row>
    <row r="34" spans="1:17" ht="95.25" customHeight="1">
      <c r="A34" s="20">
        <v>22</v>
      </c>
      <c r="B34" s="25" t="s">
        <v>40</v>
      </c>
      <c r="C34" s="35" t="s">
        <v>70</v>
      </c>
      <c r="D34" s="25" t="s">
        <v>92</v>
      </c>
      <c r="E34" s="32" t="s">
        <v>93</v>
      </c>
      <c r="F34" s="30">
        <v>20</v>
      </c>
      <c r="G34" s="2"/>
      <c r="H34" s="2"/>
      <c r="I34" s="2"/>
      <c r="J34" s="1"/>
      <c r="K34" s="3">
        <f t="shared" si="0"/>
        <v>0</v>
      </c>
      <c r="L34" s="3">
        <f t="shared" si="1"/>
        <v>0</v>
      </c>
      <c r="M34" s="3"/>
      <c r="N34" s="3"/>
      <c r="O34" s="3"/>
      <c r="P34" s="3"/>
      <c r="Q34" s="4"/>
    </row>
    <row r="35" spans="1:17" ht="105" customHeight="1">
      <c r="A35" s="20">
        <v>23</v>
      </c>
      <c r="B35" s="25" t="s">
        <v>40</v>
      </c>
      <c r="C35" s="35" t="s">
        <v>70</v>
      </c>
      <c r="D35" s="25" t="s">
        <v>94</v>
      </c>
      <c r="E35" s="32" t="s">
        <v>95</v>
      </c>
      <c r="F35" s="30">
        <v>1</v>
      </c>
      <c r="G35" s="2"/>
      <c r="H35" s="2"/>
      <c r="I35" s="2"/>
      <c r="J35" s="1"/>
      <c r="K35" s="3">
        <f>J35*16%</f>
        <v>0</v>
      </c>
      <c r="L35" s="3">
        <f t="shared" si="1"/>
        <v>0</v>
      </c>
      <c r="M35" s="3"/>
      <c r="N35" s="3"/>
      <c r="O35" s="3"/>
      <c r="P35" s="3"/>
      <c r="Q35" s="4"/>
    </row>
    <row r="36" spans="1:17" ht="57" customHeight="1">
      <c r="A36" s="20">
        <v>24</v>
      </c>
      <c r="B36" s="25" t="s">
        <v>40</v>
      </c>
      <c r="C36" s="35" t="s">
        <v>70</v>
      </c>
      <c r="D36" s="25" t="s">
        <v>96</v>
      </c>
      <c r="E36" s="32" t="s">
        <v>97</v>
      </c>
      <c r="F36" s="30">
        <v>20</v>
      </c>
      <c r="G36" s="2"/>
      <c r="H36" s="2"/>
      <c r="I36" s="2"/>
      <c r="J36" s="1"/>
      <c r="K36" s="3">
        <f t="shared" si="0"/>
        <v>0</v>
      </c>
      <c r="L36" s="3">
        <f t="shared" si="1"/>
        <v>0</v>
      </c>
      <c r="M36" s="3"/>
      <c r="N36" s="3"/>
      <c r="O36" s="3"/>
      <c r="P36" s="3"/>
      <c r="Q36" s="4"/>
    </row>
    <row r="37" spans="1:17" ht="72.75" customHeight="1">
      <c r="A37" s="20">
        <v>25</v>
      </c>
      <c r="B37" s="25" t="s">
        <v>40</v>
      </c>
      <c r="C37" s="23" t="s">
        <v>70</v>
      </c>
      <c r="D37" s="25" t="s">
        <v>98</v>
      </c>
      <c r="E37" s="32" t="s">
        <v>99</v>
      </c>
      <c r="F37" s="30">
        <v>1</v>
      </c>
      <c r="G37" s="2"/>
      <c r="H37" s="2"/>
      <c r="I37" s="2"/>
      <c r="J37" s="1"/>
      <c r="K37" s="3">
        <f t="shared" si="0"/>
        <v>0</v>
      </c>
      <c r="L37" s="3">
        <f t="shared" si="1"/>
        <v>0</v>
      </c>
      <c r="M37" s="3"/>
      <c r="N37" s="3"/>
      <c r="O37" s="3"/>
      <c r="P37" s="3"/>
      <c r="Q37" s="4"/>
    </row>
    <row r="38" spans="1:17" ht="94.5" customHeight="1">
      <c r="A38" s="20">
        <v>26</v>
      </c>
      <c r="B38" s="25" t="s">
        <v>40</v>
      </c>
      <c r="C38" s="23" t="s">
        <v>70</v>
      </c>
      <c r="D38" s="20" t="s">
        <v>100</v>
      </c>
      <c r="E38" s="24" t="s">
        <v>373</v>
      </c>
      <c r="F38" s="30">
        <v>1</v>
      </c>
      <c r="G38" s="2"/>
      <c r="H38" s="2"/>
      <c r="I38" s="2"/>
      <c r="J38" s="1"/>
      <c r="K38" s="3">
        <f t="shared" si="0"/>
        <v>0</v>
      </c>
      <c r="L38" s="3">
        <f t="shared" si="1"/>
        <v>0</v>
      </c>
      <c r="M38" s="3"/>
      <c r="N38" s="3"/>
      <c r="O38" s="3"/>
      <c r="P38" s="3"/>
      <c r="Q38" s="4"/>
    </row>
    <row r="39" spans="1:17" ht="71.25" customHeight="1">
      <c r="A39" s="20">
        <v>27</v>
      </c>
      <c r="B39" s="25" t="s">
        <v>40</v>
      </c>
      <c r="C39" s="23" t="s">
        <v>70</v>
      </c>
      <c r="D39" s="20" t="s">
        <v>100</v>
      </c>
      <c r="E39" s="40" t="s">
        <v>405</v>
      </c>
      <c r="F39" s="30">
        <v>3</v>
      </c>
      <c r="G39" s="2"/>
      <c r="H39" s="2"/>
      <c r="I39" s="2"/>
      <c r="J39" s="1"/>
      <c r="K39" s="3">
        <f t="shared" si="0"/>
        <v>0</v>
      </c>
      <c r="L39" s="3">
        <f t="shared" si="1"/>
        <v>0</v>
      </c>
      <c r="M39" s="3"/>
      <c r="N39" s="3"/>
      <c r="O39" s="3"/>
      <c r="P39" s="3"/>
      <c r="Q39" s="4"/>
    </row>
    <row r="40" spans="1:17" ht="101.25" customHeight="1">
      <c r="A40" s="20">
        <v>28</v>
      </c>
      <c r="B40" s="25" t="s">
        <v>40</v>
      </c>
      <c r="C40" s="23" t="s">
        <v>70</v>
      </c>
      <c r="D40" s="25" t="s">
        <v>101</v>
      </c>
      <c r="E40" s="32" t="s">
        <v>406</v>
      </c>
      <c r="F40" s="30">
        <v>1</v>
      </c>
      <c r="G40" s="2"/>
      <c r="H40" s="2"/>
      <c r="I40" s="2"/>
      <c r="J40" s="1"/>
      <c r="K40" s="3">
        <f t="shared" si="0"/>
        <v>0</v>
      </c>
      <c r="L40" s="3">
        <f t="shared" si="1"/>
        <v>0</v>
      </c>
      <c r="M40" s="3"/>
      <c r="N40" s="3"/>
      <c r="O40" s="3"/>
      <c r="P40" s="3"/>
      <c r="Q40" s="4"/>
    </row>
    <row r="41" spans="1:17" ht="114" customHeight="1">
      <c r="A41" s="20">
        <v>29</v>
      </c>
      <c r="B41" s="25" t="s">
        <v>40</v>
      </c>
      <c r="C41" s="23" t="s">
        <v>70</v>
      </c>
      <c r="D41" s="25" t="s">
        <v>102</v>
      </c>
      <c r="E41" s="29" t="s">
        <v>407</v>
      </c>
      <c r="F41" s="30">
        <v>4</v>
      </c>
      <c r="G41" s="2"/>
      <c r="H41" s="2"/>
      <c r="I41" s="2"/>
      <c r="J41" s="1"/>
      <c r="K41" s="3">
        <f t="shared" si="0"/>
        <v>0</v>
      </c>
      <c r="L41" s="3">
        <f t="shared" si="1"/>
        <v>0</v>
      </c>
      <c r="M41" s="3"/>
      <c r="N41" s="3"/>
      <c r="O41" s="3"/>
      <c r="P41" s="3"/>
      <c r="Q41" s="4"/>
    </row>
    <row r="42" spans="1:17" ht="23.25" customHeight="1">
      <c r="A42" s="20">
        <v>30</v>
      </c>
      <c r="B42" s="25" t="s">
        <v>40</v>
      </c>
      <c r="C42" s="23" t="s">
        <v>70</v>
      </c>
      <c r="D42" s="25" t="s">
        <v>103</v>
      </c>
      <c r="E42" s="32" t="s">
        <v>104</v>
      </c>
      <c r="F42" s="30">
        <v>2</v>
      </c>
      <c r="G42" s="2"/>
      <c r="H42" s="2"/>
      <c r="I42" s="2"/>
      <c r="J42" s="1"/>
      <c r="K42" s="3">
        <f t="shared" si="0"/>
        <v>0</v>
      </c>
      <c r="L42" s="3">
        <f t="shared" si="1"/>
        <v>0</v>
      </c>
      <c r="M42" s="3"/>
      <c r="N42" s="3"/>
      <c r="O42" s="3"/>
      <c r="P42" s="3"/>
      <c r="Q42" s="4"/>
    </row>
    <row r="43" spans="1:17" ht="75.75" customHeight="1">
      <c r="A43" s="20">
        <v>31</v>
      </c>
      <c r="B43" s="25" t="s">
        <v>40</v>
      </c>
      <c r="C43" s="23" t="s">
        <v>70</v>
      </c>
      <c r="D43" s="25" t="s">
        <v>105</v>
      </c>
      <c r="E43" s="32" t="s">
        <v>106</v>
      </c>
      <c r="F43" s="30">
        <v>1</v>
      </c>
      <c r="G43" s="2"/>
      <c r="H43" s="2"/>
      <c r="I43" s="2"/>
      <c r="J43" s="1"/>
      <c r="K43" s="3">
        <f t="shared" si="0"/>
        <v>0</v>
      </c>
      <c r="L43" s="3">
        <f t="shared" si="1"/>
        <v>0</v>
      </c>
      <c r="M43" s="3"/>
      <c r="N43" s="3"/>
      <c r="O43" s="3"/>
      <c r="P43" s="3"/>
      <c r="Q43" s="4"/>
    </row>
    <row r="44" spans="1:17" ht="82.5" customHeight="1">
      <c r="A44" s="20">
        <v>32</v>
      </c>
      <c r="B44" s="25" t="s">
        <v>40</v>
      </c>
      <c r="C44" s="23" t="s">
        <v>70</v>
      </c>
      <c r="D44" s="25" t="s">
        <v>107</v>
      </c>
      <c r="E44" s="32" t="s">
        <v>23</v>
      </c>
      <c r="F44" s="30">
        <v>5</v>
      </c>
      <c r="G44" s="2"/>
      <c r="H44" s="2"/>
      <c r="I44" s="2"/>
      <c r="J44" s="1"/>
      <c r="K44" s="3">
        <f t="shared" si="0"/>
        <v>0</v>
      </c>
      <c r="L44" s="3">
        <f t="shared" si="1"/>
        <v>0</v>
      </c>
      <c r="M44" s="3"/>
      <c r="N44" s="3"/>
      <c r="O44" s="3"/>
      <c r="P44" s="3"/>
      <c r="Q44" s="4"/>
    </row>
    <row r="45" spans="1:17" ht="75.75" customHeight="1">
      <c r="A45" s="20">
        <v>33</v>
      </c>
      <c r="B45" s="25" t="s">
        <v>40</v>
      </c>
      <c r="C45" s="23" t="s">
        <v>70</v>
      </c>
      <c r="D45" s="25" t="s">
        <v>108</v>
      </c>
      <c r="E45" s="32" t="s">
        <v>109</v>
      </c>
      <c r="F45" s="30">
        <v>1</v>
      </c>
      <c r="G45" s="2"/>
      <c r="H45" s="2"/>
      <c r="I45" s="2"/>
      <c r="J45" s="1"/>
      <c r="K45" s="3">
        <f t="shared" si="0"/>
        <v>0</v>
      </c>
      <c r="L45" s="3">
        <f t="shared" si="1"/>
        <v>0</v>
      </c>
      <c r="M45" s="3"/>
      <c r="N45" s="3"/>
      <c r="O45" s="3"/>
      <c r="P45" s="3"/>
      <c r="Q45" s="4"/>
    </row>
    <row r="46" spans="1:17" ht="240" customHeight="1">
      <c r="A46" s="20">
        <v>34</v>
      </c>
      <c r="B46" s="25" t="s">
        <v>40</v>
      </c>
      <c r="C46" s="23" t="s">
        <v>70</v>
      </c>
      <c r="D46" s="25" t="s">
        <v>110</v>
      </c>
      <c r="E46" s="32" t="s">
        <v>408</v>
      </c>
      <c r="F46" s="30">
        <v>1</v>
      </c>
      <c r="G46" s="2"/>
      <c r="H46" s="2"/>
      <c r="I46" s="2"/>
      <c r="J46" s="1"/>
      <c r="K46" s="3">
        <f t="shared" si="0"/>
        <v>0</v>
      </c>
      <c r="L46" s="3">
        <f t="shared" si="1"/>
        <v>0</v>
      </c>
      <c r="M46" s="3"/>
      <c r="N46" s="3"/>
      <c r="O46" s="3"/>
      <c r="P46" s="3"/>
      <c r="Q46" s="4"/>
    </row>
    <row r="47" spans="1:17" ht="89.25" customHeight="1">
      <c r="A47" s="20">
        <v>35</v>
      </c>
      <c r="B47" s="25" t="s">
        <v>40</v>
      </c>
      <c r="C47" s="23" t="s">
        <v>70</v>
      </c>
      <c r="D47" s="25" t="s">
        <v>111</v>
      </c>
      <c r="E47" s="32" t="s">
        <v>409</v>
      </c>
      <c r="F47" s="30">
        <v>1</v>
      </c>
      <c r="G47" s="2"/>
      <c r="H47" s="2"/>
      <c r="I47" s="2"/>
      <c r="J47" s="1"/>
      <c r="K47" s="3">
        <f t="shared" si="0"/>
        <v>0</v>
      </c>
      <c r="L47" s="3">
        <f t="shared" si="1"/>
        <v>0</v>
      </c>
      <c r="M47" s="3"/>
      <c r="N47" s="3"/>
      <c r="O47" s="3"/>
      <c r="P47" s="3"/>
      <c r="Q47" s="4"/>
    </row>
    <row r="48" spans="1:17" ht="45.75" customHeight="1">
      <c r="A48" s="20">
        <v>36</v>
      </c>
      <c r="B48" s="25" t="s">
        <v>40</v>
      </c>
      <c r="C48" s="23" t="s">
        <v>70</v>
      </c>
      <c r="D48" s="25" t="s">
        <v>112</v>
      </c>
      <c r="E48" s="32" t="s">
        <v>113</v>
      </c>
      <c r="F48" s="30">
        <v>1</v>
      </c>
      <c r="G48" s="2"/>
      <c r="H48" s="2"/>
      <c r="I48" s="2"/>
      <c r="J48" s="1"/>
      <c r="K48" s="3">
        <f t="shared" si="0"/>
        <v>0</v>
      </c>
      <c r="L48" s="3">
        <f t="shared" si="1"/>
        <v>0</v>
      </c>
      <c r="M48" s="3"/>
      <c r="N48" s="3"/>
      <c r="O48" s="3"/>
      <c r="P48" s="3"/>
      <c r="Q48" s="4"/>
    </row>
    <row r="49" spans="1:17" ht="35.25" customHeight="1">
      <c r="A49" s="20">
        <v>37</v>
      </c>
      <c r="B49" s="25" t="s">
        <v>40</v>
      </c>
      <c r="C49" s="23" t="s">
        <v>70</v>
      </c>
      <c r="D49" s="25" t="s">
        <v>114</v>
      </c>
      <c r="E49" s="32" t="s">
        <v>115</v>
      </c>
      <c r="F49" s="30">
        <v>1</v>
      </c>
      <c r="G49" s="2"/>
      <c r="H49" s="2"/>
      <c r="I49" s="2"/>
      <c r="J49" s="1"/>
      <c r="K49" s="3">
        <f t="shared" si="0"/>
        <v>0</v>
      </c>
      <c r="L49" s="3">
        <f t="shared" si="1"/>
        <v>0</v>
      </c>
      <c r="M49" s="3"/>
      <c r="N49" s="3"/>
      <c r="O49" s="3"/>
      <c r="P49" s="3"/>
      <c r="Q49" s="4"/>
    </row>
    <row r="50" spans="1:17" ht="42" customHeight="1">
      <c r="A50" s="20">
        <v>38</v>
      </c>
      <c r="B50" s="36" t="s">
        <v>116</v>
      </c>
      <c r="C50" s="23" t="s">
        <v>70</v>
      </c>
      <c r="D50" s="25" t="s">
        <v>25</v>
      </c>
      <c r="E50" s="32" t="s">
        <v>117</v>
      </c>
      <c r="F50" s="25">
        <v>4</v>
      </c>
      <c r="G50" s="2"/>
      <c r="H50" s="2"/>
      <c r="I50" s="2"/>
      <c r="J50" s="1"/>
      <c r="K50" s="3">
        <f t="shared" si="0"/>
        <v>0</v>
      </c>
      <c r="L50" s="3">
        <f t="shared" si="1"/>
        <v>0</v>
      </c>
      <c r="M50" s="3"/>
      <c r="N50" s="3"/>
      <c r="O50" s="3"/>
      <c r="P50" s="3"/>
      <c r="Q50" s="4"/>
    </row>
    <row r="51" spans="1:17" ht="84.75" customHeight="1">
      <c r="A51" s="20">
        <v>39</v>
      </c>
      <c r="B51" s="36" t="s">
        <v>116</v>
      </c>
      <c r="C51" s="23" t="s">
        <v>70</v>
      </c>
      <c r="D51" s="25" t="s">
        <v>26</v>
      </c>
      <c r="E51" s="32" t="s">
        <v>118</v>
      </c>
      <c r="F51" s="25">
        <v>8</v>
      </c>
      <c r="G51" s="2"/>
      <c r="H51" s="2"/>
      <c r="I51" s="2"/>
      <c r="J51" s="1"/>
      <c r="K51" s="3">
        <f t="shared" si="0"/>
        <v>0</v>
      </c>
      <c r="L51" s="3">
        <f t="shared" si="1"/>
        <v>0</v>
      </c>
      <c r="M51" s="3"/>
      <c r="N51" s="3"/>
      <c r="O51" s="3"/>
      <c r="P51" s="3"/>
      <c r="Q51" s="4"/>
    </row>
    <row r="52" spans="1:17" ht="75.75" customHeight="1">
      <c r="A52" s="20">
        <v>40</v>
      </c>
      <c r="B52" s="36" t="s">
        <v>116</v>
      </c>
      <c r="C52" s="23" t="s">
        <v>70</v>
      </c>
      <c r="D52" s="25" t="s">
        <v>119</v>
      </c>
      <c r="E52" s="32" t="s">
        <v>120</v>
      </c>
      <c r="F52" s="25">
        <v>4</v>
      </c>
      <c r="G52" s="2"/>
      <c r="H52" s="2"/>
      <c r="I52" s="2"/>
      <c r="J52" s="1"/>
      <c r="K52" s="3">
        <f t="shared" si="0"/>
        <v>0</v>
      </c>
      <c r="L52" s="3">
        <f t="shared" si="1"/>
        <v>0</v>
      </c>
      <c r="M52" s="3"/>
      <c r="N52" s="3"/>
      <c r="O52" s="3"/>
      <c r="P52" s="3"/>
      <c r="Q52" s="4"/>
    </row>
    <row r="53" spans="1:17" ht="75.75" customHeight="1">
      <c r="A53" s="20">
        <v>41</v>
      </c>
      <c r="B53" s="36" t="s">
        <v>116</v>
      </c>
      <c r="C53" s="23" t="s">
        <v>70</v>
      </c>
      <c r="D53" s="25" t="s">
        <v>121</v>
      </c>
      <c r="E53" s="32" t="s">
        <v>410</v>
      </c>
      <c r="F53" s="25">
        <v>6</v>
      </c>
      <c r="G53" s="2"/>
      <c r="H53" s="2"/>
      <c r="I53" s="2"/>
      <c r="J53" s="1"/>
      <c r="K53" s="3">
        <f t="shared" si="0"/>
        <v>0</v>
      </c>
      <c r="L53" s="3">
        <f t="shared" si="1"/>
        <v>0</v>
      </c>
      <c r="M53" s="3"/>
      <c r="N53" s="3"/>
      <c r="O53" s="3"/>
      <c r="P53" s="3"/>
      <c r="Q53" s="4"/>
    </row>
    <row r="54" spans="1:17" ht="48.75" customHeight="1">
      <c r="A54" s="20">
        <v>42</v>
      </c>
      <c r="B54" s="36" t="s">
        <v>116</v>
      </c>
      <c r="C54" s="23" t="s">
        <v>70</v>
      </c>
      <c r="D54" s="25" t="s">
        <v>122</v>
      </c>
      <c r="E54" s="32" t="s">
        <v>123</v>
      </c>
      <c r="F54" s="25">
        <v>4</v>
      </c>
      <c r="G54" s="2"/>
      <c r="H54" s="2"/>
      <c r="I54" s="2"/>
      <c r="J54" s="1"/>
      <c r="K54" s="3">
        <f t="shared" si="0"/>
        <v>0</v>
      </c>
      <c r="L54" s="3">
        <f t="shared" si="1"/>
        <v>0</v>
      </c>
      <c r="M54" s="3"/>
      <c r="N54" s="3"/>
      <c r="O54" s="3"/>
      <c r="P54" s="3"/>
      <c r="Q54" s="4"/>
    </row>
    <row r="55" spans="1:17" ht="72" customHeight="1">
      <c r="A55" s="20">
        <v>43</v>
      </c>
      <c r="B55" s="36" t="s">
        <v>116</v>
      </c>
      <c r="C55" s="23" t="s">
        <v>70</v>
      </c>
      <c r="D55" s="25" t="s">
        <v>124</v>
      </c>
      <c r="E55" s="32" t="s">
        <v>125</v>
      </c>
      <c r="F55" s="25">
        <v>6</v>
      </c>
      <c r="G55" s="2"/>
      <c r="H55" s="2"/>
      <c r="I55" s="2"/>
      <c r="J55" s="1"/>
      <c r="K55" s="3">
        <f t="shared" si="0"/>
        <v>0</v>
      </c>
      <c r="L55" s="3">
        <f t="shared" si="1"/>
        <v>0</v>
      </c>
      <c r="M55" s="3"/>
      <c r="N55" s="3"/>
      <c r="O55" s="3"/>
      <c r="P55" s="3"/>
      <c r="Q55" s="4"/>
    </row>
    <row r="56" spans="1:17" ht="75.75" customHeight="1">
      <c r="A56" s="20">
        <v>44</v>
      </c>
      <c r="B56" s="36" t="s">
        <v>116</v>
      </c>
      <c r="C56" s="23" t="s">
        <v>70</v>
      </c>
      <c r="D56" s="25" t="s">
        <v>126</v>
      </c>
      <c r="E56" s="29" t="s">
        <v>411</v>
      </c>
      <c r="F56" s="25">
        <v>4</v>
      </c>
      <c r="G56" s="2"/>
      <c r="H56" s="2"/>
      <c r="I56" s="2"/>
      <c r="J56" s="1"/>
      <c r="K56" s="3">
        <f t="shared" si="0"/>
        <v>0</v>
      </c>
      <c r="L56" s="3">
        <f t="shared" si="1"/>
        <v>0</v>
      </c>
      <c r="M56" s="3"/>
      <c r="N56" s="3"/>
      <c r="O56" s="3"/>
      <c r="P56" s="3"/>
      <c r="Q56" s="4"/>
    </row>
    <row r="57" spans="1:17" ht="75.75" customHeight="1">
      <c r="A57" s="20">
        <v>45</v>
      </c>
      <c r="B57" s="36" t="s">
        <v>116</v>
      </c>
      <c r="C57" s="23" t="s">
        <v>70</v>
      </c>
      <c r="D57" s="25" t="s">
        <v>100</v>
      </c>
      <c r="E57" s="32" t="s">
        <v>127</v>
      </c>
      <c r="F57" s="37">
        <v>4</v>
      </c>
      <c r="G57" s="2"/>
      <c r="H57" s="2"/>
      <c r="I57" s="2"/>
      <c r="J57" s="1"/>
      <c r="K57" s="3">
        <f t="shared" si="0"/>
        <v>0</v>
      </c>
      <c r="L57" s="3">
        <f t="shared" si="1"/>
        <v>0</v>
      </c>
      <c r="M57" s="3"/>
      <c r="N57" s="3"/>
      <c r="O57" s="3"/>
      <c r="P57" s="3"/>
      <c r="Q57" s="4"/>
    </row>
    <row r="58" spans="1:17" ht="86.25" customHeight="1">
      <c r="A58" s="20">
        <v>46</v>
      </c>
      <c r="B58" s="36" t="s">
        <v>116</v>
      </c>
      <c r="C58" s="23" t="s">
        <v>70</v>
      </c>
      <c r="D58" s="25" t="s">
        <v>128</v>
      </c>
      <c r="E58" s="32" t="s">
        <v>412</v>
      </c>
      <c r="F58" s="25">
        <v>3</v>
      </c>
      <c r="G58" s="2"/>
      <c r="H58" s="2"/>
      <c r="I58" s="2"/>
      <c r="J58" s="1"/>
      <c r="K58" s="3">
        <f t="shared" si="0"/>
        <v>0</v>
      </c>
      <c r="L58" s="3">
        <f t="shared" si="1"/>
        <v>0</v>
      </c>
      <c r="M58" s="3"/>
      <c r="N58" s="3"/>
      <c r="O58" s="3"/>
      <c r="P58" s="3"/>
      <c r="Q58" s="4"/>
    </row>
    <row r="59" spans="1:17" ht="75.75" customHeight="1">
      <c r="A59" s="20">
        <v>47</v>
      </c>
      <c r="B59" s="36" t="s">
        <v>116</v>
      </c>
      <c r="C59" s="23" t="s">
        <v>70</v>
      </c>
      <c r="D59" s="25" t="s">
        <v>129</v>
      </c>
      <c r="E59" s="32" t="s">
        <v>130</v>
      </c>
      <c r="F59" s="37">
        <v>2</v>
      </c>
      <c r="G59" s="2"/>
      <c r="H59" s="2"/>
      <c r="I59" s="2"/>
      <c r="J59" s="1"/>
      <c r="K59" s="3">
        <f t="shared" si="0"/>
        <v>0</v>
      </c>
      <c r="L59" s="3">
        <f t="shared" si="1"/>
        <v>0</v>
      </c>
      <c r="M59" s="3"/>
      <c r="N59" s="3"/>
      <c r="O59" s="3"/>
      <c r="P59" s="3"/>
      <c r="Q59" s="4"/>
    </row>
    <row r="60" spans="1:17" ht="77.25" customHeight="1">
      <c r="A60" s="20">
        <v>48</v>
      </c>
      <c r="B60" s="36" t="s">
        <v>116</v>
      </c>
      <c r="C60" s="23" t="s">
        <v>70</v>
      </c>
      <c r="D60" s="25" t="s">
        <v>131</v>
      </c>
      <c r="E60" s="32" t="s">
        <v>132</v>
      </c>
      <c r="F60" s="25">
        <v>6</v>
      </c>
      <c r="G60" s="2"/>
      <c r="H60" s="2"/>
      <c r="I60" s="2"/>
      <c r="J60" s="1"/>
      <c r="K60" s="3">
        <f t="shared" si="0"/>
        <v>0</v>
      </c>
      <c r="L60" s="3">
        <f t="shared" si="1"/>
        <v>0</v>
      </c>
      <c r="M60" s="3"/>
      <c r="N60" s="3"/>
      <c r="O60" s="3"/>
      <c r="P60" s="3"/>
      <c r="Q60" s="4"/>
    </row>
    <row r="61" spans="1:17" ht="106.5" customHeight="1">
      <c r="A61" s="20">
        <v>49</v>
      </c>
      <c r="B61" s="36" t="s">
        <v>116</v>
      </c>
      <c r="C61" s="23" t="s">
        <v>70</v>
      </c>
      <c r="D61" s="25" t="s">
        <v>133</v>
      </c>
      <c r="E61" s="32" t="s">
        <v>134</v>
      </c>
      <c r="F61" s="25">
        <v>3</v>
      </c>
      <c r="G61" s="2"/>
      <c r="H61" s="2"/>
      <c r="I61" s="2"/>
      <c r="J61" s="1"/>
      <c r="K61" s="3">
        <f t="shared" si="0"/>
        <v>0</v>
      </c>
      <c r="L61" s="3">
        <f t="shared" si="1"/>
        <v>0</v>
      </c>
      <c r="M61" s="3"/>
      <c r="N61" s="3"/>
      <c r="O61" s="3"/>
      <c r="P61" s="3"/>
      <c r="Q61" s="4"/>
    </row>
    <row r="62" spans="1:17" ht="81" customHeight="1">
      <c r="A62" s="20">
        <v>50</v>
      </c>
      <c r="B62" s="36" t="s">
        <v>116</v>
      </c>
      <c r="C62" s="23" t="s">
        <v>70</v>
      </c>
      <c r="D62" s="25" t="s">
        <v>135</v>
      </c>
      <c r="E62" s="32" t="s">
        <v>113</v>
      </c>
      <c r="F62" s="25">
        <v>3</v>
      </c>
      <c r="G62" s="2"/>
      <c r="H62" s="2"/>
      <c r="I62" s="2"/>
      <c r="J62" s="1"/>
      <c r="K62" s="3">
        <f t="shared" si="0"/>
        <v>0</v>
      </c>
      <c r="L62" s="3">
        <f t="shared" si="1"/>
        <v>0</v>
      </c>
      <c r="M62" s="3"/>
      <c r="N62" s="3"/>
      <c r="O62" s="3"/>
      <c r="P62" s="3"/>
      <c r="Q62" s="4"/>
    </row>
    <row r="63" spans="1:17" ht="89.25" customHeight="1">
      <c r="A63" s="20">
        <v>51</v>
      </c>
      <c r="B63" s="36" t="s">
        <v>116</v>
      </c>
      <c r="C63" s="23" t="s">
        <v>70</v>
      </c>
      <c r="D63" s="25" t="s">
        <v>136</v>
      </c>
      <c r="E63" s="32" t="s">
        <v>137</v>
      </c>
      <c r="F63" s="37">
        <v>4</v>
      </c>
      <c r="G63" s="2"/>
      <c r="H63" s="2"/>
      <c r="I63" s="2"/>
      <c r="J63" s="1"/>
      <c r="K63" s="3">
        <f t="shared" si="0"/>
        <v>0</v>
      </c>
      <c r="L63" s="3">
        <f t="shared" si="1"/>
        <v>0</v>
      </c>
      <c r="M63" s="3"/>
      <c r="N63" s="3"/>
      <c r="O63" s="3"/>
      <c r="P63" s="3"/>
      <c r="Q63" s="4"/>
    </row>
    <row r="64" spans="1:17" ht="75.75" customHeight="1">
      <c r="A64" s="20">
        <v>52</v>
      </c>
      <c r="B64" s="36" t="s">
        <v>116</v>
      </c>
      <c r="C64" s="23" t="s">
        <v>70</v>
      </c>
      <c r="D64" s="25" t="s">
        <v>138</v>
      </c>
      <c r="E64" s="32" t="s">
        <v>139</v>
      </c>
      <c r="F64" s="37">
        <v>6</v>
      </c>
      <c r="G64" s="2"/>
      <c r="H64" s="2"/>
      <c r="I64" s="2"/>
      <c r="J64" s="1"/>
      <c r="K64" s="3">
        <f t="shared" si="0"/>
        <v>0</v>
      </c>
      <c r="L64" s="3">
        <f t="shared" si="1"/>
        <v>0</v>
      </c>
      <c r="M64" s="3"/>
      <c r="N64" s="3"/>
      <c r="O64" s="3"/>
      <c r="P64" s="3"/>
      <c r="Q64" s="4"/>
    </row>
    <row r="65" spans="1:17" ht="75.75" customHeight="1">
      <c r="A65" s="20">
        <v>53</v>
      </c>
      <c r="B65" s="36" t="s">
        <v>116</v>
      </c>
      <c r="C65" s="23" t="s">
        <v>70</v>
      </c>
      <c r="D65" s="25" t="s">
        <v>140</v>
      </c>
      <c r="E65" s="32" t="s">
        <v>141</v>
      </c>
      <c r="F65" s="37">
        <v>3</v>
      </c>
      <c r="G65" s="2"/>
      <c r="H65" s="2"/>
      <c r="I65" s="2"/>
      <c r="J65" s="1"/>
      <c r="K65" s="3">
        <f t="shared" si="0"/>
        <v>0</v>
      </c>
      <c r="L65" s="3">
        <f t="shared" si="1"/>
        <v>0</v>
      </c>
      <c r="M65" s="3"/>
      <c r="N65" s="3"/>
      <c r="O65" s="3"/>
      <c r="P65" s="3"/>
      <c r="Q65" s="4"/>
    </row>
    <row r="66" spans="1:17" ht="75.75" customHeight="1">
      <c r="A66" s="20">
        <v>54</v>
      </c>
      <c r="B66" s="36" t="s">
        <v>116</v>
      </c>
      <c r="C66" s="23" t="s">
        <v>70</v>
      </c>
      <c r="D66" s="25" t="s">
        <v>142</v>
      </c>
      <c r="E66" s="32" t="s">
        <v>143</v>
      </c>
      <c r="F66" s="37">
        <v>2</v>
      </c>
      <c r="G66" s="2"/>
      <c r="H66" s="2"/>
      <c r="I66" s="2"/>
      <c r="J66" s="1"/>
      <c r="K66" s="3">
        <f t="shared" si="0"/>
        <v>0</v>
      </c>
      <c r="L66" s="3">
        <f t="shared" si="1"/>
        <v>0</v>
      </c>
      <c r="M66" s="3"/>
      <c r="N66" s="3"/>
      <c r="O66" s="3"/>
      <c r="P66" s="3"/>
      <c r="Q66" s="4"/>
    </row>
    <row r="67" spans="1:17" ht="75.75" customHeight="1">
      <c r="A67" s="20">
        <v>55</v>
      </c>
      <c r="B67" s="36" t="s">
        <v>116</v>
      </c>
      <c r="C67" s="23" t="s">
        <v>70</v>
      </c>
      <c r="D67" s="25" t="s">
        <v>27</v>
      </c>
      <c r="E67" s="32" t="s">
        <v>144</v>
      </c>
      <c r="F67" s="37">
        <v>10</v>
      </c>
      <c r="G67" s="2"/>
      <c r="H67" s="2"/>
      <c r="I67" s="2"/>
      <c r="J67" s="1"/>
      <c r="K67" s="3">
        <f t="shared" si="0"/>
        <v>0</v>
      </c>
      <c r="L67" s="3">
        <f t="shared" si="1"/>
        <v>0</v>
      </c>
      <c r="M67" s="3"/>
      <c r="N67" s="3"/>
      <c r="O67" s="3"/>
      <c r="P67" s="3"/>
      <c r="Q67" s="4"/>
    </row>
    <row r="68" spans="1:17" ht="126" customHeight="1">
      <c r="A68" s="20">
        <v>56</v>
      </c>
      <c r="B68" s="36" t="s">
        <v>116</v>
      </c>
      <c r="C68" s="23" t="s">
        <v>70</v>
      </c>
      <c r="D68" s="25" t="s">
        <v>145</v>
      </c>
      <c r="E68" s="29" t="s">
        <v>413</v>
      </c>
      <c r="F68" s="37">
        <v>1</v>
      </c>
      <c r="G68" s="2"/>
      <c r="H68" s="2"/>
      <c r="I68" s="2"/>
      <c r="J68" s="1"/>
      <c r="K68" s="3">
        <f t="shared" si="0"/>
        <v>0</v>
      </c>
      <c r="L68" s="3">
        <f t="shared" si="1"/>
        <v>0</v>
      </c>
      <c r="M68" s="3"/>
      <c r="N68" s="3"/>
      <c r="O68" s="3"/>
      <c r="P68" s="3"/>
      <c r="Q68" s="4"/>
    </row>
    <row r="69" spans="1:17" ht="75.75" customHeight="1">
      <c r="A69" s="20">
        <v>57</v>
      </c>
      <c r="B69" s="36" t="s">
        <v>116</v>
      </c>
      <c r="C69" s="23" t="s">
        <v>70</v>
      </c>
      <c r="D69" s="25" t="s">
        <v>146</v>
      </c>
      <c r="E69" s="32" t="s">
        <v>147</v>
      </c>
      <c r="F69" s="37">
        <v>8</v>
      </c>
      <c r="G69" s="2"/>
      <c r="H69" s="2"/>
      <c r="I69" s="2"/>
      <c r="J69" s="1"/>
      <c r="K69" s="3">
        <f t="shared" si="0"/>
        <v>0</v>
      </c>
      <c r="L69" s="3">
        <f t="shared" si="1"/>
        <v>0</v>
      </c>
      <c r="M69" s="3"/>
      <c r="N69" s="3"/>
      <c r="O69" s="3"/>
      <c r="P69" s="3"/>
      <c r="Q69" s="4"/>
    </row>
    <row r="70" spans="1:17" ht="75.75" customHeight="1">
      <c r="A70" s="20">
        <v>58</v>
      </c>
      <c r="B70" s="36" t="s">
        <v>116</v>
      </c>
      <c r="C70" s="23" t="s">
        <v>70</v>
      </c>
      <c r="D70" s="25" t="s">
        <v>148</v>
      </c>
      <c r="E70" s="32" t="s">
        <v>149</v>
      </c>
      <c r="F70" s="37">
        <v>3</v>
      </c>
      <c r="G70" s="2"/>
      <c r="H70" s="2"/>
      <c r="I70" s="2"/>
      <c r="J70" s="1"/>
      <c r="K70" s="3">
        <f t="shared" si="0"/>
        <v>0</v>
      </c>
      <c r="L70" s="3">
        <f t="shared" si="1"/>
        <v>0</v>
      </c>
      <c r="M70" s="3"/>
      <c r="N70" s="3"/>
      <c r="O70" s="3"/>
      <c r="P70" s="3"/>
      <c r="Q70" s="4"/>
    </row>
    <row r="71" spans="1:17" ht="75.75" customHeight="1">
      <c r="A71" s="20">
        <v>59</v>
      </c>
      <c r="B71" s="36" t="s">
        <v>116</v>
      </c>
      <c r="C71" s="23" t="s">
        <v>70</v>
      </c>
      <c r="D71" s="25" t="s">
        <v>24</v>
      </c>
      <c r="E71" s="32" t="s">
        <v>150</v>
      </c>
      <c r="F71" s="37">
        <v>2</v>
      </c>
      <c r="G71" s="2"/>
      <c r="H71" s="2"/>
      <c r="I71" s="2"/>
      <c r="J71" s="1"/>
      <c r="K71" s="3">
        <f t="shared" si="0"/>
        <v>0</v>
      </c>
      <c r="L71" s="3">
        <f t="shared" si="1"/>
        <v>0</v>
      </c>
      <c r="M71" s="3"/>
      <c r="N71" s="3"/>
      <c r="O71" s="3"/>
      <c r="P71" s="3"/>
      <c r="Q71" s="4"/>
    </row>
    <row r="72" spans="1:17" ht="82.5" customHeight="1">
      <c r="A72" s="20">
        <v>60</v>
      </c>
      <c r="B72" s="29" t="s">
        <v>151</v>
      </c>
      <c r="C72" s="23" t="s">
        <v>70</v>
      </c>
      <c r="D72" s="25" t="s">
        <v>25</v>
      </c>
      <c r="E72" s="32" t="s">
        <v>117</v>
      </c>
      <c r="F72" s="25">
        <v>4</v>
      </c>
      <c r="G72" s="2"/>
      <c r="H72" s="2"/>
      <c r="I72" s="2"/>
      <c r="J72" s="1"/>
      <c r="K72" s="3">
        <f t="shared" si="0"/>
        <v>0</v>
      </c>
      <c r="L72" s="3">
        <f t="shared" si="1"/>
        <v>0</v>
      </c>
      <c r="M72" s="3"/>
      <c r="N72" s="3"/>
      <c r="O72" s="3"/>
      <c r="P72" s="3"/>
      <c r="Q72" s="4"/>
    </row>
    <row r="73" spans="1:17" ht="96.75" customHeight="1">
      <c r="A73" s="20">
        <v>61</v>
      </c>
      <c r="B73" s="29" t="s">
        <v>151</v>
      </c>
      <c r="C73" s="23" t="s">
        <v>70</v>
      </c>
      <c r="D73" s="25" t="s">
        <v>119</v>
      </c>
      <c r="E73" s="32" t="s">
        <v>120</v>
      </c>
      <c r="F73" s="25">
        <v>4</v>
      </c>
      <c r="G73" s="2"/>
      <c r="H73" s="2"/>
      <c r="I73" s="2"/>
      <c r="J73" s="1"/>
      <c r="K73" s="3">
        <f t="shared" si="0"/>
        <v>0</v>
      </c>
      <c r="L73" s="3">
        <f t="shared" si="1"/>
        <v>0</v>
      </c>
      <c r="M73" s="3"/>
      <c r="N73" s="3"/>
      <c r="O73" s="3"/>
      <c r="P73" s="3"/>
      <c r="Q73" s="4"/>
    </row>
    <row r="74" spans="1:17" ht="75.75" customHeight="1">
      <c r="A74" s="20">
        <v>62</v>
      </c>
      <c r="B74" s="29" t="s">
        <v>151</v>
      </c>
      <c r="C74" s="23" t="s">
        <v>70</v>
      </c>
      <c r="D74" s="25" t="s">
        <v>126</v>
      </c>
      <c r="E74" s="32" t="s">
        <v>411</v>
      </c>
      <c r="F74" s="25">
        <v>4</v>
      </c>
      <c r="G74" s="2"/>
      <c r="H74" s="2"/>
      <c r="I74" s="2"/>
      <c r="J74" s="1"/>
      <c r="K74" s="3">
        <f t="shared" si="0"/>
        <v>0</v>
      </c>
      <c r="L74" s="3">
        <f t="shared" si="1"/>
        <v>0</v>
      </c>
      <c r="M74" s="3"/>
      <c r="N74" s="3"/>
      <c r="O74" s="3"/>
      <c r="P74" s="3"/>
      <c r="Q74" s="4"/>
    </row>
    <row r="75" spans="1:17" ht="75.75" customHeight="1">
      <c r="A75" s="20">
        <v>63</v>
      </c>
      <c r="B75" s="29" t="s">
        <v>151</v>
      </c>
      <c r="C75" s="23" t="s">
        <v>70</v>
      </c>
      <c r="D75" s="25" t="s">
        <v>100</v>
      </c>
      <c r="E75" s="29" t="s">
        <v>152</v>
      </c>
      <c r="F75" s="25">
        <v>4</v>
      </c>
      <c r="G75" s="2"/>
      <c r="H75" s="2"/>
      <c r="I75" s="2"/>
      <c r="J75" s="1"/>
      <c r="K75" s="3">
        <f t="shared" si="0"/>
        <v>0</v>
      </c>
      <c r="L75" s="3">
        <f t="shared" si="1"/>
        <v>0</v>
      </c>
      <c r="M75" s="3"/>
      <c r="N75" s="3"/>
      <c r="O75" s="3"/>
      <c r="P75" s="3"/>
      <c r="Q75" s="4"/>
    </row>
    <row r="76" spans="1:17" ht="109.5" customHeight="1">
      <c r="A76" s="20">
        <v>64</v>
      </c>
      <c r="B76" s="29" t="s">
        <v>151</v>
      </c>
      <c r="C76" s="23" t="s">
        <v>70</v>
      </c>
      <c r="D76" s="25" t="s">
        <v>129</v>
      </c>
      <c r="E76" s="32" t="s">
        <v>130</v>
      </c>
      <c r="F76" s="25">
        <v>2</v>
      </c>
      <c r="G76" s="2"/>
      <c r="H76" s="2"/>
      <c r="I76" s="2"/>
      <c r="J76" s="1"/>
      <c r="K76" s="3">
        <f t="shared" si="0"/>
        <v>0</v>
      </c>
      <c r="L76" s="3">
        <f t="shared" si="1"/>
        <v>0</v>
      </c>
      <c r="M76" s="3"/>
      <c r="N76" s="3"/>
      <c r="O76" s="3"/>
      <c r="P76" s="3"/>
      <c r="Q76" s="4"/>
    </row>
    <row r="77" spans="1:17" ht="75.75" customHeight="1">
      <c r="A77" s="20">
        <v>65</v>
      </c>
      <c r="B77" s="29" t="s">
        <v>151</v>
      </c>
      <c r="C77" s="23" t="s">
        <v>70</v>
      </c>
      <c r="D77" s="25" t="s">
        <v>135</v>
      </c>
      <c r="E77" s="32" t="s">
        <v>153</v>
      </c>
      <c r="F77" s="25">
        <v>2</v>
      </c>
      <c r="G77" s="2"/>
      <c r="H77" s="2"/>
      <c r="I77" s="2"/>
      <c r="J77" s="1"/>
      <c r="K77" s="3">
        <f t="shared" si="0"/>
        <v>0</v>
      </c>
      <c r="L77" s="3">
        <f t="shared" si="1"/>
        <v>0</v>
      </c>
      <c r="M77" s="3"/>
      <c r="N77" s="3"/>
      <c r="O77" s="3"/>
      <c r="P77" s="3"/>
      <c r="Q77" s="4"/>
    </row>
    <row r="78" spans="1:17" ht="75.75" customHeight="1">
      <c r="A78" s="20">
        <v>66</v>
      </c>
      <c r="B78" s="29" t="s">
        <v>151</v>
      </c>
      <c r="C78" s="23" t="s">
        <v>70</v>
      </c>
      <c r="D78" s="25" t="s">
        <v>136</v>
      </c>
      <c r="E78" s="32" t="s">
        <v>137</v>
      </c>
      <c r="F78" s="25">
        <v>4</v>
      </c>
      <c r="G78" s="2"/>
      <c r="H78" s="2"/>
      <c r="I78" s="2"/>
      <c r="J78" s="1"/>
      <c r="K78" s="3">
        <f aca="true" t="shared" si="2" ref="K78:K92">J78*16%</f>
        <v>0</v>
      </c>
      <c r="L78" s="3">
        <f aca="true" t="shared" si="3" ref="L78:L92">(J78+K78)*F78</f>
        <v>0</v>
      </c>
      <c r="M78" s="3"/>
      <c r="N78" s="3"/>
      <c r="O78" s="3"/>
      <c r="P78" s="3"/>
      <c r="Q78" s="4"/>
    </row>
    <row r="79" spans="1:17" ht="75.75" customHeight="1">
      <c r="A79" s="20">
        <v>67</v>
      </c>
      <c r="B79" s="29" t="s">
        <v>151</v>
      </c>
      <c r="C79" s="23" t="s">
        <v>70</v>
      </c>
      <c r="D79" s="25" t="s">
        <v>142</v>
      </c>
      <c r="E79" s="32" t="s">
        <v>143</v>
      </c>
      <c r="F79" s="25">
        <v>2</v>
      </c>
      <c r="G79" s="2"/>
      <c r="H79" s="2"/>
      <c r="I79" s="2"/>
      <c r="J79" s="1"/>
      <c r="K79" s="3">
        <f t="shared" si="2"/>
        <v>0</v>
      </c>
      <c r="L79" s="3">
        <f t="shared" si="3"/>
        <v>0</v>
      </c>
      <c r="M79" s="3"/>
      <c r="N79" s="3"/>
      <c r="O79" s="3"/>
      <c r="P79" s="3"/>
      <c r="Q79" s="4"/>
    </row>
    <row r="80" spans="1:17" ht="90.75" customHeight="1">
      <c r="A80" s="20">
        <v>68</v>
      </c>
      <c r="B80" s="29" t="s">
        <v>151</v>
      </c>
      <c r="C80" s="23" t="s">
        <v>70</v>
      </c>
      <c r="D80" s="25" t="s">
        <v>154</v>
      </c>
      <c r="E80" s="29" t="s">
        <v>421</v>
      </c>
      <c r="F80" s="25">
        <v>2</v>
      </c>
      <c r="G80" s="2"/>
      <c r="H80" s="2"/>
      <c r="I80" s="2"/>
      <c r="J80" s="1"/>
      <c r="K80" s="3">
        <f t="shared" si="2"/>
        <v>0</v>
      </c>
      <c r="L80" s="3">
        <f t="shared" si="3"/>
        <v>0</v>
      </c>
      <c r="M80" s="3"/>
      <c r="N80" s="3"/>
      <c r="O80" s="3"/>
      <c r="P80" s="3"/>
      <c r="Q80" s="4"/>
    </row>
    <row r="81" spans="1:17" ht="75.75" customHeight="1">
      <c r="A81" s="20">
        <v>69</v>
      </c>
      <c r="B81" s="29" t="s">
        <v>151</v>
      </c>
      <c r="C81" s="23" t="s">
        <v>70</v>
      </c>
      <c r="D81" s="25" t="s">
        <v>27</v>
      </c>
      <c r="E81" s="32" t="s">
        <v>144</v>
      </c>
      <c r="F81" s="25">
        <v>12</v>
      </c>
      <c r="G81" s="2"/>
      <c r="H81" s="2"/>
      <c r="I81" s="2"/>
      <c r="J81" s="1"/>
      <c r="K81" s="3">
        <f t="shared" si="2"/>
        <v>0</v>
      </c>
      <c r="L81" s="3">
        <f t="shared" si="3"/>
        <v>0</v>
      </c>
      <c r="M81" s="3"/>
      <c r="N81" s="3"/>
      <c r="O81" s="3"/>
      <c r="P81" s="3"/>
      <c r="Q81" s="4"/>
    </row>
    <row r="82" spans="1:17" ht="112.5" customHeight="1">
      <c r="A82" s="20">
        <v>70</v>
      </c>
      <c r="B82" s="29" t="s">
        <v>151</v>
      </c>
      <c r="C82" s="23" t="s">
        <v>70</v>
      </c>
      <c r="D82" s="25" t="s">
        <v>145</v>
      </c>
      <c r="E82" s="29" t="s">
        <v>422</v>
      </c>
      <c r="F82" s="25">
        <v>1</v>
      </c>
      <c r="G82" s="2"/>
      <c r="H82" s="2"/>
      <c r="I82" s="2"/>
      <c r="J82" s="1"/>
      <c r="K82" s="3">
        <f t="shared" si="2"/>
        <v>0</v>
      </c>
      <c r="L82" s="3">
        <f t="shared" si="3"/>
        <v>0</v>
      </c>
      <c r="M82" s="3"/>
      <c r="N82" s="3"/>
      <c r="O82" s="3"/>
      <c r="P82" s="3"/>
      <c r="Q82" s="4"/>
    </row>
    <row r="83" spans="1:17" ht="87.75" customHeight="1">
      <c r="A83" s="20">
        <v>71</v>
      </c>
      <c r="B83" s="29" t="s">
        <v>151</v>
      </c>
      <c r="C83" s="23" t="s">
        <v>70</v>
      </c>
      <c r="D83" s="25" t="s">
        <v>146</v>
      </c>
      <c r="E83" s="32" t="s">
        <v>155</v>
      </c>
      <c r="F83" s="25">
        <v>6</v>
      </c>
      <c r="G83" s="2"/>
      <c r="H83" s="2"/>
      <c r="I83" s="2"/>
      <c r="J83" s="1"/>
      <c r="K83" s="3">
        <f t="shared" si="2"/>
        <v>0</v>
      </c>
      <c r="L83" s="3">
        <f t="shared" si="3"/>
        <v>0</v>
      </c>
      <c r="M83" s="3"/>
      <c r="N83" s="3"/>
      <c r="O83" s="3"/>
      <c r="P83" s="3"/>
      <c r="Q83" s="4"/>
    </row>
    <row r="84" spans="1:17" ht="75.75" customHeight="1">
      <c r="A84" s="20">
        <v>72</v>
      </c>
      <c r="B84" s="29" t="s">
        <v>156</v>
      </c>
      <c r="C84" s="23" t="s">
        <v>70</v>
      </c>
      <c r="D84" s="25" t="s">
        <v>25</v>
      </c>
      <c r="E84" s="32" t="s">
        <v>117</v>
      </c>
      <c r="F84" s="25">
        <v>2</v>
      </c>
      <c r="G84" s="2"/>
      <c r="H84" s="2"/>
      <c r="I84" s="2"/>
      <c r="J84" s="1"/>
      <c r="K84" s="3">
        <f t="shared" si="2"/>
        <v>0</v>
      </c>
      <c r="L84" s="3">
        <f t="shared" si="3"/>
        <v>0</v>
      </c>
      <c r="M84" s="3"/>
      <c r="N84" s="3"/>
      <c r="O84" s="3"/>
      <c r="P84" s="3"/>
      <c r="Q84" s="4"/>
    </row>
    <row r="85" spans="1:17" ht="75.75" customHeight="1">
      <c r="A85" s="20">
        <v>73</v>
      </c>
      <c r="B85" s="29" t="s">
        <v>156</v>
      </c>
      <c r="C85" s="23" t="s">
        <v>70</v>
      </c>
      <c r="D85" s="25" t="s">
        <v>126</v>
      </c>
      <c r="E85" s="29" t="s">
        <v>384</v>
      </c>
      <c r="F85" s="25">
        <v>4</v>
      </c>
      <c r="G85" s="2"/>
      <c r="H85" s="2"/>
      <c r="I85" s="2"/>
      <c r="J85" s="1"/>
      <c r="K85" s="3">
        <f t="shared" si="2"/>
        <v>0</v>
      </c>
      <c r="L85" s="3">
        <f t="shared" si="3"/>
        <v>0</v>
      </c>
      <c r="M85" s="3"/>
      <c r="N85" s="3"/>
      <c r="O85" s="3"/>
      <c r="P85" s="3"/>
      <c r="Q85" s="4"/>
    </row>
    <row r="86" spans="1:17" ht="74.25" customHeight="1">
      <c r="A86" s="20">
        <v>74</v>
      </c>
      <c r="B86" s="29" t="s">
        <v>156</v>
      </c>
      <c r="C86" s="23" t="s">
        <v>70</v>
      </c>
      <c r="D86" s="25" t="s">
        <v>100</v>
      </c>
      <c r="E86" s="32" t="s">
        <v>152</v>
      </c>
      <c r="F86" s="37">
        <v>4</v>
      </c>
      <c r="G86" s="2"/>
      <c r="H86" s="2"/>
      <c r="I86" s="2"/>
      <c r="J86" s="1"/>
      <c r="K86" s="3">
        <f t="shared" si="2"/>
        <v>0</v>
      </c>
      <c r="L86" s="3">
        <f t="shared" si="3"/>
        <v>0</v>
      </c>
      <c r="M86" s="3"/>
      <c r="N86" s="3"/>
      <c r="O86" s="3"/>
      <c r="P86" s="3"/>
      <c r="Q86" s="4"/>
    </row>
    <row r="87" spans="1:17" ht="75.75" customHeight="1">
      <c r="A87" s="20">
        <v>75</v>
      </c>
      <c r="B87" s="29" t="s">
        <v>156</v>
      </c>
      <c r="C87" s="23" t="s">
        <v>70</v>
      </c>
      <c r="D87" s="25" t="s">
        <v>129</v>
      </c>
      <c r="E87" s="32" t="s">
        <v>130</v>
      </c>
      <c r="F87" s="37">
        <v>2</v>
      </c>
      <c r="G87" s="2"/>
      <c r="H87" s="2"/>
      <c r="I87" s="2"/>
      <c r="J87" s="1"/>
      <c r="K87" s="3">
        <f t="shared" si="2"/>
        <v>0</v>
      </c>
      <c r="L87" s="3">
        <f t="shared" si="3"/>
        <v>0</v>
      </c>
      <c r="M87" s="3"/>
      <c r="N87" s="3"/>
      <c r="O87" s="3"/>
      <c r="P87" s="3"/>
      <c r="Q87" s="4"/>
    </row>
    <row r="88" spans="1:17" ht="86.25" customHeight="1">
      <c r="A88" s="20">
        <v>76</v>
      </c>
      <c r="B88" s="29" t="s">
        <v>156</v>
      </c>
      <c r="C88" s="23" t="s">
        <v>70</v>
      </c>
      <c r="D88" s="25" t="s">
        <v>133</v>
      </c>
      <c r="E88" s="32" t="s">
        <v>134</v>
      </c>
      <c r="F88" s="25">
        <v>1</v>
      </c>
      <c r="G88" s="2"/>
      <c r="H88" s="2"/>
      <c r="I88" s="2"/>
      <c r="J88" s="1"/>
      <c r="K88" s="3">
        <f t="shared" si="2"/>
        <v>0</v>
      </c>
      <c r="L88" s="3">
        <f t="shared" si="3"/>
        <v>0</v>
      </c>
      <c r="M88" s="3"/>
      <c r="N88" s="3"/>
      <c r="O88" s="3"/>
      <c r="P88" s="3"/>
      <c r="Q88" s="4"/>
    </row>
    <row r="89" spans="1:17" ht="75.75" customHeight="1">
      <c r="A89" s="20">
        <v>77</v>
      </c>
      <c r="B89" s="29" t="s">
        <v>156</v>
      </c>
      <c r="C89" s="23" t="s">
        <v>70</v>
      </c>
      <c r="D89" s="25" t="s">
        <v>135</v>
      </c>
      <c r="E89" s="32" t="s">
        <v>153</v>
      </c>
      <c r="F89" s="25">
        <v>2</v>
      </c>
      <c r="G89" s="2"/>
      <c r="H89" s="2"/>
      <c r="I89" s="2"/>
      <c r="J89" s="1"/>
      <c r="K89" s="3">
        <f t="shared" si="2"/>
        <v>0</v>
      </c>
      <c r="L89" s="3">
        <f t="shared" si="3"/>
        <v>0</v>
      </c>
      <c r="M89" s="3"/>
      <c r="N89" s="3"/>
      <c r="O89" s="3"/>
      <c r="P89" s="3"/>
      <c r="Q89" s="4"/>
    </row>
    <row r="90" spans="1:17" ht="83.25" customHeight="1">
      <c r="A90" s="20">
        <v>78</v>
      </c>
      <c r="B90" s="29" t="s">
        <v>156</v>
      </c>
      <c r="C90" s="23" t="s">
        <v>70</v>
      </c>
      <c r="D90" s="25" t="s">
        <v>136</v>
      </c>
      <c r="E90" s="32" t="s">
        <v>137</v>
      </c>
      <c r="F90" s="37">
        <v>4</v>
      </c>
      <c r="G90" s="2"/>
      <c r="H90" s="2"/>
      <c r="I90" s="2"/>
      <c r="J90" s="1"/>
      <c r="K90" s="3">
        <f t="shared" si="2"/>
        <v>0</v>
      </c>
      <c r="L90" s="3">
        <f t="shared" si="3"/>
        <v>0</v>
      </c>
      <c r="M90" s="3"/>
      <c r="N90" s="3"/>
      <c r="O90" s="3"/>
      <c r="P90" s="3"/>
      <c r="Q90" s="4"/>
    </row>
    <row r="91" spans="1:17" ht="171.75" customHeight="1">
      <c r="A91" s="20">
        <v>79</v>
      </c>
      <c r="B91" s="29" t="s">
        <v>156</v>
      </c>
      <c r="C91" s="23" t="s">
        <v>70</v>
      </c>
      <c r="D91" s="25" t="s">
        <v>157</v>
      </c>
      <c r="E91" s="32" t="s">
        <v>158</v>
      </c>
      <c r="F91" s="25">
        <v>2</v>
      </c>
      <c r="G91" s="2"/>
      <c r="H91" s="2"/>
      <c r="I91" s="2"/>
      <c r="J91" s="1"/>
      <c r="K91" s="3">
        <f>J91*16%</f>
        <v>0</v>
      </c>
      <c r="L91" s="3">
        <f t="shared" si="3"/>
        <v>0</v>
      </c>
      <c r="M91" s="3"/>
      <c r="N91" s="3"/>
      <c r="O91" s="3"/>
      <c r="P91" s="3"/>
      <c r="Q91" s="4"/>
    </row>
    <row r="92" spans="1:17" ht="75.75" customHeight="1">
      <c r="A92" s="20">
        <v>80</v>
      </c>
      <c r="B92" s="29" t="s">
        <v>156</v>
      </c>
      <c r="C92" s="23" t="s">
        <v>70</v>
      </c>
      <c r="D92" s="25" t="s">
        <v>140</v>
      </c>
      <c r="E92" s="32" t="s">
        <v>159</v>
      </c>
      <c r="F92" s="25">
        <v>3</v>
      </c>
      <c r="G92" s="2"/>
      <c r="H92" s="2"/>
      <c r="I92" s="2"/>
      <c r="J92" s="1"/>
      <c r="K92" s="3">
        <f t="shared" si="2"/>
        <v>0</v>
      </c>
      <c r="L92" s="3">
        <f t="shared" si="3"/>
        <v>0</v>
      </c>
      <c r="M92" s="3"/>
      <c r="N92" s="3"/>
      <c r="O92" s="3"/>
      <c r="P92" s="3"/>
      <c r="Q92" s="4"/>
    </row>
    <row r="93" spans="1:17" ht="82.5" customHeight="1">
      <c r="A93" s="20">
        <v>81</v>
      </c>
      <c r="B93" s="29" t="s">
        <v>156</v>
      </c>
      <c r="C93" s="23" t="s">
        <v>70</v>
      </c>
      <c r="D93" s="25" t="s">
        <v>154</v>
      </c>
      <c r="E93" s="32" t="s">
        <v>160</v>
      </c>
      <c r="F93" s="25">
        <v>4</v>
      </c>
      <c r="G93" s="2"/>
      <c r="H93" s="2"/>
      <c r="I93" s="2"/>
      <c r="J93" s="1"/>
      <c r="K93" s="3">
        <f aca="true" t="shared" si="4" ref="K93:K101">J93*16%</f>
        <v>0</v>
      </c>
      <c r="L93" s="3">
        <f aca="true" t="shared" si="5" ref="L93:L101">(J93+K93)*F93</f>
        <v>0</v>
      </c>
      <c r="M93" s="3"/>
      <c r="N93" s="3"/>
      <c r="O93" s="3"/>
      <c r="P93" s="3"/>
      <c r="Q93" s="4"/>
    </row>
    <row r="94" spans="1:17" ht="75.75" customHeight="1">
      <c r="A94" s="20">
        <v>82</v>
      </c>
      <c r="B94" s="29" t="s">
        <v>156</v>
      </c>
      <c r="C94" s="23" t="s">
        <v>70</v>
      </c>
      <c r="D94" s="25" t="s">
        <v>27</v>
      </c>
      <c r="E94" s="32" t="s">
        <v>144</v>
      </c>
      <c r="F94" s="25">
        <v>8</v>
      </c>
      <c r="G94" s="2"/>
      <c r="H94" s="2"/>
      <c r="I94" s="2"/>
      <c r="J94" s="1"/>
      <c r="K94" s="3">
        <f t="shared" si="4"/>
        <v>0</v>
      </c>
      <c r="L94" s="3">
        <f t="shared" si="5"/>
        <v>0</v>
      </c>
      <c r="M94" s="3"/>
      <c r="N94" s="3"/>
      <c r="O94" s="3"/>
      <c r="P94" s="3"/>
      <c r="Q94" s="4"/>
    </row>
    <row r="95" spans="1:17" ht="117" customHeight="1">
      <c r="A95" s="20">
        <v>83</v>
      </c>
      <c r="B95" s="29" t="s">
        <v>156</v>
      </c>
      <c r="C95" s="23" t="s">
        <v>70</v>
      </c>
      <c r="D95" s="25" t="s">
        <v>145</v>
      </c>
      <c r="E95" s="29" t="s">
        <v>423</v>
      </c>
      <c r="F95" s="25">
        <v>1</v>
      </c>
      <c r="G95" s="2"/>
      <c r="H95" s="2"/>
      <c r="I95" s="2"/>
      <c r="J95" s="1"/>
      <c r="K95" s="3">
        <f t="shared" si="4"/>
        <v>0</v>
      </c>
      <c r="L95" s="3">
        <f t="shared" si="5"/>
        <v>0</v>
      </c>
      <c r="M95" s="3"/>
      <c r="N95" s="3"/>
      <c r="O95" s="3"/>
      <c r="P95" s="3"/>
      <c r="Q95" s="4"/>
    </row>
    <row r="96" spans="1:17" ht="99.75" customHeight="1">
      <c r="A96" s="20">
        <v>84</v>
      </c>
      <c r="B96" s="29" t="s">
        <v>156</v>
      </c>
      <c r="C96" s="23" t="s">
        <v>70</v>
      </c>
      <c r="D96" s="25" t="s">
        <v>146</v>
      </c>
      <c r="E96" s="32" t="s">
        <v>155</v>
      </c>
      <c r="F96" s="25">
        <v>5</v>
      </c>
      <c r="G96" s="2"/>
      <c r="H96" s="2"/>
      <c r="I96" s="2"/>
      <c r="J96" s="1"/>
      <c r="K96" s="3">
        <f t="shared" si="4"/>
        <v>0</v>
      </c>
      <c r="L96" s="3">
        <f t="shared" si="5"/>
        <v>0</v>
      </c>
      <c r="M96" s="3"/>
      <c r="N96" s="3"/>
      <c r="O96" s="3"/>
      <c r="P96" s="3"/>
      <c r="Q96" s="4"/>
    </row>
    <row r="97" spans="1:17" ht="75.75" customHeight="1">
      <c r="A97" s="20">
        <v>85</v>
      </c>
      <c r="B97" s="29" t="s">
        <v>156</v>
      </c>
      <c r="C97" s="23" t="s">
        <v>70</v>
      </c>
      <c r="D97" s="25" t="s">
        <v>24</v>
      </c>
      <c r="E97" s="32" t="s">
        <v>161</v>
      </c>
      <c r="F97" s="25">
        <v>2</v>
      </c>
      <c r="G97" s="2"/>
      <c r="H97" s="2"/>
      <c r="I97" s="2"/>
      <c r="J97" s="1"/>
      <c r="K97" s="3">
        <f t="shared" si="4"/>
        <v>0</v>
      </c>
      <c r="L97" s="3">
        <f t="shared" si="5"/>
        <v>0</v>
      </c>
      <c r="M97" s="3"/>
      <c r="N97" s="3"/>
      <c r="O97" s="3"/>
      <c r="P97" s="3"/>
      <c r="Q97" s="4"/>
    </row>
    <row r="98" spans="1:17" ht="104.25" customHeight="1">
      <c r="A98" s="20">
        <v>86</v>
      </c>
      <c r="B98" s="25" t="s">
        <v>162</v>
      </c>
      <c r="C98" s="23" t="s">
        <v>70</v>
      </c>
      <c r="D98" s="25" t="s">
        <v>163</v>
      </c>
      <c r="E98" s="32" t="s">
        <v>164</v>
      </c>
      <c r="F98" s="30">
        <v>20</v>
      </c>
      <c r="G98" s="2"/>
      <c r="H98" s="2"/>
      <c r="I98" s="2"/>
      <c r="J98" s="1"/>
      <c r="K98" s="3">
        <f t="shared" si="4"/>
        <v>0</v>
      </c>
      <c r="L98" s="3">
        <f t="shared" si="5"/>
        <v>0</v>
      </c>
      <c r="M98" s="3"/>
      <c r="N98" s="3"/>
      <c r="O98" s="3"/>
      <c r="P98" s="3"/>
      <c r="Q98" s="4"/>
    </row>
    <row r="99" spans="1:17" ht="75.75" customHeight="1">
      <c r="A99" s="20">
        <v>87</v>
      </c>
      <c r="B99" s="25" t="s">
        <v>162</v>
      </c>
      <c r="C99" s="23" t="s">
        <v>70</v>
      </c>
      <c r="D99" s="25" t="s">
        <v>165</v>
      </c>
      <c r="E99" s="32" t="s">
        <v>166</v>
      </c>
      <c r="F99" s="30">
        <v>1</v>
      </c>
      <c r="G99" s="2"/>
      <c r="H99" s="2"/>
      <c r="I99" s="2"/>
      <c r="J99" s="1"/>
      <c r="K99" s="3">
        <f t="shared" si="4"/>
        <v>0</v>
      </c>
      <c r="L99" s="3">
        <f t="shared" si="5"/>
        <v>0</v>
      </c>
      <c r="M99" s="3"/>
      <c r="N99" s="3"/>
      <c r="O99" s="3"/>
      <c r="P99" s="3"/>
      <c r="Q99" s="4"/>
    </row>
    <row r="100" spans="1:17" ht="75.75" customHeight="1">
      <c r="A100" s="20">
        <v>88</v>
      </c>
      <c r="B100" s="25" t="s">
        <v>162</v>
      </c>
      <c r="C100" s="23" t="s">
        <v>70</v>
      </c>
      <c r="D100" s="20" t="s">
        <v>167</v>
      </c>
      <c r="E100" s="32" t="s">
        <v>168</v>
      </c>
      <c r="F100" s="30">
        <v>1</v>
      </c>
      <c r="G100" s="2"/>
      <c r="H100" s="2"/>
      <c r="I100" s="2"/>
      <c r="J100" s="1"/>
      <c r="K100" s="3">
        <f t="shared" si="4"/>
        <v>0</v>
      </c>
      <c r="L100" s="3">
        <f t="shared" si="5"/>
        <v>0</v>
      </c>
      <c r="M100" s="3"/>
      <c r="N100" s="3"/>
      <c r="O100" s="3"/>
      <c r="P100" s="3"/>
      <c r="Q100" s="4"/>
    </row>
    <row r="101" spans="1:17" ht="75.75" customHeight="1">
      <c r="A101" s="20">
        <v>89</v>
      </c>
      <c r="B101" s="25" t="s">
        <v>162</v>
      </c>
      <c r="C101" s="23" t="s">
        <v>70</v>
      </c>
      <c r="D101" s="25" t="s">
        <v>114</v>
      </c>
      <c r="E101" s="32" t="s">
        <v>115</v>
      </c>
      <c r="F101" s="30">
        <v>1</v>
      </c>
      <c r="G101" s="2"/>
      <c r="H101" s="2"/>
      <c r="I101" s="2"/>
      <c r="J101" s="1"/>
      <c r="K101" s="3">
        <f t="shared" si="4"/>
        <v>0</v>
      </c>
      <c r="L101" s="3">
        <f t="shared" si="5"/>
        <v>0</v>
      </c>
      <c r="M101" s="3"/>
      <c r="N101" s="3"/>
      <c r="O101" s="3"/>
      <c r="P101" s="3"/>
      <c r="Q101" s="4"/>
    </row>
    <row r="102" spans="1:17" ht="75.75" customHeight="1">
      <c r="A102" s="20">
        <v>90</v>
      </c>
      <c r="B102" s="25" t="s">
        <v>162</v>
      </c>
      <c r="C102" s="23" t="s">
        <v>70</v>
      </c>
      <c r="D102" s="20" t="s">
        <v>100</v>
      </c>
      <c r="E102" s="24" t="s">
        <v>424</v>
      </c>
      <c r="F102" s="30">
        <v>1</v>
      </c>
      <c r="G102" s="2"/>
      <c r="H102" s="2"/>
      <c r="I102" s="2"/>
      <c r="J102" s="1"/>
      <c r="K102" s="3">
        <f aca="true" t="shared" si="6" ref="K102:K165">J102*16%</f>
        <v>0</v>
      </c>
      <c r="L102" s="3">
        <f aca="true" t="shared" si="7" ref="L102:L165">(J102+K102)*F102</f>
        <v>0</v>
      </c>
      <c r="M102" s="3"/>
      <c r="N102" s="3"/>
      <c r="O102" s="3"/>
      <c r="P102" s="3"/>
      <c r="Q102" s="4"/>
    </row>
    <row r="103" spans="1:17" ht="75.75" customHeight="1">
      <c r="A103" s="20">
        <v>91</v>
      </c>
      <c r="B103" s="25" t="s">
        <v>162</v>
      </c>
      <c r="C103" s="23" t="s">
        <v>70</v>
      </c>
      <c r="D103" s="20" t="s">
        <v>169</v>
      </c>
      <c r="E103" s="39" t="s">
        <v>405</v>
      </c>
      <c r="F103" s="30">
        <v>3</v>
      </c>
      <c r="G103" s="2"/>
      <c r="H103" s="2"/>
      <c r="I103" s="2"/>
      <c r="J103" s="1"/>
      <c r="K103" s="3">
        <f t="shared" si="6"/>
        <v>0</v>
      </c>
      <c r="L103" s="3">
        <f t="shared" si="7"/>
        <v>0</v>
      </c>
      <c r="M103" s="3"/>
      <c r="N103" s="3"/>
      <c r="O103" s="3"/>
      <c r="P103" s="3"/>
      <c r="Q103" s="4"/>
    </row>
    <row r="104" spans="1:17" ht="75.75" customHeight="1">
      <c r="A104" s="20">
        <v>92</v>
      </c>
      <c r="B104" s="25" t="s">
        <v>162</v>
      </c>
      <c r="C104" s="23" t="s">
        <v>70</v>
      </c>
      <c r="D104" s="25" t="s">
        <v>170</v>
      </c>
      <c r="E104" s="32" t="s">
        <v>171</v>
      </c>
      <c r="F104" s="30">
        <v>2</v>
      </c>
      <c r="G104" s="2"/>
      <c r="H104" s="2"/>
      <c r="I104" s="2"/>
      <c r="J104" s="1"/>
      <c r="K104" s="3">
        <f t="shared" si="6"/>
        <v>0</v>
      </c>
      <c r="L104" s="3">
        <f t="shared" si="7"/>
        <v>0</v>
      </c>
      <c r="M104" s="3"/>
      <c r="N104" s="3"/>
      <c r="O104" s="3"/>
      <c r="P104" s="3"/>
      <c r="Q104" s="4"/>
    </row>
    <row r="105" spans="1:17" ht="75.75" customHeight="1">
      <c r="A105" s="20">
        <v>93</v>
      </c>
      <c r="B105" s="25" t="s">
        <v>162</v>
      </c>
      <c r="C105" s="23" t="s">
        <v>70</v>
      </c>
      <c r="D105" s="30" t="s">
        <v>112</v>
      </c>
      <c r="E105" s="32" t="s">
        <v>113</v>
      </c>
      <c r="F105" s="30">
        <v>1</v>
      </c>
      <c r="G105" s="2"/>
      <c r="H105" s="2"/>
      <c r="I105" s="2"/>
      <c r="J105" s="1"/>
      <c r="K105" s="3">
        <f t="shared" si="6"/>
        <v>0</v>
      </c>
      <c r="L105" s="3">
        <f t="shared" si="7"/>
        <v>0</v>
      </c>
      <c r="M105" s="3"/>
      <c r="N105" s="3"/>
      <c r="O105" s="3"/>
      <c r="P105" s="3"/>
      <c r="Q105" s="4"/>
    </row>
    <row r="106" spans="1:17" ht="75.75" customHeight="1">
      <c r="A106" s="20">
        <v>94</v>
      </c>
      <c r="B106" s="25" t="s">
        <v>162</v>
      </c>
      <c r="C106" s="23" t="s">
        <v>70</v>
      </c>
      <c r="D106" s="25" t="s">
        <v>110</v>
      </c>
      <c r="E106" s="29" t="s">
        <v>420</v>
      </c>
      <c r="F106" s="30">
        <v>1</v>
      </c>
      <c r="G106" s="2"/>
      <c r="H106" s="2"/>
      <c r="I106" s="2"/>
      <c r="J106" s="1"/>
      <c r="K106" s="3">
        <f t="shared" si="6"/>
        <v>0</v>
      </c>
      <c r="L106" s="3">
        <f t="shared" si="7"/>
        <v>0</v>
      </c>
      <c r="M106" s="3"/>
      <c r="N106" s="3"/>
      <c r="O106" s="3"/>
      <c r="P106" s="3"/>
      <c r="Q106" s="4"/>
    </row>
    <row r="107" spans="1:17" ht="75.75" customHeight="1">
      <c r="A107" s="20">
        <v>95</v>
      </c>
      <c r="B107" s="25" t="s">
        <v>162</v>
      </c>
      <c r="C107" s="23" t="s">
        <v>70</v>
      </c>
      <c r="D107" s="25" t="s">
        <v>108</v>
      </c>
      <c r="E107" s="32" t="s">
        <v>172</v>
      </c>
      <c r="F107" s="30">
        <v>4</v>
      </c>
      <c r="G107" s="2"/>
      <c r="H107" s="2"/>
      <c r="I107" s="2"/>
      <c r="J107" s="1"/>
      <c r="K107" s="3">
        <f t="shared" si="6"/>
        <v>0</v>
      </c>
      <c r="L107" s="3">
        <f t="shared" si="7"/>
        <v>0</v>
      </c>
      <c r="M107" s="3"/>
      <c r="N107" s="3"/>
      <c r="O107" s="3"/>
      <c r="P107" s="3"/>
      <c r="Q107" s="4"/>
    </row>
    <row r="108" spans="1:17" ht="75.75" customHeight="1">
      <c r="A108" s="20">
        <v>96</v>
      </c>
      <c r="B108" s="25" t="s">
        <v>162</v>
      </c>
      <c r="C108" s="23" t="s">
        <v>70</v>
      </c>
      <c r="D108" s="30" t="s">
        <v>173</v>
      </c>
      <c r="E108" s="32" t="s">
        <v>174</v>
      </c>
      <c r="F108" s="30">
        <v>2</v>
      </c>
      <c r="G108" s="2"/>
      <c r="H108" s="2"/>
      <c r="I108" s="2"/>
      <c r="J108" s="1"/>
      <c r="K108" s="3">
        <f t="shared" si="6"/>
        <v>0</v>
      </c>
      <c r="L108" s="3">
        <f t="shared" si="7"/>
        <v>0</v>
      </c>
      <c r="M108" s="3"/>
      <c r="N108" s="3"/>
      <c r="O108" s="3"/>
      <c r="P108" s="3"/>
      <c r="Q108" s="4"/>
    </row>
    <row r="109" spans="1:17" ht="104.25" customHeight="1">
      <c r="A109" s="20">
        <v>97</v>
      </c>
      <c r="B109" s="25" t="s">
        <v>162</v>
      </c>
      <c r="C109" s="23" t="s">
        <v>175</v>
      </c>
      <c r="D109" s="25" t="s">
        <v>102</v>
      </c>
      <c r="E109" s="29" t="s">
        <v>419</v>
      </c>
      <c r="F109" s="30">
        <v>4</v>
      </c>
      <c r="G109" s="2"/>
      <c r="H109" s="2"/>
      <c r="I109" s="2"/>
      <c r="J109" s="1"/>
      <c r="K109" s="3">
        <f t="shared" si="6"/>
        <v>0</v>
      </c>
      <c r="L109" s="3">
        <f t="shared" si="7"/>
        <v>0</v>
      </c>
      <c r="M109" s="3"/>
      <c r="N109" s="3"/>
      <c r="O109" s="3"/>
      <c r="P109" s="3"/>
      <c r="Q109" s="4"/>
    </row>
    <row r="110" spans="1:17" ht="75.75" customHeight="1">
      <c r="A110" s="20">
        <v>98</v>
      </c>
      <c r="B110" s="25" t="s">
        <v>162</v>
      </c>
      <c r="C110" s="23" t="s">
        <v>70</v>
      </c>
      <c r="D110" s="25" t="s">
        <v>176</v>
      </c>
      <c r="E110" s="32" t="s">
        <v>160</v>
      </c>
      <c r="F110" s="30">
        <v>1</v>
      </c>
      <c r="G110" s="2"/>
      <c r="H110" s="2"/>
      <c r="I110" s="2"/>
      <c r="J110" s="1"/>
      <c r="K110" s="3">
        <f t="shared" si="6"/>
        <v>0</v>
      </c>
      <c r="L110" s="3">
        <f t="shared" si="7"/>
        <v>0</v>
      </c>
      <c r="M110" s="3"/>
      <c r="N110" s="3"/>
      <c r="O110" s="3"/>
      <c r="P110" s="3"/>
      <c r="Q110" s="4"/>
    </row>
    <row r="111" spans="1:17" ht="75.75" customHeight="1">
      <c r="A111" s="20">
        <v>99</v>
      </c>
      <c r="B111" s="25" t="s">
        <v>162</v>
      </c>
      <c r="C111" s="23" t="s">
        <v>70</v>
      </c>
      <c r="D111" s="25" t="s">
        <v>107</v>
      </c>
      <c r="E111" s="32" t="s">
        <v>23</v>
      </c>
      <c r="F111" s="30">
        <v>5</v>
      </c>
      <c r="G111" s="2"/>
      <c r="H111" s="2"/>
      <c r="I111" s="2"/>
      <c r="J111" s="1"/>
      <c r="K111" s="3">
        <f t="shared" si="6"/>
        <v>0</v>
      </c>
      <c r="L111" s="3">
        <f t="shared" si="7"/>
        <v>0</v>
      </c>
      <c r="M111" s="3"/>
      <c r="N111" s="3"/>
      <c r="O111" s="3"/>
      <c r="P111" s="3"/>
      <c r="Q111" s="4"/>
    </row>
    <row r="112" spans="1:17" ht="75.75" customHeight="1">
      <c r="A112" s="20">
        <v>100</v>
      </c>
      <c r="B112" s="25" t="s">
        <v>162</v>
      </c>
      <c r="C112" s="23" t="s">
        <v>70</v>
      </c>
      <c r="D112" s="25" t="s">
        <v>105</v>
      </c>
      <c r="E112" s="32" t="s">
        <v>137</v>
      </c>
      <c r="F112" s="30">
        <v>1</v>
      </c>
      <c r="G112" s="2"/>
      <c r="H112" s="2"/>
      <c r="I112" s="2"/>
      <c r="J112" s="1"/>
      <c r="K112" s="3">
        <f t="shared" si="6"/>
        <v>0</v>
      </c>
      <c r="L112" s="3">
        <f t="shared" si="7"/>
        <v>0</v>
      </c>
      <c r="M112" s="3"/>
      <c r="N112" s="3"/>
      <c r="O112" s="3"/>
      <c r="P112" s="3"/>
      <c r="Q112" s="4"/>
    </row>
    <row r="113" spans="1:17" ht="75.75" customHeight="1">
      <c r="A113" s="20">
        <v>101</v>
      </c>
      <c r="B113" s="25" t="s">
        <v>162</v>
      </c>
      <c r="C113" s="23" t="s">
        <v>70</v>
      </c>
      <c r="D113" s="30" t="s">
        <v>35</v>
      </c>
      <c r="E113" s="32" t="s">
        <v>177</v>
      </c>
      <c r="F113" s="30" t="s">
        <v>68</v>
      </c>
      <c r="G113" s="2"/>
      <c r="H113" s="2"/>
      <c r="I113" s="2"/>
      <c r="J113" s="1"/>
      <c r="K113" s="3">
        <f t="shared" si="6"/>
        <v>0</v>
      </c>
      <c r="L113" s="3">
        <f t="shared" si="7"/>
        <v>0</v>
      </c>
      <c r="M113" s="3"/>
      <c r="N113" s="3"/>
      <c r="O113" s="3"/>
      <c r="P113" s="3"/>
      <c r="Q113" s="4"/>
    </row>
    <row r="114" spans="1:17" ht="75.75" customHeight="1">
      <c r="A114" s="20">
        <v>102</v>
      </c>
      <c r="B114" s="25" t="s">
        <v>162</v>
      </c>
      <c r="C114" s="23" t="s">
        <v>70</v>
      </c>
      <c r="D114" s="20" t="s">
        <v>133</v>
      </c>
      <c r="E114" s="21" t="s">
        <v>134</v>
      </c>
      <c r="F114" s="30">
        <v>2</v>
      </c>
      <c r="G114" s="2"/>
      <c r="H114" s="2"/>
      <c r="I114" s="2"/>
      <c r="J114" s="1"/>
      <c r="K114" s="3">
        <f t="shared" si="6"/>
        <v>0</v>
      </c>
      <c r="L114" s="3">
        <f t="shared" si="7"/>
        <v>0</v>
      </c>
      <c r="M114" s="3"/>
      <c r="N114" s="3"/>
      <c r="O114" s="3"/>
      <c r="P114" s="3"/>
      <c r="Q114" s="4"/>
    </row>
    <row r="115" spans="1:17" ht="75.75" customHeight="1">
      <c r="A115" s="20">
        <v>103</v>
      </c>
      <c r="B115" s="25" t="s">
        <v>162</v>
      </c>
      <c r="C115" s="23" t="s">
        <v>70</v>
      </c>
      <c r="D115" s="25" t="s">
        <v>178</v>
      </c>
      <c r="E115" s="32" t="s">
        <v>418</v>
      </c>
      <c r="F115" s="30">
        <v>1</v>
      </c>
      <c r="G115" s="2"/>
      <c r="H115" s="2"/>
      <c r="I115" s="2"/>
      <c r="J115" s="1"/>
      <c r="K115" s="3">
        <f t="shared" si="6"/>
        <v>0</v>
      </c>
      <c r="L115" s="3">
        <f t="shared" si="7"/>
        <v>0</v>
      </c>
      <c r="M115" s="3"/>
      <c r="N115" s="3"/>
      <c r="O115" s="3"/>
      <c r="P115" s="3"/>
      <c r="Q115" s="4"/>
    </row>
    <row r="116" spans="1:17" ht="75.75" customHeight="1">
      <c r="A116" s="20">
        <v>104</v>
      </c>
      <c r="B116" s="20" t="s">
        <v>22</v>
      </c>
      <c r="C116" s="20" t="s">
        <v>179</v>
      </c>
      <c r="D116" s="25" t="s">
        <v>180</v>
      </c>
      <c r="E116" s="21" t="s">
        <v>181</v>
      </c>
      <c r="F116" s="21">
        <v>10</v>
      </c>
      <c r="G116" s="2"/>
      <c r="H116" s="2"/>
      <c r="I116" s="2"/>
      <c r="J116" s="1"/>
      <c r="K116" s="3">
        <f t="shared" si="6"/>
        <v>0</v>
      </c>
      <c r="L116" s="3">
        <f t="shared" si="7"/>
        <v>0</v>
      </c>
      <c r="M116" s="3"/>
      <c r="N116" s="3"/>
      <c r="O116" s="3"/>
      <c r="P116" s="3"/>
      <c r="Q116" s="4"/>
    </row>
    <row r="117" spans="1:17" ht="75.75" customHeight="1">
      <c r="A117" s="20">
        <v>105</v>
      </c>
      <c r="B117" s="20" t="s">
        <v>22</v>
      </c>
      <c r="C117" s="20" t="s">
        <v>179</v>
      </c>
      <c r="D117" s="25" t="s">
        <v>182</v>
      </c>
      <c r="E117" s="31" t="s">
        <v>183</v>
      </c>
      <c r="F117" s="21">
        <v>4</v>
      </c>
      <c r="G117" s="2"/>
      <c r="H117" s="2"/>
      <c r="I117" s="2"/>
      <c r="J117" s="1"/>
      <c r="K117" s="3">
        <f t="shared" si="6"/>
        <v>0</v>
      </c>
      <c r="L117" s="3">
        <f t="shared" si="7"/>
        <v>0</v>
      </c>
      <c r="M117" s="3"/>
      <c r="N117" s="3"/>
      <c r="O117" s="3"/>
      <c r="P117" s="3"/>
      <c r="Q117" s="4"/>
    </row>
    <row r="118" spans="1:17" ht="75.75" customHeight="1">
      <c r="A118" s="20">
        <v>106</v>
      </c>
      <c r="B118" s="20" t="s">
        <v>22</v>
      </c>
      <c r="C118" s="20" t="s">
        <v>179</v>
      </c>
      <c r="D118" s="25" t="s">
        <v>184</v>
      </c>
      <c r="E118" s="21" t="s">
        <v>185</v>
      </c>
      <c r="F118" s="21">
        <v>2</v>
      </c>
      <c r="G118" s="2"/>
      <c r="H118" s="2"/>
      <c r="I118" s="2"/>
      <c r="J118" s="1"/>
      <c r="K118" s="3">
        <f t="shared" si="6"/>
        <v>0</v>
      </c>
      <c r="L118" s="3">
        <f t="shared" si="7"/>
        <v>0</v>
      </c>
      <c r="M118" s="3"/>
      <c r="N118" s="3"/>
      <c r="O118" s="3"/>
      <c r="P118" s="3"/>
      <c r="Q118" s="4"/>
    </row>
    <row r="119" spans="1:17" ht="75.75" customHeight="1">
      <c r="A119" s="20">
        <v>107</v>
      </c>
      <c r="B119" s="20" t="s">
        <v>22</v>
      </c>
      <c r="C119" s="20" t="s">
        <v>186</v>
      </c>
      <c r="D119" s="25" t="s">
        <v>187</v>
      </c>
      <c r="E119" s="21" t="s">
        <v>188</v>
      </c>
      <c r="F119" s="20">
        <v>1</v>
      </c>
      <c r="G119" s="2"/>
      <c r="H119" s="2"/>
      <c r="I119" s="2"/>
      <c r="J119" s="1"/>
      <c r="K119" s="3">
        <f t="shared" si="6"/>
        <v>0</v>
      </c>
      <c r="L119" s="3">
        <f t="shared" si="7"/>
        <v>0</v>
      </c>
      <c r="M119" s="3"/>
      <c r="N119" s="3"/>
      <c r="O119" s="3"/>
      <c r="P119" s="3"/>
      <c r="Q119" s="4"/>
    </row>
    <row r="120" spans="1:17" ht="75.75" customHeight="1">
      <c r="A120" s="20">
        <v>108</v>
      </c>
      <c r="B120" s="20" t="s">
        <v>22</v>
      </c>
      <c r="C120" s="20" t="s">
        <v>189</v>
      </c>
      <c r="D120" s="25" t="s">
        <v>190</v>
      </c>
      <c r="E120" s="34" t="s">
        <v>191</v>
      </c>
      <c r="F120" s="21">
        <v>1</v>
      </c>
      <c r="G120" s="2"/>
      <c r="H120" s="2"/>
      <c r="I120" s="2"/>
      <c r="J120" s="1"/>
      <c r="K120" s="3">
        <f t="shared" si="6"/>
        <v>0</v>
      </c>
      <c r="L120" s="3">
        <f t="shared" si="7"/>
        <v>0</v>
      </c>
      <c r="M120" s="3"/>
      <c r="N120" s="3"/>
      <c r="O120" s="3"/>
      <c r="P120" s="3"/>
      <c r="Q120" s="4"/>
    </row>
    <row r="121" spans="1:17" ht="75.75" customHeight="1">
      <c r="A121" s="20">
        <v>109</v>
      </c>
      <c r="B121" s="20" t="s">
        <v>22</v>
      </c>
      <c r="C121" s="20" t="s">
        <v>192</v>
      </c>
      <c r="D121" s="25" t="s">
        <v>193</v>
      </c>
      <c r="E121" s="32" t="s">
        <v>194</v>
      </c>
      <c r="F121" s="20">
        <v>1</v>
      </c>
      <c r="G121" s="2"/>
      <c r="H121" s="2"/>
      <c r="I121" s="2"/>
      <c r="J121" s="1"/>
      <c r="K121" s="3">
        <f t="shared" si="6"/>
        <v>0</v>
      </c>
      <c r="L121" s="3">
        <f t="shared" si="7"/>
        <v>0</v>
      </c>
      <c r="M121" s="3"/>
      <c r="N121" s="3"/>
      <c r="O121" s="3"/>
      <c r="P121" s="3"/>
      <c r="Q121" s="4"/>
    </row>
    <row r="122" spans="1:17" ht="75.75" customHeight="1">
      <c r="A122" s="20">
        <v>110</v>
      </c>
      <c r="B122" s="20" t="s">
        <v>22</v>
      </c>
      <c r="C122" s="20" t="s">
        <v>192</v>
      </c>
      <c r="D122" s="20" t="s">
        <v>195</v>
      </c>
      <c r="E122" s="21" t="s">
        <v>196</v>
      </c>
      <c r="F122" s="20">
        <v>1</v>
      </c>
      <c r="G122" s="2"/>
      <c r="H122" s="2"/>
      <c r="I122" s="2"/>
      <c r="J122" s="1"/>
      <c r="K122" s="3">
        <f t="shared" si="6"/>
        <v>0</v>
      </c>
      <c r="L122" s="3">
        <f t="shared" si="7"/>
        <v>0</v>
      </c>
      <c r="M122" s="3"/>
      <c r="N122" s="3"/>
      <c r="O122" s="3"/>
      <c r="P122" s="3"/>
      <c r="Q122" s="4"/>
    </row>
    <row r="123" spans="1:17" ht="75.75" customHeight="1">
      <c r="A123" s="20">
        <v>111</v>
      </c>
      <c r="B123" s="20" t="s">
        <v>22</v>
      </c>
      <c r="C123" s="20" t="s">
        <v>192</v>
      </c>
      <c r="D123" s="20" t="s">
        <v>197</v>
      </c>
      <c r="E123" s="21" t="s">
        <v>198</v>
      </c>
      <c r="F123" s="20">
        <v>5</v>
      </c>
      <c r="G123" s="2"/>
      <c r="H123" s="2"/>
      <c r="I123" s="2"/>
      <c r="J123" s="1"/>
      <c r="K123" s="3">
        <f t="shared" si="6"/>
        <v>0</v>
      </c>
      <c r="L123" s="3">
        <f t="shared" si="7"/>
        <v>0</v>
      </c>
      <c r="M123" s="3"/>
      <c r="N123" s="3"/>
      <c r="O123" s="3"/>
      <c r="P123" s="3"/>
      <c r="Q123" s="4"/>
    </row>
    <row r="124" spans="1:17" ht="75.75" customHeight="1">
      <c r="A124" s="20">
        <v>112</v>
      </c>
      <c r="B124" s="20" t="s">
        <v>22</v>
      </c>
      <c r="C124" s="20" t="s">
        <v>42</v>
      </c>
      <c r="D124" s="25" t="s">
        <v>199</v>
      </c>
      <c r="E124" s="21" t="s">
        <v>415</v>
      </c>
      <c r="F124" s="20">
        <v>1</v>
      </c>
      <c r="G124" s="2"/>
      <c r="H124" s="2"/>
      <c r="I124" s="2"/>
      <c r="J124" s="1"/>
      <c r="K124" s="3">
        <f t="shared" si="6"/>
        <v>0</v>
      </c>
      <c r="L124" s="3">
        <f t="shared" si="7"/>
        <v>0</v>
      </c>
      <c r="M124" s="3"/>
      <c r="N124" s="3"/>
      <c r="O124" s="3"/>
      <c r="P124" s="3"/>
      <c r="Q124" s="4"/>
    </row>
    <row r="125" spans="1:17" ht="45" customHeight="1">
      <c r="A125" s="20">
        <v>113</v>
      </c>
      <c r="B125" s="20" t="s">
        <v>22</v>
      </c>
      <c r="C125" s="20" t="s">
        <v>42</v>
      </c>
      <c r="D125" s="25" t="s">
        <v>199</v>
      </c>
      <c r="E125" s="21" t="s">
        <v>416</v>
      </c>
      <c r="F125" s="20">
        <v>1</v>
      </c>
      <c r="G125" s="2"/>
      <c r="H125" s="2"/>
      <c r="I125" s="2"/>
      <c r="J125" s="1"/>
      <c r="K125" s="3">
        <f t="shared" si="6"/>
        <v>0</v>
      </c>
      <c r="L125" s="3">
        <f t="shared" si="7"/>
        <v>0</v>
      </c>
      <c r="M125" s="3"/>
      <c r="N125" s="3"/>
      <c r="O125" s="3"/>
      <c r="P125" s="3"/>
      <c r="Q125" s="4"/>
    </row>
    <row r="126" spans="1:17" ht="75.75" customHeight="1">
      <c r="A126" s="20">
        <v>114</v>
      </c>
      <c r="B126" s="20" t="s">
        <v>22</v>
      </c>
      <c r="C126" s="20" t="s">
        <v>42</v>
      </c>
      <c r="D126" s="25" t="s">
        <v>199</v>
      </c>
      <c r="E126" s="21" t="s">
        <v>417</v>
      </c>
      <c r="F126" s="20">
        <v>1</v>
      </c>
      <c r="G126" s="2"/>
      <c r="H126" s="2"/>
      <c r="I126" s="2"/>
      <c r="J126" s="1"/>
      <c r="K126" s="3">
        <f t="shared" si="6"/>
        <v>0</v>
      </c>
      <c r="L126" s="3">
        <f t="shared" si="7"/>
        <v>0</v>
      </c>
      <c r="M126" s="3"/>
      <c r="N126" s="3"/>
      <c r="O126" s="3"/>
      <c r="P126" s="3"/>
      <c r="Q126" s="4"/>
    </row>
    <row r="127" spans="1:17" ht="75.75" customHeight="1">
      <c r="A127" s="20">
        <v>115</v>
      </c>
      <c r="B127" s="20" t="s">
        <v>22</v>
      </c>
      <c r="C127" s="20" t="s">
        <v>42</v>
      </c>
      <c r="D127" s="24" t="s">
        <v>100</v>
      </c>
      <c r="E127" s="21" t="s">
        <v>405</v>
      </c>
      <c r="F127" s="20">
        <v>1</v>
      </c>
      <c r="G127" s="2"/>
      <c r="H127" s="2"/>
      <c r="I127" s="2"/>
      <c r="J127" s="1"/>
      <c r="K127" s="3">
        <f t="shared" si="6"/>
        <v>0</v>
      </c>
      <c r="L127" s="3">
        <f t="shared" si="7"/>
        <v>0</v>
      </c>
      <c r="M127" s="3"/>
      <c r="N127" s="3"/>
      <c r="O127" s="3"/>
      <c r="P127" s="3"/>
      <c r="Q127" s="4"/>
    </row>
    <row r="128" spans="1:17" ht="75.75" customHeight="1">
      <c r="A128" s="20">
        <v>116</v>
      </c>
      <c r="B128" s="20" t="s">
        <v>22</v>
      </c>
      <c r="C128" s="20" t="s">
        <v>42</v>
      </c>
      <c r="D128" s="20" t="s">
        <v>200</v>
      </c>
      <c r="E128" s="21" t="s">
        <v>201</v>
      </c>
      <c r="F128" s="20">
        <v>1</v>
      </c>
      <c r="G128" s="2"/>
      <c r="H128" s="2"/>
      <c r="I128" s="2"/>
      <c r="J128" s="1"/>
      <c r="K128" s="3">
        <f t="shared" si="6"/>
        <v>0</v>
      </c>
      <c r="L128" s="3">
        <f t="shared" si="7"/>
        <v>0</v>
      </c>
      <c r="M128" s="3"/>
      <c r="N128" s="3"/>
      <c r="O128" s="3"/>
      <c r="P128" s="3"/>
      <c r="Q128" s="4"/>
    </row>
    <row r="129" spans="1:17" ht="75.75" customHeight="1">
      <c r="A129" s="20">
        <v>117</v>
      </c>
      <c r="B129" s="20" t="s">
        <v>22</v>
      </c>
      <c r="C129" s="20" t="s">
        <v>42</v>
      </c>
      <c r="D129" s="20" t="s">
        <v>202</v>
      </c>
      <c r="E129" s="21" t="s">
        <v>414</v>
      </c>
      <c r="F129" s="20">
        <v>1</v>
      </c>
      <c r="G129" s="2"/>
      <c r="H129" s="2"/>
      <c r="I129" s="2"/>
      <c r="J129" s="1"/>
      <c r="K129" s="3">
        <f t="shared" si="6"/>
        <v>0</v>
      </c>
      <c r="L129" s="3">
        <f t="shared" si="7"/>
        <v>0</v>
      </c>
      <c r="M129" s="3"/>
      <c r="N129" s="3"/>
      <c r="O129" s="3"/>
      <c r="P129" s="3"/>
      <c r="Q129" s="4"/>
    </row>
    <row r="130" spans="1:17" ht="75.75" customHeight="1">
      <c r="A130" s="20">
        <v>118</v>
      </c>
      <c r="B130" s="20" t="s">
        <v>22</v>
      </c>
      <c r="C130" s="20" t="s">
        <v>42</v>
      </c>
      <c r="D130" s="20" t="s">
        <v>203</v>
      </c>
      <c r="E130" s="21" t="s">
        <v>204</v>
      </c>
      <c r="F130" s="20">
        <v>5</v>
      </c>
      <c r="G130" s="2"/>
      <c r="H130" s="2"/>
      <c r="I130" s="2"/>
      <c r="J130" s="1"/>
      <c r="K130" s="3">
        <f t="shared" si="6"/>
        <v>0</v>
      </c>
      <c r="L130" s="3">
        <f t="shared" si="7"/>
        <v>0</v>
      </c>
      <c r="M130" s="3"/>
      <c r="N130" s="3"/>
      <c r="O130" s="3"/>
      <c r="P130" s="3"/>
      <c r="Q130" s="4"/>
    </row>
    <row r="131" spans="1:17" ht="127.5" customHeight="1">
      <c r="A131" s="20">
        <v>119</v>
      </c>
      <c r="B131" s="20" t="s">
        <v>22</v>
      </c>
      <c r="C131" s="20" t="s">
        <v>42</v>
      </c>
      <c r="D131" s="20" t="s">
        <v>205</v>
      </c>
      <c r="E131" s="21" t="s">
        <v>206</v>
      </c>
      <c r="F131" s="20">
        <v>1</v>
      </c>
      <c r="G131" s="2"/>
      <c r="H131" s="2"/>
      <c r="I131" s="2"/>
      <c r="J131" s="1"/>
      <c r="K131" s="3">
        <f t="shared" si="6"/>
        <v>0</v>
      </c>
      <c r="L131" s="3">
        <f t="shared" si="7"/>
        <v>0</v>
      </c>
      <c r="M131" s="3"/>
      <c r="N131" s="3"/>
      <c r="O131" s="3"/>
      <c r="P131" s="3"/>
      <c r="Q131" s="4"/>
    </row>
    <row r="132" spans="1:17" ht="75.75" customHeight="1">
      <c r="A132" s="20">
        <v>120</v>
      </c>
      <c r="B132" s="20" t="s">
        <v>22</v>
      </c>
      <c r="C132" s="20" t="s">
        <v>207</v>
      </c>
      <c r="D132" s="20" t="s">
        <v>208</v>
      </c>
      <c r="E132" s="21" t="s">
        <v>209</v>
      </c>
      <c r="F132" s="20">
        <v>1</v>
      </c>
      <c r="G132" s="2"/>
      <c r="H132" s="2"/>
      <c r="I132" s="2"/>
      <c r="J132" s="1"/>
      <c r="K132" s="3">
        <f t="shared" si="6"/>
        <v>0</v>
      </c>
      <c r="L132" s="3">
        <f t="shared" si="7"/>
        <v>0</v>
      </c>
      <c r="M132" s="3"/>
      <c r="N132" s="3"/>
      <c r="O132" s="3"/>
      <c r="P132" s="3"/>
      <c r="Q132" s="4"/>
    </row>
    <row r="133" spans="1:17" ht="75.75" customHeight="1">
      <c r="A133" s="20">
        <v>121</v>
      </c>
      <c r="B133" s="20" t="s">
        <v>22</v>
      </c>
      <c r="C133" s="20" t="s">
        <v>207</v>
      </c>
      <c r="D133" s="20" t="s">
        <v>210</v>
      </c>
      <c r="E133" s="21" t="s">
        <v>211</v>
      </c>
      <c r="F133" s="20">
        <v>4</v>
      </c>
      <c r="G133" s="2"/>
      <c r="H133" s="2"/>
      <c r="I133" s="2"/>
      <c r="J133" s="1"/>
      <c r="K133" s="3">
        <f t="shared" si="6"/>
        <v>0</v>
      </c>
      <c r="L133" s="3">
        <f t="shared" si="7"/>
        <v>0</v>
      </c>
      <c r="M133" s="3"/>
      <c r="N133" s="3"/>
      <c r="O133" s="3"/>
      <c r="P133" s="3"/>
      <c r="Q133" s="4"/>
    </row>
    <row r="134" spans="1:17" ht="75.75" customHeight="1">
      <c r="A134" s="20">
        <v>122</v>
      </c>
      <c r="B134" s="20" t="s">
        <v>22</v>
      </c>
      <c r="C134" s="20" t="s">
        <v>41</v>
      </c>
      <c r="D134" s="24" t="s">
        <v>212</v>
      </c>
      <c r="E134" s="21" t="s">
        <v>213</v>
      </c>
      <c r="F134" s="20">
        <v>2</v>
      </c>
      <c r="G134" s="2"/>
      <c r="H134" s="2"/>
      <c r="I134" s="2"/>
      <c r="J134" s="1"/>
      <c r="K134" s="3">
        <f t="shared" si="6"/>
        <v>0</v>
      </c>
      <c r="L134" s="3">
        <f t="shared" si="7"/>
        <v>0</v>
      </c>
      <c r="M134" s="3"/>
      <c r="N134" s="3"/>
      <c r="O134" s="3"/>
      <c r="P134" s="3"/>
      <c r="Q134" s="4"/>
    </row>
    <row r="135" spans="1:17" ht="153" customHeight="1">
      <c r="A135" s="20">
        <v>123</v>
      </c>
      <c r="B135" s="20" t="s">
        <v>22</v>
      </c>
      <c r="C135" s="20" t="s">
        <v>41</v>
      </c>
      <c r="D135" s="24" t="s">
        <v>100</v>
      </c>
      <c r="E135" s="24" t="s">
        <v>404</v>
      </c>
      <c r="F135" s="20">
        <v>1</v>
      </c>
      <c r="G135" s="2"/>
      <c r="H135" s="2"/>
      <c r="I135" s="2"/>
      <c r="J135" s="1"/>
      <c r="K135" s="3">
        <f t="shared" si="6"/>
        <v>0</v>
      </c>
      <c r="L135" s="3">
        <f t="shared" si="7"/>
        <v>0</v>
      </c>
      <c r="M135" s="3"/>
      <c r="N135" s="3"/>
      <c r="O135" s="3"/>
      <c r="P135" s="3"/>
      <c r="Q135" s="4"/>
    </row>
    <row r="136" spans="1:17" ht="57" customHeight="1">
      <c r="A136" s="20">
        <v>124</v>
      </c>
      <c r="B136" s="20" t="s">
        <v>22</v>
      </c>
      <c r="C136" s="20" t="s">
        <v>41</v>
      </c>
      <c r="D136" s="24" t="s">
        <v>214</v>
      </c>
      <c r="E136" s="21" t="s">
        <v>215</v>
      </c>
      <c r="F136" s="20">
        <v>3</v>
      </c>
      <c r="G136" s="2"/>
      <c r="H136" s="2"/>
      <c r="I136" s="2"/>
      <c r="J136" s="1"/>
      <c r="K136" s="3">
        <f t="shared" si="6"/>
        <v>0</v>
      </c>
      <c r="L136" s="3">
        <f t="shared" si="7"/>
        <v>0</v>
      </c>
      <c r="M136" s="3"/>
      <c r="N136" s="3"/>
      <c r="O136" s="3"/>
      <c r="P136" s="3"/>
      <c r="Q136" s="4"/>
    </row>
    <row r="137" spans="1:17" ht="75.75" customHeight="1">
      <c r="A137" s="20">
        <v>125</v>
      </c>
      <c r="B137" s="20" t="s">
        <v>22</v>
      </c>
      <c r="C137" s="20" t="s">
        <v>41</v>
      </c>
      <c r="D137" s="24" t="s">
        <v>216</v>
      </c>
      <c r="E137" s="21" t="s">
        <v>217</v>
      </c>
      <c r="F137" s="20">
        <v>1</v>
      </c>
      <c r="G137" s="2"/>
      <c r="H137" s="2"/>
      <c r="I137" s="2"/>
      <c r="J137" s="1"/>
      <c r="K137" s="3">
        <f t="shared" si="6"/>
        <v>0</v>
      </c>
      <c r="L137" s="3">
        <f t="shared" si="7"/>
        <v>0</v>
      </c>
      <c r="M137" s="3"/>
      <c r="N137" s="3"/>
      <c r="O137" s="3"/>
      <c r="P137" s="3"/>
      <c r="Q137" s="4"/>
    </row>
    <row r="138" spans="1:17" ht="75.75" customHeight="1">
      <c r="A138" s="20">
        <v>126</v>
      </c>
      <c r="B138" s="20" t="s">
        <v>22</v>
      </c>
      <c r="C138" s="20" t="s">
        <v>41</v>
      </c>
      <c r="D138" s="20" t="s">
        <v>187</v>
      </c>
      <c r="E138" s="21" t="s">
        <v>188</v>
      </c>
      <c r="F138" s="20">
        <v>1</v>
      </c>
      <c r="G138" s="2"/>
      <c r="H138" s="2"/>
      <c r="I138" s="2"/>
      <c r="J138" s="1"/>
      <c r="K138" s="3">
        <f t="shared" si="6"/>
        <v>0</v>
      </c>
      <c r="L138" s="3">
        <f t="shared" si="7"/>
        <v>0</v>
      </c>
      <c r="M138" s="3"/>
      <c r="N138" s="3"/>
      <c r="O138" s="3"/>
      <c r="P138" s="3"/>
      <c r="Q138" s="4"/>
    </row>
    <row r="139" spans="1:17" ht="169.5" customHeight="1">
      <c r="A139" s="20">
        <v>127</v>
      </c>
      <c r="B139" s="20" t="s">
        <v>22</v>
      </c>
      <c r="C139" s="20" t="s">
        <v>41</v>
      </c>
      <c r="D139" s="24" t="s">
        <v>28</v>
      </c>
      <c r="E139" s="24" t="s">
        <v>403</v>
      </c>
      <c r="F139" s="20" t="s">
        <v>218</v>
      </c>
      <c r="G139" s="2"/>
      <c r="H139" s="2"/>
      <c r="I139" s="2"/>
      <c r="J139" s="1"/>
      <c r="K139" s="3">
        <f t="shared" si="6"/>
        <v>0</v>
      </c>
      <c r="L139" s="3">
        <f t="shared" si="7"/>
        <v>0</v>
      </c>
      <c r="M139" s="3"/>
      <c r="N139" s="3"/>
      <c r="O139" s="3"/>
      <c r="P139" s="3"/>
      <c r="Q139" s="4"/>
    </row>
    <row r="140" spans="1:17" ht="75.75" customHeight="1">
      <c r="A140" s="20">
        <v>128</v>
      </c>
      <c r="B140" s="20" t="s">
        <v>22</v>
      </c>
      <c r="C140" s="20" t="s">
        <v>41</v>
      </c>
      <c r="D140" s="24" t="s">
        <v>219</v>
      </c>
      <c r="E140" s="21"/>
      <c r="F140" s="20">
        <v>1</v>
      </c>
      <c r="G140" s="2"/>
      <c r="H140" s="2"/>
      <c r="I140" s="2"/>
      <c r="J140" s="1"/>
      <c r="K140" s="3">
        <f t="shared" si="6"/>
        <v>0</v>
      </c>
      <c r="L140" s="3">
        <f t="shared" si="7"/>
        <v>0</v>
      </c>
      <c r="M140" s="3"/>
      <c r="N140" s="3"/>
      <c r="O140" s="3"/>
      <c r="P140" s="3"/>
      <c r="Q140" s="4"/>
    </row>
    <row r="141" spans="1:17" ht="75.75" customHeight="1">
      <c r="A141" s="20">
        <v>129</v>
      </c>
      <c r="B141" s="20" t="s">
        <v>22</v>
      </c>
      <c r="C141" s="20" t="s">
        <v>41</v>
      </c>
      <c r="D141" s="24" t="s">
        <v>220</v>
      </c>
      <c r="E141" s="21" t="s">
        <v>221</v>
      </c>
      <c r="F141" s="20">
        <v>1</v>
      </c>
      <c r="G141" s="2"/>
      <c r="H141" s="2"/>
      <c r="I141" s="2"/>
      <c r="J141" s="1"/>
      <c r="K141" s="3">
        <f t="shared" si="6"/>
        <v>0</v>
      </c>
      <c r="L141" s="3">
        <f t="shared" si="7"/>
        <v>0</v>
      </c>
      <c r="M141" s="3"/>
      <c r="N141" s="3"/>
      <c r="O141" s="3"/>
      <c r="P141" s="3"/>
      <c r="Q141" s="4"/>
    </row>
    <row r="142" spans="1:17" ht="45" customHeight="1">
      <c r="A142" s="20">
        <v>130</v>
      </c>
      <c r="B142" s="20" t="s">
        <v>22</v>
      </c>
      <c r="C142" s="20" t="s">
        <v>41</v>
      </c>
      <c r="D142" s="24" t="s">
        <v>222</v>
      </c>
      <c r="E142" s="21"/>
      <c r="F142" s="20">
        <v>2</v>
      </c>
      <c r="G142" s="2"/>
      <c r="H142" s="2"/>
      <c r="I142" s="2"/>
      <c r="J142" s="1"/>
      <c r="K142" s="3">
        <f t="shared" si="6"/>
        <v>0</v>
      </c>
      <c r="L142" s="3">
        <f t="shared" si="7"/>
        <v>0</v>
      </c>
      <c r="M142" s="3"/>
      <c r="N142" s="3"/>
      <c r="O142" s="3"/>
      <c r="P142" s="3"/>
      <c r="Q142" s="4"/>
    </row>
    <row r="143" spans="1:17" ht="51" customHeight="1">
      <c r="A143" s="20">
        <v>131</v>
      </c>
      <c r="B143" s="20" t="s">
        <v>22</v>
      </c>
      <c r="C143" s="20" t="s">
        <v>223</v>
      </c>
      <c r="D143" s="24" t="s">
        <v>224</v>
      </c>
      <c r="E143" s="21" t="s">
        <v>225</v>
      </c>
      <c r="F143" s="20">
        <v>15</v>
      </c>
      <c r="G143" s="2"/>
      <c r="H143" s="2"/>
      <c r="I143" s="2"/>
      <c r="J143" s="1"/>
      <c r="K143" s="3">
        <f t="shared" si="6"/>
        <v>0</v>
      </c>
      <c r="L143" s="3">
        <f t="shared" si="7"/>
        <v>0</v>
      </c>
      <c r="M143" s="3"/>
      <c r="N143" s="3"/>
      <c r="O143" s="3"/>
      <c r="P143" s="3"/>
      <c r="Q143" s="4"/>
    </row>
    <row r="144" spans="1:17" ht="75.75" customHeight="1">
      <c r="A144" s="20">
        <v>132</v>
      </c>
      <c r="B144" s="20" t="s">
        <v>22</v>
      </c>
      <c r="C144" s="20" t="s">
        <v>223</v>
      </c>
      <c r="D144" s="24" t="s">
        <v>226</v>
      </c>
      <c r="E144" s="21" t="s">
        <v>227</v>
      </c>
      <c r="F144" s="20">
        <v>10</v>
      </c>
      <c r="G144" s="2"/>
      <c r="H144" s="2"/>
      <c r="I144" s="2"/>
      <c r="J144" s="1"/>
      <c r="K144" s="3">
        <f t="shared" si="6"/>
        <v>0</v>
      </c>
      <c r="L144" s="3">
        <f t="shared" si="7"/>
        <v>0</v>
      </c>
      <c r="M144" s="3"/>
      <c r="N144" s="3"/>
      <c r="O144" s="3"/>
      <c r="P144" s="3"/>
      <c r="Q144" s="4"/>
    </row>
    <row r="145" spans="1:17" ht="75.75" customHeight="1">
      <c r="A145" s="20">
        <v>133</v>
      </c>
      <c r="B145" s="20" t="s">
        <v>22</v>
      </c>
      <c r="C145" s="20" t="s">
        <v>43</v>
      </c>
      <c r="D145" s="20" t="s">
        <v>228</v>
      </c>
      <c r="E145" s="21" t="s">
        <v>400</v>
      </c>
      <c r="F145" s="20">
        <v>1</v>
      </c>
      <c r="G145" s="2"/>
      <c r="H145" s="2"/>
      <c r="I145" s="2"/>
      <c r="J145" s="1"/>
      <c r="K145" s="3">
        <f t="shared" si="6"/>
        <v>0</v>
      </c>
      <c r="L145" s="3">
        <f t="shared" si="7"/>
        <v>0</v>
      </c>
      <c r="M145" s="3"/>
      <c r="N145" s="3"/>
      <c r="O145" s="3"/>
      <c r="P145" s="3"/>
      <c r="Q145" s="4"/>
    </row>
    <row r="146" spans="1:17" ht="75.75" customHeight="1">
      <c r="A146" s="20">
        <v>134</v>
      </c>
      <c r="B146" s="20" t="s">
        <v>22</v>
      </c>
      <c r="C146" s="20" t="s">
        <v>43</v>
      </c>
      <c r="D146" s="20" t="s">
        <v>229</v>
      </c>
      <c r="E146" s="24" t="s">
        <v>401</v>
      </c>
      <c r="F146" s="20">
        <v>1</v>
      </c>
      <c r="G146" s="2"/>
      <c r="H146" s="2"/>
      <c r="I146" s="2"/>
      <c r="J146" s="1"/>
      <c r="K146" s="3">
        <f t="shared" si="6"/>
        <v>0</v>
      </c>
      <c r="L146" s="3">
        <f t="shared" si="7"/>
        <v>0</v>
      </c>
      <c r="M146" s="3"/>
      <c r="N146" s="3"/>
      <c r="O146" s="3"/>
      <c r="P146" s="3"/>
      <c r="Q146" s="4"/>
    </row>
    <row r="147" spans="1:17" ht="222" customHeight="1">
      <c r="A147" s="20">
        <v>135</v>
      </c>
      <c r="B147" s="20" t="s">
        <v>22</v>
      </c>
      <c r="C147" s="20" t="s">
        <v>230</v>
      </c>
      <c r="D147" s="25" t="s">
        <v>231</v>
      </c>
      <c r="E147" s="21" t="s">
        <v>232</v>
      </c>
      <c r="F147" s="20">
        <v>1</v>
      </c>
      <c r="G147" s="2"/>
      <c r="H147" s="2"/>
      <c r="I147" s="2"/>
      <c r="J147" s="1"/>
      <c r="K147" s="3">
        <f t="shared" si="6"/>
        <v>0</v>
      </c>
      <c r="L147" s="3">
        <f t="shared" si="7"/>
        <v>0</v>
      </c>
      <c r="M147" s="3"/>
      <c r="N147" s="3"/>
      <c r="O147" s="3"/>
      <c r="P147" s="3"/>
      <c r="Q147" s="4"/>
    </row>
    <row r="148" spans="1:17" ht="75.75" customHeight="1">
      <c r="A148" s="20">
        <v>136</v>
      </c>
      <c r="B148" s="20" t="s">
        <v>22</v>
      </c>
      <c r="C148" s="20" t="s">
        <v>233</v>
      </c>
      <c r="D148" s="25" t="s">
        <v>87</v>
      </c>
      <c r="E148" s="32" t="s">
        <v>88</v>
      </c>
      <c r="F148" s="20">
        <v>1</v>
      </c>
      <c r="G148" s="2"/>
      <c r="H148" s="2"/>
      <c r="I148" s="2"/>
      <c r="J148" s="1"/>
      <c r="K148" s="3">
        <f t="shared" si="6"/>
        <v>0</v>
      </c>
      <c r="L148" s="3">
        <f t="shared" si="7"/>
        <v>0</v>
      </c>
      <c r="M148" s="3"/>
      <c r="N148" s="3"/>
      <c r="O148" s="3"/>
      <c r="P148" s="3"/>
      <c r="Q148" s="4"/>
    </row>
    <row r="149" spans="1:17" ht="75.75" customHeight="1">
      <c r="A149" s="20">
        <v>137</v>
      </c>
      <c r="B149" s="20" t="s">
        <v>22</v>
      </c>
      <c r="C149" s="20" t="s">
        <v>233</v>
      </c>
      <c r="D149" s="25" t="s">
        <v>234</v>
      </c>
      <c r="E149" s="21" t="s">
        <v>235</v>
      </c>
      <c r="F149" s="20">
        <v>1</v>
      </c>
      <c r="G149" s="2"/>
      <c r="H149" s="2"/>
      <c r="I149" s="2"/>
      <c r="J149" s="1"/>
      <c r="K149" s="3">
        <f t="shared" si="6"/>
        <v>0</v>
      </c>
      <c r="L149" s="3">
        <f t="shared" si="7"/>
        <v>0</v>
      </c>
      <c r="M149" s="3"/>
      <c r="N149" s="3"/>
      <c r="O149" s="3"/>
      <c r="P149" s="3"/>
      <c r="Q149" s="4"/>
    </row>
    <row r="150" spans="1:17" ht="75.75" customHeight="1">
      <c r="A150" s="20">
        <v>138</v>
      </c>
      <c r="B150" s="20" t="s">
        <v>22</v>
      </c>
      <c r="C150" s="20" t="s">
        <v>236</v>
      </c>
      <c r="D150" s="25" t="s">
        <v>237</v>
      </c>
      <c r="E150" s="32" t="s">
        <v>238</v>
      </c>
      <c r="F150" s="20">
        <v>1</v>
      </c>
      <c r="G150" s="2"/>
      <c r="H150" s="2"/>
      <c r="I150" s="2"/>
      <c r="J150" s="1"/>
      <c r="K150" s="3">
        <f t="shared" si="6"/>
        <v>0</v>
      </c>
      <c r="L150" s="3">
        <f t="shared" si="7"/>
        <v>0</v>
      </c>
      <c r="M150" s="3"/>
      <c r="N150" s="3"/>
      <c r="O150" s="3"/>
      <c r="P150" s="3"/>
      <c r="Q150" s="4"/>
    </row>
    <row r="151" spans="1:17" ht="75.75" customHeight="1">
      <c r="A151" s="20">
        <v>139</v>
      </c>
      <c r="B151" s="20" t="s">
        <v>22</v>
      </c>
      <c r="C151" s="20" t="s">
        <v>44</v>
      </c>
      <c r="D151" s="25" t="s">
        <v>29</v>
      </c>
      <c r="E151" s="32" t="s">
        <v>30</v>
      </c>
      <c r="F151" s="20">
        <v>5</v>
      </c>
      <c r="G151" s="2"/>
      <c r="H151" s="2"/>
      <c r="I151" s="2"/>
      <c r="J151" s="1"/>
      <c r="K151" s="3">
        <f t="shared" si="6"/>
        <v>0</v>
      </c>
      <c r="L151" s="3">
        <f t="shared" si="7"/>
        <v>0</v>
      </c>
      <c r="M151" s="3"/>
      <c r="N151" s="3"/>
      <c r="O151" s="3"/>
      <c r="P151" s="3"/>
      <c r="Q151" s="4"/>
    </row>
    <row r="152" spans="1:17" ht="75.75" customHeight="1">
      <c r="A152" s="20">
        <v>140</v>
      </c>
      <c r="B152" s="20" t="s">
        <v>22</v>
      </c>
      <c r="C152" s="20" t="s">
        <v>44</v>
      </c>
      <c r="D152" s="25" t="s">
        <v>239</v>
      </c>
      <c r="E152" s="32" t="s">
        <v>240</v>
      </c>
      <c r="F152" s="20">
        <v>4</v>
      </c>
      <c r="G152" s="2"/>
      <c r="H152" s="2"/>
      <c r="I152" s="2"/>
      <c r="J152" s="1"/>
      <c r="K152" s="3">
        <f t="shared" si="6"/>
        <v>0</v>
      </c>
      <c r="L152" s="3">
        <f t="shared" si="7"/>
        <v>0</v>
      </c>
      <c r="M152" s="3"/>
      <c r="N152" s="3"/>
      <c r="O152" s="3"/>
      <c r="P152" s="3"/>
      <c r="Q152" s="4"/>
    </row>
    <row r="153" spans="1:17" ht="336">
      <c r="A153" s="20">
        <v>141</v>
      </c>
      <c r="B153" s="20" t="s">
        <v>22</v>
      </c>
      <c r="C153" s="20" t="s">
        <v>241</v>
      </c>
      <c r="D153" s="20" t="s">
        <v>242</v>
      </c>
      <c r="E153" s="21" t="s">
        <v>399</v>
      </c>
      <c r="F153" s="20">
        <v>1</v>
      </c>
      <c r="G153" s="2"/>
      <c r="H153" s="2"/>
      <c r="I153" s="2"/>
      <c r="J153" s="1"/>
      <c r="K153" s="3">
        <f t="shared" si="6"/>
        <v>0</v>
      </c>
      <c r="L153" s="3">
        <f t="shared" si="7"/>
        <v>0</v>
      </c>
      <c r="M153" s="3"/>
      <c r="N153" s="3"/>
      <c r="O153" s="3"/>
      <c r="P153" s="3"/>
      <c r="Q153" s="4"/>
    </row>
    <row r="154" spans="1:17" ht="307.5" customHeight="1">
      <c r="A154" s="20">
        <v>142</v>
      </c>
      <c r="B154" s="20" t="s">
        <v>22</v>
      </c>
      <c r="C154" s="20" t="s">
        <v>241</v>
      </c>
      <c r="D154" s="20" t="s">
        <v>243</v>
      </c>
      <c r="E154" s="21" t="s">
        <v>398</v>
      </c>
      <c r="F154" s="20">
        <v>1</v>
      </c>
      <c r="G154" s="2"/>
      <c r="H154" s="2"/>
      <c r="I154" s="2"/>
      <c r="J154" s="1"/>
      <c r="K154" s="3">
        <f t="shared" si="6"/>
        <v>0</v>
      </c>
      <c r="L154" s="3">
        <f t="shared" si="7"/>
        <v>0</v>
      </c>
      <c r="M154" s="3"/>
      <c r="N154" s="3"/>
      <c r="O154" s="3"/>
      <c r="P154" s="3"/>
      <c r="Q154" s="4"/>
    </row>
    <row r="155" spans="1:17" ht="75.75" customHeight="1">
      <c r="A155" s="20">
        <v>143</v>
      </c>
      <c r="B155" s="30" t="s">
        <v>244</v>
      </c>
      <c r="C155" s="20" t="s">
        <v>45</v>
      </c>
      <c r="D155" s="24" t="s">
        <v>245</v>
      </c>
      <c r="E155" s="21" t="s">
        <v>246</v>
      </c>
      <c r="F155" s="20">
        <v>3</v>
      </c>
      <c r="G155" s="2"/>
      <c r="H155" s="2"/>
      <c r="I155" s="2"/>
      <c r="J155" s="1"/>
      <c r="K155" s="3">
        <f t="shared" si="6"/>
        <v>0</v>
      </c>
      <c r="L155" s="3">
        <f t="shared" si="7"/>
        <v>0</v>
      </c>
      <c r="M155" s="3"/>
      <c r="N155" s="3"/>
      <c r="O155" s="3"/>
      <c r="P155" s="3"/>
      <c r="Q155" s="4"/>
    </row>
    <row r="156" spans="1:17" ht="75.75" customHeight="1">
      <c r="A156" s="20">
        <v>144</v>
      </c>
      <c r="B156" s="30" t="s">
        <v>244</v>
      </c>
      <c r="C156" s="20" t="s">
        <v>45</v>
      </c>
      <c r="D156" s="24" t="s">
        <v>247</v>
      </c>
      <c r="E156" s="21" t="s">
        <v>248</v>
      </c>
      <c r="F156" s="20">
        <v>1</v>
      </c>
      <c r="G156" s="2"/>
      <c r="H156" s="2"/>
      <c r="I156" s="2"/>
      <c r="J156" s="1"/>
      <c r="K156" s="3">
        <f t="shared" si="6"/>
        <v>0</v>
      </c>
      <c r="L156" s="3">
        <f t="shared" si="7"/>
        <v>0</v>
      </c>
      <c r="M156" s="3"/>
      <c r="N156" s="3"/>
      <c r="O156" s="3"/>
      <c r="P156" s="3"/>
      <c r="Q156" s="4"/>
    </row>
    <row r="157" spans="1:17" ht="75.75" customHeight="1">
      <c r="A157" s="20">
        <v>145</v>
      </c>
      <c r="B157" s="30" t="s">
        <v>244</v>
      </c>
      <c r="C157" s="20" t="s">
        <v>45</v>
      </c>
      <c r="D157" s="24" t="s">
        <v>249</v>
      </c>
      <c r="E157" s="21" t="s">
        <v>250</v>
      </c>
      <c r="F157" s="20">
        <v>2</v>
      </c>
      <c r="G157" s="2"/>
      <c r="H157" s="2"/>
      <c r="I157" s="2"/>
      <c r="J157" s="1"/>
      <c r="K157" s="3">
        <f t="shared" si="6"/>
        <v>0</v>
      </c>
      <c r="L157" s="3">
        <f t="shared" si="7"/>
        <v>0</v>
      </c>
      <c r="M157" s="3"/>
      <c r="N157" s="3"/>
      <c r="O157" s="3"/>
      <c r="P157" s="3"/>
      <c r="Q157" s="4"/>
    </row>
    <row r="158" spans="1:17" ht="75.75" customHeight="1">
      <c r="A158" s="20">
        <v>146</v>
      </c>
      <c r="B158" s="30" t="s">
        <v>244</v>
      </c>
      <c r="C158" s="20" t="s">
        <v>45</v>
      </c>
      <c r="D158" s="24" t="s">
        <v>251</v>
      </c>
      <c r="E158" s="21" t="s">
        <v>402</v>
      </c>
      <c r="F158" s="20">
        <v>4</v>
      </c>
      <c r="G158" s="2"/>
      <c r="H158" s="2"/>
      <c r="I158" s="2"/>
      <c r="J158" s="1"/>
      <c r="K158" s="3">
        <f t="shared" si="6"/>
        <v>0</v>
      </c>
      <c r="L158" s="3">
        <f t="shared" si="7"/>
        <v>0</v>
      </c>
      <c r="M158" s="3"/>
      <c r="N158" s="3"/>
      <c r="O158" s="3"/>
      <c r="P158" s="3"/>
      <c r="Q158" s="4"/>
    </row>
    <row r="159" spans="1:17" ht="142.5" customHeight="1">
      <c r="A159" s="20">
        <v>147</v>
      </c>
      <c r="B159" s="30" t="s">
        <v>244</v>
      </c>
      <c r="C159" s="20" t="s">
        <v>45</v>
      </c>
      <c r="D159" s="24" t="s">
        <v>252</v>
      </c>
      <c r="E159" s="21" t="s">
        <v>253</v>
      </c>
      <c r="F159" s="20">
        <v>2</v>
      </c>
      <c r="G159" s="2"/>
      <c r="H159" s="2"/>
      <c r="I159" s="2"/>
      <c r="J159" s="1"/>
      <c r="K159" s="3">
        <f t="shared" si="6"/>
        <v>0</v>
      </c>
      <c r="L159" s="3">
        <f t="shared" si="7"/>
        <v>0</v>
      </c>
      <c r="M159" s="3"/>
      <c r="N159" s="3"/>
      <c r="O159" s="3"/>
      <c r="P159" s="3"/>
      <c r="Q159" s="4"/>
    </row>
    <row r="160" spans="1:17" ht="75.75" customHeight="1">
      <c r="A160" s="20">
        <v>148</v>
      </c>
      <c r="B160" s="30" t="s">
        <v>244</v>
      </c>
      <c r="C160" s="20" t="s">
        <v>45</v>
      </c>
      <c r="D160" s="24" t="s">
        <v>254</v>
      </c>
      <c r="E160" s="21" t="s">
        <v>255</v>
      </c>
      <c r="F160" s="20">
        <v>1</v>
      </c>
      <c r="G160" s="2"/>
      <c r="H160" s="2"/>
      <c r="I160" s="2"/>
      <c r="J160" s="1"/>
      <c r="K160" s="3">
        <f t="shared" si="6"/>
        <v>0</v>
      </c>
      <c r="L160" s="3">
        <f t="shared" si="7"/>
        <v>0</v>
      </c>
      <c r="M160" s="3"/>
      <c r="N160" s="3"/>
      <c r="O160" s="3"/>
      <c r="P160" s="3"/>
      <c r="Q160" s="4"/>
    </row>
    <row r="161" spans="1:17" ht="75.75" customHeight="1">
      <c r="A161" s="20">
        <v>149</v>
      </c>
      <c r="B161" s="30" t="s">
        <v>244</v>
      </c>
      <c r="C161" s="20" t="s">
        <v>45</v>
      </c>
      <c r="D161" s="24" t="s">
        <v>256</v>
      </c>
      <c r="E161" s="21" t="s">
        <v>257</v>
      </c>
      <c r="F161" s="20">
        <v>10</v>
      </c>
      <c r="G161" s="2"/>
      <c r="H161" s="2"/>
      <c r="I161" s="2"/>
      <c r="J161" s="1"/>
      <c r="K161" s="3">
        <f t="shared" si="6"/>
        <v>0</v>
      </c>
      <c r="L161" s="3">
        <f t="shared" si="7"/>
        <v>0</v>
      </c>
      <c r="M161" s="3"/>
      <c r="N161" s="3"/>
      <c r="O161" s="3"/>
      <c r="P161" s="3"/>
      <c r="Q161" s="4"/>
    </row>
    <row r="162" spans="1:17" ht="211.5" customHeight="1">
      <c r="A162" s="20">
        <v>150</v>
      </c>
      <c r="B162" s="30" t="s">
        <v>244</v>
      </c>
      <c r="C162" s="20" t="s">
        <v>45</v>
      </c>
      <c r="D162" s="24" t="s">
        <v>258</v>
      </c>
      <c r="E162" s="24" t="s">
        <v>397</v>
      </c>
      <c r="F162" s="20">
        <v>10</v>
      </c>
      <c r="G162" s="2"/>
      <c r="H162" s="2"/>
      <c r="I162" s="2"/>
      <c r="J162" s="1"/>
      <c r="K162" s="3">
        <f t="shared" si="6"/>
        <v>0</v>
      </c>
      <c r="L162" s="3">
        <f t="shared" si="7"/>
        <v>0</v>
      </c>
      <c r="M162" s="3"/>
      <c r="N162" s="3"/>
      <c r="O162" s="3"/>
      <c r="P162" s="3"/>
      <c r="Q162" s="4"/>
    </row>
    <row r="163" spans="1:17" ht="75.75" customHeight="1">
      <c r="A163" s="20">
        <v>151</v>
      </c>
      <c r="B163" s="30" t="s">
        <v>244</v>
      </c>
      <c r="C163" s="20" t="s">
        <v>45</v>
      </c>
      <c r="D163" s="24" t="s">
        <v>259</v>
      </c>
      <c r="E163" s="21" t="s">
        <v>260</v>
      </c>
      <c r="F163" s="20">
        <v>10</v>
      </c>
      <c r="G163" s="2"/>
      <c r="H163" s="2"/>
      <c r="I163" s="2"/>
      <c r="J163" s="1"/>
      <c r="K163" s="3">
        <f t="shared" si="6"/>
        <v>0</v>
      </c>
      <c r="L163" s="3">
        <f t="shared" si="7"/>
        <v>0</v>
      </c>
      <c r="M163" s="3"/>
      <c r="N163" s="3"/>
      <c r="O163" s="3"/>
      <c r="P163" s="3"/>
      <c r="Q163" s="4"/>
    </row>
    <row r="164" spans="1:17" ht="102.75" customHeight="1">
      <c r="A164" s="20">
        <v>152</v>
      </c>
      <c r="B164" s="30" t="s">
        <v>244</v>
      </c>
      <c r="C164" s="20" t="s">
        <v>45</v>
      </c>
      <c r="D164" s="24" t="s">
        <v>19</v>
      </c>
      <c r="E164" s="21" t="s">
        <v>261</v>
      </c>
      <c r="F164" s="20">
        <v>1</v>
      </c>
      <c r="G164" s="2"/>
      <c r="H164" s="2"/>
      <c r="I164" s="2"/>
      <c r="J164" s="1"/>
      <c r="K164" s="3">
        <f t="shared" si="6"/>
        <v>0</v>
      </c>
      <c r="L164" s="3">
        <f t="shared" si="7"/>
        <v>0</v>
      </c>
      <c r="M164" s="3"/>
      <c r="N164" s="3"/>
      <c r="O164" s="3"/>
      <c r="P164" s="3"/>
      <c r="Q164" s="4"/>
    </row>
    <row r="165" spans="1:17" ht="75.75" customHeight="1">
      <c r="A165" s="20">
        <v>153</v>
      </c>
      <c r="B165" s="30" t="s">
        <v>244</v>
      </c>
      <c r="C165" s="20" t="s">
        <v>45</v>
      </c>
      <c r="D165" s="24" t="s">
        <v>32</v>
      </c>
      <c r="E165" s="31" t="s">
        <v>33</v>
      </c>
      <c r="F165" s="20">
        <v>5</v>
      </c>
      <c r="G165" s="2"/>
      <c r="H165" s="2"/>
      <c r="I165" s="2"/>
      <c r="J165" s="1"/>
      <c r="K165" s="3">
        <f t="shared" si="6"/>
        <v>0</v>
      </c>
      <c r="L165" s="3">
        <f t="shared" si="7"/>
        <v>0</v>
      </c>
      <c r="M165" s="3"/>
      <c r="N165" s="3"/>
      <c r="O165" s="3"/>
      <c r="P165" s="3"/>
      <c r="Q165" s="4"/>
    </row>
    <row r="166" spans="1:17" ht="97.5" customHeight="1">
      <c r="A166" s="20">
        <v>154</v>
      </c>
      <c r="B166" s="30" t="s">
        <v>244</v>
      </c>
      <c r="C166" s="25" t="s">
        <v>262</v>
      </c>
      <c r="D166" s="20" t="s">
        <v>263</v>
      </c>
      <c r="E166" s="21" t="s">
        <v>264</v>
      </c>
      <c r="F166" s="20">
        <v>3</v>
      </c>
      <c r="G166" s="2"/>
      <c r="H166" s="2"/>
      <c r="I166" s="2"/>
      <c r="J166" s="1"/>
      <c r="K166" s="3">
        <f aca="true" t="shared" si="8" ref="K166:K229">J166*16%</f>
        <v>0</v>
      </c>
      <c r="L166" s="3">
        <f aca="true" t="shared" si="9" ref="L166:L229">(J166+K166)*F166</f>
        <v>0</v>
      </c>
      <c r="M166" s="3"/>
      <c r="N166" s="3"/>
      <c r="O166" s="3"/>
      <c r="P166" s="3"/>
      <c r="Q166" s="4"/>
    </row>
    <row r="167" spans="1:17" ht="75.75" customHeight="1">
      <c r="A167" s="20">
        <v>155</v>
      </c>
      <c r="B167" s="30" t="s">
        <v>244</v>
      </c>
      <c r="C167" s="25" t="s">
        <v>265</v>
      </c>
      <c r="D167" s="20" t="s">
        <v>266</v>
      </c>
      <c r="E167" s="21" t="s">
        <v>267</v>
      </c>
      <c r="F167" s="20">
        <v>5</v>
      </c>
      <c r="G167" s="2"/>
      <c r="H167" s="2"/>
      <c r="I167" s="2"/>
      <c r="J167" s="1"/>
      <c r="K167" s="3">
        <f t="shared" si="8"/>
        <v>0</v>
      </c>
      <c r="L167" s="3">
        <f t="shared" si="9"/>
        <v>0</v>
      </c>
      <c r="M167" s="3"/>
      <c r="N167" s="3"/>
      <c r="O167" s="3"/>
      <c r="P167" s="3"/>
      <c r="Q167" s="4"/>
    </row>
    <row r="168" spans="1:17" ht="75.75" customHeight="1">
      <c r="A168" s="20">
        <v>156</v>
      </c>
      <c r="B168" s="30" t="s">
        <v>244</v>
      </c>
      <c r="C168" s="25" t="s">
        <v>262</v>
      </c>
      <c r="D168" s="29" t="s">
        <v>268</v>
      </c>
      <c r="E168" s="29" t="s">
        <v>396</v>
      </c>
      <c r="F168" s="20">
        <v>2</v>
      </c>
      <c r="G168" s="2"/>
      <c r="H168" s="2"/>
      <c r="I168" s="2"/>
      <c r="J168" s="1"/>
      <c r="K168" s="3">
        <f t="shared" si="8"/>
        <v>0</v>
      </c>
      <c r="L168" s="3">
        <f t="shared" si="9"/>
        <v>0</v>
      </c>
      <c r="M168" s="3"/>
      <c r="N168" s="3"/>
      <c r="O168" s="3"/>
      <c r="P168" s="3"/>
      <c r="Q168" s="4"/>
    </row>
    <row r="169" spans="1:17" ht="75.75" customHeight="1">
      <c r="A169" s="20">
        <v>157</v>
      </c>
      <c r="B169" s="30" t="s">
        <v>244</v>
      </c>
      <c r="C169" s="25" t="s">
        <v>262</v>
      </c>
      <c r="D169" s="29" t="s">
        <v>269</v>
      </c>
      <c r="E169" s="32" t="s">
        <v>270</v>
      </c>
      <c r="F169" s="20">
        <v>1</v>
      </c>
      <c r="G169" s="2"/>
      <c r="H169" s="2"/>
      <c r="I169" s="2"/>
      <c r="J169" s="1"/>
      <c r="K169" s="3">
        <f t="shared" si="8"/>
        <v>0</v>
      </c>
      <c r="L169" s="3">
        <f t="shared" si="9"/>
        <v>0</v>
      </c>
      <c r="M169" s="3"/>
      <c r="N169" s="3"/>
      <c r="O169" s="3"/>
      <c r="P169" s="3"/>
      <c r="Q169" s="4"/>
    </row>
    <row r="170" spans="1:17" ht="75.75" customHeight="1">
      <c r="A170" s="20">
        <v>158</v>
      </c>
      <c r="B170" s="30" t="s">
        <v>244</v>
      </c>
      <c r="C170" s="25" t="s">
        <v>262</v>
      </c>
      <c r="D170" s="29" t="s">
        <v>271</v>
      </c>
      <c r="E170" s="32" t="s">
        <v>272</v>
      </c>
      <c r="F170" s="20">
        <v>1</v>
      </c>
      <c r="G170" s="2"/>
      <c r="H170" s="2"/>
      <c r="I170" s="2"/>
      <c r="J170" s="1"/>
      <c r="K170" s="3">
        <f t="shared" si="8"/>
        <v>0</v>
      </c>
      <c r="L170" s="3">
        <f t="shared" si="9"/>
        <v>0</v>
      </c>
      <c r="M170" s="3"/>
      <c r="N170" s="3"/>
      <c r="O170" s="3"/>
      <c r="P170" s="3"/>
      <c r="Q170" s="4"/>
    </row>
    <row r="171" spans="1:17" ht="75.75" customHeight="1">
      <c r="A171" s="20">
        <v>159</v>
      </c>
      <c r="B171" s="30" t="s">
        <v>244</v>
      </c>
      <c r="C171" s="25" t="s">
        <v>262</v>
      </c>
      <c r="D171" s="29" t="s">
        <v>273</v>
      </c>
      <c r="E171" s="32" t="s">
        <v>274</v>
      </c>
      <c r="F171" s="20">
        <v>4</v>
      </c>
      <c r="G171" s="2"/>
      <c r="H171" s="2"/>
      <c r="I171" s="2"/>
      <c r="J171" s="1"/>
      <c r="K171" s="3">
        <f t="shared" si="8"/>
        <v>0</v>
      </c>
      <c r="L171" s="3">
        <f t="shared" si="9"/>
        <v>0</v>
      </c>
      <c r="M171" s="3"/>
      <c r="N171" s="3"/>
      <c r="O171" s="3"/>
      <c r="P171" s="3"/>
      <c r="Q171" s="4"/>
    </row>
    <row r="172" spans="1:17" ht="75.75" customHeight="1">
      <c r="A172" s="20">
        <v>160</v>
      </c>
      <c r="B172" s="30" t="s">
        <v>244</v>
      </c>
      <c r="C172" s="29" t="s">
        <v>275</v>
      </c>
      <c r="D172" s="25" t="s">
        <v>276</v>
      </c>
      <c r="E172" s="31" t="s">
        <v>277</v>
      </c>
      <c r="F172" s="30">
        <v>1</v>
      </c>
      <c r="G172" s="2"/>
      <c r="H172" s="2"/>
      <c r="I172" s="2"/>
      <c r="J172" s="1"/>
      <c r="K172" s="3">
        <f t="shared" si="8"/>
        <v>0</v>
      </c>
      <c r="L172" s="3">
        <f t="shared" si="9"/>
        <v>0</v>
      </c>
      <c r="M172" s="3"/>
      <c r="N172" s="3"/>
      <c r="O172" s="3"/>
      <c r="P172" s="3"/>
      <c r="Q172" s="4"/>
    </row>
    <row r="173" spans="1:17" ht="75.75" customHeight="1">
      <c r="A173" s="20">
        <v>161</v>
      </c>
      <c r="B173" s="30" t="s">
        <v>244</v>
      </c>
      <c r="C173" s="29" t="s">
        <v>275</v>
      </c>
      <c r="D173" s="29" t="s">
        <v>278</v>
      </c>
      <c r="E173" s="31" t="s">
        <v>279</v>
      </c>
      <c r="F173" s="30">
        <v>1</v>
      </c>
      <c r="G173" s="2"/>
      <c r="H173" s="2"/>
      <c r="I173" s="2"/>
      <c r="J173" s="1"/>
      <c r="K173" s="3">
        <f t="shared" si="8"/>
        <v>0</v>
      </c>
      <c r="L173" s="3">
        <f t="shared" si="9"/>
        <v>0</v>
      </c>
      <c r="M173" s="3"/>
      <c r="N173" s="3"/>
      <c r="O173" s="3"/>
      <c r="P173" s="3"/>
      <c r="Q173" s="4"/>
    </row>
    <row r="174" spans="1:17" ht="75.75" customHeight="1">
      <c r="A174" s="20">
        <v>162</v>
      </c>
      <c r="B174" s="30" t="s">
        <v>244</v>
      </c>
      <c r="C174" s="29" t="s">
        <v>275</v>
      </c>
      <c r="D174" s="29" t="s">
        <v>278</v>
      </c>
      <c r="E174" s="31" t="s">
        <v>280</v>
      </c>
      <c r="F174" s="30">
        <v>1</v>
      </c>
      <c r="G174" s="2"/>
      <c r="H174" s="2"/>
      <c r="I174" s="2"/>
      <c r="J174" s="1"/>
      <c r="K174" s="3">
        <f t="shared" si="8"/>
        <v>0</v>
      </c>
      <c r="L174" s="3">
        <f t="shared" si="9"/>
        <v>0</v>
      </c>
      <c r="M174" s="3"/>
      <c r="N174" s="3"/>
      <c r="O174" s="3"/>
      <c r="P174" s="3"/>
      <c r="Q174" s="4"/>
    </row>
    <row r="175" spans="1:17" ht="75.75" customHeight="1">
      <c r="A175" s="20">
        <v>163</v>
      </c>
      <c r="B175" s="30" t="s">
        <v>244</v>
      </c>
      <c r="C175" s="29" t="s">
        <v>275</v>
      </c>
      <c r="D175" s="29" t="s">
        <v>278</v>
      </c>
      <c r="E175" s="31" t="s">
        <v>281</v>
      </c>
      <c r="F175" s="30">
        <v>1</v>
      </c>
      <c r="G175" s="2"/>
      <c r="H175" s="2"/>
      <c r="I175" s="2"/>
      <c r="J175" s="1"/>
      <c r="K175" s="3">
        <f t="shared" si="8"/>
        <v>0</v>
      </c>
      <c r="L175" s="3">
        <f t="shared" si="9"/>
        <v>0</v>
      </c>
      <c r="M175" s="3"/>
      <c r="N175" s="3"/>
      <c r="O175" s="3"/>
      <c r="P175" s="3"/>
      <c r="Q175" s="4"/>
    </row>
    <row r="176" spans="1:17" ht="75.75" customHeight="1">
      <c r="A176" s="20">
        <v>164</v>
      </c>
      <c r="B176" s="30" t="s">
        <v>244</v>
      </c>
      <c r="C176" s="29" t="s">
        <v>275</v>
      </c>
      <c r="D176" s="29" t="s">
        <v>278</v>
      </c>
      <c r="E176" s="31" t="s">
        <v>282</v>
      </c>
      <c r="F176" s="30">
        <v>1</v>
      </c>
      <c r="G176" s="2"/>
      <c r="H176" s="2"/>
      <c r="I176" s="2"/>
      <c r="J176" s="1"/>
      <c r="K176" s="3">
        <f t="shared" si="8"/>
        <v>0</v>
      </c>
      <c r="L176" s="3">
        <f t="shared" si="9"/>
        <v>0</v>
      </c>
      <c r="M176" s="3"/>
      <c r="N176" s="3"/>
      <c r="O176" s="3"/>
      <c r="P176" s="3"/>
      <c r="Q176" s="4"/>
    </row>
    <row r="177" spans="1:17" ht="75.75" customHeight="1">
      <c r="A177" s="20">
        <v>165</v>
      </c>
      <c r="B177" s="30" t="s">
        <v>244</v>
      </c>
      <c r="C177" s="29" t="s">
        <v>275</v>
      </c>
      <c r="D177" s="29" t="s">
        <v>278</v>
      </c>
      <c r="E177" s="31" t="s">
        <v>283</v>
      </c>
      <c r="F177" s="30">
        <v>1</v>
      </c>
      <c r="G177" s="2"/>
      <c r="H177" s="2"/>
      <c r="I177" s="2"/>
      <c r="J177" s="1"/>
      <c r="K177" s="3">
        <f t="shared" si="8"/>
        <v>0</v>
      </c>
      <c r="L177" s="3">
        <f t="shared" si="9"/>
        <v>0</v>
      </c>
      <c r="M177" s="3"/>
      <c r="N177" s="3"/>
      <c r="O177" s="3"/>
      <c r="P177" s="3"/>
      <c r="Q177" s="4"/>
    </row>
    <row r="178" spans="1:17" ht="75.75" customHeight="1">
      <c r="A178" s="20">
        <v>166</v>
      </c>
      <c r="B178" s="30" t="s">
        <v>244</v>
      </c>
      <c r="C178" s="29" t="s">
        <v>275</v>
      </c>
      <c r="D178" s="29" t="s">
        <v>278</v>
      </c>
      <c r="E178" s="31" t="s">
        <v>284</v>
      </c>
      <c r="F178" s="30">
        <v>1</v>
      </c>
      <c r="G178" s="2"/>
      <c r="H178" s="2"/>
      <c r="I178" s="2"/>
      <c r="J178" s="1"/>
      <c r="K178" s="3">
        <f t="shared" si="8"/>
        <v>0</v>
      </c>
      <c r="L178" s="3">
        <f t="shared" si="9"/>
        <v>0</v>
      </c>
      <c r="M178" s="3"/>
      <c r="N178" s="3"/>
      <c r="O178" s="3"/>
      <c r="P178" s="3"/>
      <c r="Q178" s="4"/>
    </row>
    <row r="179" spans="1:17" ht="75.75" customHeight="1">
      <c r="A179" s="20">
        <v>167</v>
      </c>
      <c r="B179" s="30" t="s">
        <v>244</v>
      </c>
      <c r="C179" s="29" t="s">
        <v>275</v>
      </c>
      <c r="D179" s="29" t="s">
        <v>278</v>
      </c>
      <c r="E179" s="31" t="s">
        <v>285</v>
      </c>
      <c r="F179" s="30">
        <v>1</v>
      </c>
      <c r="G179" s="2"/>
      <c r="H179" s="2"/>
      <c r="I179" s="2"/>
      <c r="J179" s="1"/>
      <c r="K179" s="3">
        <f t="shared" si="8"/>
        <v>0</v>
      </c>
      <c r="L179" s="3">
        <f t="shared" si="9"/>
        <v>0</v>
      </c>
      <c r="M179" s="3"/>
      <c r="N179" s="3"/>
      <c r="O179" s="3"/>
      <c r="P179" s="3"/>
      <c r="Q179" s="4"/>
    </row>
    <row r="180" spans="1:17" ht="75.75" customHeight="1">
      <c r="A180" s="20">
        <v>168</v>
      </c>
      <c r="B180" s="30" t="s">
        <v>244</v>
      </c>
      <c r="C180" s="29" t="s">
        <v>275</v>
      </c>
      <c r="D180" s="29" t="s">
        <v>278</v>
      </c>
      <c r="E180" s="31" t="s">
        <v>286</v>
      </c>
      <c r="F180" s="30">
        <v>1</v>
      </c>
      <c r="G180" s="2"/>
      <c r="H180" s="2"/>
      <c r="I180" s="2"/>
      <c r="J180" s="1"/>
      <c r="K180" s="3">
        <f t="shared" si="8"/>
        <v>0</v>
      </c>
      <c r="L180" s="3">
        <f t="shared" si="9"/>
        <v>0</v>
      </c>
      <c r="M180" s="3"/>
      <c r="N180" s="3"/>
      <c r="O180" s="3"/>
      <c r="P180" s="3"/>
      <c r="Q180" s="4"/>
    </row>
    <row r="181" spans="1:17" ht="75.75" customHeight="1">
      <c r="A181" s="20">
        <v>169</v>
      </c>
      <c r="B181" s="30" t="s">
        <v>244</v>
      </c>
      <c r="C181" s="29" t="s">
        <v>275</v>
      </c>
      <c r="D181" s="29" t="s">
        <v>278</v>
      </c>
      <c r="E181" s="31" t="s">
        <v>287</v>
      </c>
      <c r="F181" s="30">
        <v>1</v>
      </c>
      <c r="G181" s="2"/>
      <c r="H181" s="2"/>
      <c r="I181" s="2"/>
      <c r="J181" s="1"/>
      <c r="K181" s="3">
        <f t="shared" si="8"/>
        <v>0</v>
      </c>
      <c r="L181" s="3">
        <f t="shared" si="9"/>
        <v>0</v>
      </c>
      <c r="M181" s="3"/>
      <c r="N181" s="3"/>
      <c r="O181" s="3"/>
      <c r="P181" s="3"/>
      <c r="Q181" s="4"/>
    </row>
    <row r="182" spans="1:17" ht="75.75" customHeight="1">
      <c r="A182" s="20">
        <v>170</v>
      </c>
      <c r="B182" s="30" t="s">
        <v>244</v>
      </c>
      <c r="C182" s="29" t="s">
        <v>275</v>
      </c>
      <c r="D182" s="29" t="s">
        <v>278</v>
      </c>
      <c r="E182" s="31" t="s">
        <v>288</v>
      </c>
      <c r="F182" s="30">
        <v>1</v>
      </c>
      <c r="G182" s="2"/>
      <c r="H182" s="2"/>
      <c r="I182" s="2"/>
      <c r="J182" s="1"/>
      <c r="K182" s="3">
        <f t="shared" si="8"/>
        <v>0</v>
      </c>
      <c r="L182" s="3">
        <f t="shared" si="9"/>
        <v>0</v>
      </c>
      <c r="M182" s="3"/>
      <c r="N182" s="3"/>
      <c r="O182" s="3"/>
      <c r="P182" s="3"/>
      <c r="Q182" s="4"/>
    </row>
    <row r="183" spans="1:17" ht="75.75" customHeight="1">
      <c r="A183" s="20">
        <v>171</v>
      </c>
      <c r="B183" s="30" t="s">
        <v>244</v>
      </c>
      <c r="C183" s="29" t="s">
        <v>275</v>
      </c>
      <c r="D183" s="29" t="s">
        <v>278</v>
      </c>
      <c r="E183" s="31" t="s">
        <v>289</v>
      </c>
      <c r="F183" s="30">
        <v>1</v>
      </c>
      <c r="G183" s="2"/>
      <c r="H183" s="2"/>
      <c r="I183" s="2"/>
      <c r="J183" s="1"/>
      <c r="K183" s="3">
        <f t="shared" si="8"/>
        <v>0</v>
      </c>
      <c r="L183" s="3">
        <f t="shared" si="9"/>
        <v>0</v>
      </c>
      <c r="M183" s="3"/>
      <c r="N183" s="3"/>
      <c r="O183" s="3"/>
      <c r="P183" s="3"/>
      <c r="Q183" s="4"/>
    </row>
    <row r="184" spans="1:17" ht="75.75" customHeight="1">
      <c r="A184" s="20">
        <v>172</v>
      </c>
      <c r="B184" s="30" t="s">
        <v>244</v>
      </c>
      <c r="C184" s="29" t="s">
        <v>275</v>
      </c>
      <c r="D184" s="29" t="s">
        <v>278</v>
      </c>
      <c r="E184" s="31" t="s">
        <v>290</v>
      </c>
      <c r="F184" s="30">
        <v>1</v>
      </c>
      <c r="G184" s="2"/>
      <c r="H184" s="2"/>
      <c r="I184" s="2"/>
      <c r="J184" s="1"/>
      <c r="K184" s="3">
        <f t="shared" si="8"/>
        <v>0</v>
      </c>
      <c r="L184" s="3">
        <f t="shared" si="9"/>
        <v>0</v>
      </c>
      <c r="M184" s="3"/>
      <c r="N184" s="3"/>
      <c r="O184" s="3"/>
      <c r="P184" s="3"/>
      <c r="Q184" s="4"/>
    </row>
    <row r="185" spans="1:17" ht="75.75" customHeight="1">
      <c r="A185" s="20">
        <v>173</v>
      </c>
      <c r="B185" s="30" t="s">
        <v>244</v>
      </c>
      <c r="C185" s="29" t="s">
        <v>275</v>
      </c>
      <c r="D185" s="29" t="s">
        <v>278</v>
      </c>
      <c r="E185" s="31" t="s">
        <v>291</v>
      </c>
      <c r="F185" s="30">
        <v>1</v>
      </c>
      <c r="G185" s="2"/>
      <c r="H185" s="2"/>
      <c r="I185" s="2"/>
      <c r="J185" s="1"/>
      <c r="K185" s="3">
        <f t="shared" si="8"/>
        <v>0</v>
      </c>
      <c r="L185" s="3">
        <f t="shared" si="9"/>
        <v>0</v>
      </c>
      <c r="M185" s="3"/>
      <c r="N185" s="3"/>
      <c r="O185" s="3"/>
      <c r="P185" s="3"/>
      <c r="Q185" s="4"/>
    </row>
    <row r="186" spans="1:17" ht="152.25" customHeight="1">
      <c r="A186" s="20">
        <v>174</v>
      </c>
      <c r="B186" s="30" t="s">
        <v>244</v>
      </c>
      <c r="C186" s="20" t="s">
        <v>46</v>
      </c>
      <c r="D186" s="29" t="s">
        <v>182</v>
      </c>
      <c r="E186" s="32" t="s">
        <v>292</v>
      </c>
      <c r="F186" s="38">
        <v>4</v>
      </c>
      <c r="G186" s="2"/>
      <c r="H186" s="2"/>
      <c r="I186" s="2"/>
      <c r="J186" s="1"/>
      <c r="K186" s="3">
        <f t="shared" si="8"/>
        <v>0</v>
      </c>
      <c r="L186" s="3">
        <f t="shared" si="9"/>
        <v>0</v>
      </c>
      <c r="M186" s="3"/>
      <c r="N186" s="3"/>
      <c r="O186" s="3"/>
      <c r="P186" s="3"/>
      <c r="Q186" s="4"/>
    </row>
    <row r="187" spans="1:17" ht="174" customHeight="1">
      <c r="A187" s="20">
        <v>175</v>
      </c>
      <c r="B187" s="30" t="s">
        <v>244</v>
      </c>
      <c r="C187" s="20" t="s">
        <v>293</v>
      </c>
      <c r="D187" s="20" t="s">
        <v>294</v>
      </c>
      <c r="E187" s="29" t="s">
        <v>395</v>
      </c>
      <c r="F187" s="25">
        <v>1</v>
      </c>
      <c r="G187" s="2"/>
      <c r="H187" s="2"/>
      <c r="I187" s="2"/>
      <c r="J187" s="1"/>
      <c r="K187" s="3">
        <f t="shared" si="8"/>
        <v>0</v>
      </c>
      <c r="L187" s="3">
        <f t="shared" si="9"/>
        <v>0</v>
      </c>
      <c r="M187" s="3"/>
      <c r="N187" s="3"/>
      <c r="O187" s="3"/>
      <c r="P187" s="3"/>
      <c r="Q187" s="4"/>
    </row>
    <row r="188" spans="1:17" ht="75.75" customHeight="1">
      <c r="A188" s="20">
        <v>176</v>
      </c>
      <c r="B188" s="30" t="s">
        <v>244</v>
      </c>
      <c r="C188" s="20" t="s">
        <v>293</v>
      </c>
      <c r="D188" s="25" t="s">
        <v>295</v>
      </c>
      <c r="E188" s="32" t="s">
        <v>393</v>
      </c>
      <c r="F188" s="25">
        <v>1</v>
      </c>
      <c r="G188" s="2"/>
      <c r="H188" s="2"/>
      <c r="I188" s="2"/>
      <c r="J188" s="1"/>
      <c r="K188" s="3">
        <f t="shared" si="8"/>
        <v>0</v>
      </c>
      <c r="L188" s="3">
        <f t="shared" si="9"/>
        <v>0</v>
      </c>
      <c r="M188" s="3"/>
      <c r="N188" s="3"/>
      <c r="O188" s="3"/>
      <c r="P188" s="3"/>
      <c r="Q188" s="4"/>
    </row>
    <row r="189" spans="1:17" ht="75.75" customHeight="1">
      <c r="A189" s="20">
        <v>177</v>
      </c>
      <c r="B189" s="30" t="s">
        <v>244</v>
      </c>
      <c r="C189" s="20" t="s">
        <v>293</v>
      </c>
      <c r="D189" s="25" t="s">
        <v>296</v>
      </c>
      <c r="E189" s="32" t="s">
        <v>394</v>
      </c>
      <c r="F189" s="25">
        <v>1</v>
      </c>
      <c r="G189" s="2"/>
      <c r="H189" s="2"/>
      <c r="I189" s="2"/>
      <c r="J189" s="1"/>
      <c r="K189" s="3">
        <f t="shared" si="8"/>
        <v>0</v>
      </c>
      <c r="L189" s="3">
        <f t="shared" si="9"/>
        <v>0</v>
      </c>
      <c r="M189" s="3"/>
      <c r="N189" s="3"/>
      <c r="O189" s="3"/>
      <c r="P189" s="3"/>
      <c r="Q189" s="4"/>
    </row>
    <row r="190" spans="1:17" ht="75.75" customHeight="1">
      <c r="A190" s="20">
        <v>178</v>
      </c>
      <c r="B190" s="30" t="s">
        <v>244</v>
      </c>
      <c r="C190" s="20" t="s">
        <v>293</v>
      </c>
      <c r="D190" s="25" t="s">
        <v>297</v>
      </c>
      <c r="E190" s="29" t="s">
        <v>392</v>
      </c>
      <c r="F190" s="25" t="s">
        <v>68</v>
      </c>
      <c r="G190" s="2"/>
      <c r="H190" s="2"/>
      <c r="I190" s="2"/>
      <c r="J190" s="1"/>
      <c r="K190" s="3">
        <f t="shared" si="8"/>
        <v>0</v>
      </c>
      <c r="L190" s="3">
        <f t="shared" si="9"/>
        <v>0</v>
      </c>
      <c r="M190" s="3"/>
      <c r="N190" s="3"/>
      <c r="O190" s="3"/>
      <c r="P190" s="3"/>
      <c r="Q190" s="4"/>
    </row>
    <row r="191" spans="1:17" ht="96.75" customHeight="1">
      <c r="A191" s="20">
        <v>179</v>
      </c>
      <c r="B191" s="30" t="s">
        <v>244</v>
      </c>
      <c r="C191" s="20" t="s">
        <v>293</v>
      </c>
      <c r="D191" s="25" t="s">
        <v>298</v>
      </c>
      <c r="E191" s="29" t="s">
        <v>391</v>
      </c>
      <c r="F191" s="25">
        <v>4</v>
      </c>
      <c r="G191" s="2"/>
      <c r="H191" s="2"/>
      <c r="I191" s="2"/>
      <c r="J191" s="1"/>
      <c r="K191" s="3">
        <f t="shared" si="8"/>
        <v>0</v>
      </c>
      <c r="L191" s="3">
        <f t="shared" si="9"/>
        <v>0</v>
      </c>
      <c r="M191" s="3"/>
      <c r="N191" s="3"/>
      <c r="O191" s="3"/>
      <c r="P191" s="3"/>
      <c r="Q191" s="4"/>
    </row>
    <row r="192" spans="1:17" ht="116.25" customHeight="1">
      <c r="A192" s="20">
        <v>180</v>
      </c>
      <c r="B192" s="30" t="s">
        <v>244</v>
      </c>
      <c r="C192" s="20" t="s">
        <v>293</v>
      </c>
      <c r="D192" s="20" t="s">
        <v>299</v>
      </c>
      <c r="E192" s="29" t="s">
        <v>390</v>
      </c>
      <c r="F192" s="25">
        <v>8</v>
      </c>
      <c r="G192" s="2"/>
      <c r="H192" s="2"/>
      <c r="I192" s="2"/>
      <c r="J192" s="1"/>
      <c r="K192" s="3">
        <f t="shared" si="8"/>
        <v>0</v>
      </c>
      <c r="L192" s="3">
        <f t="shared" si="9"/>
        <v>0</v>
      </c>
      <c r="M192" s="3"/>
      <c r="N192" s="3"/>
      <c r="O192" s="3"/>
      <c r="P192" s="3"/>
      <c r="Q192" s="4"/>
    </row>
    <row r="193" spans="1:17" ht="303.75" customHeight="1">
      <c r="A193" s="20">
        <v>181</v>
      </c>
      <c r="B193" s="30" t="s">
        <v>244</v>
      </c>
      <c r="C193" s="20" t="s">
        <v>293</v>
      </c>
      <c r="D193" s="25" t="s">
        <v>34</v>
      </c>
      <c r="E193" s="29" t="s">
        <v>389</v>
      </c>
      <c r="F193" s="25">
        <v>5</v>
      </c>
      <c r="G193" s="2"/>
      <c r="H193" s="2"/>
      <c r="I193" s="2"/>
      <c r="J193" s="1"/>
      <c r="K193" s="3">
        <f t="shared" si="8"/>
        <v>0</v>
      </c>
      <c r="L193" s="3">
        <f t="shared" si="9"/>
        <v>0</v>
      </c>
      <c r="M193" s="3"/>
      <c r="N193" s="3"/>
      <c r="O193" s="3"/>
      <c r="P193" s="3"/>
      <c r="Q193" s="4"/>
    </row>
    <row r="194" spans="1:17" ht="135.75" customHeight="1">
      <c r="A194" s="20">
        <v>182</v>
      </c>
      <c r="B194" s="30" t="s">
        <v>244</v>
      </c>
      <c r="C194" s="20" t="s">
        <v>293</v>
      </c>
      <c r="D194" s="25" t="s">
        <v>142</v>
      </c>
      <c r="E194" s="29" t="s">
        <v>388</v>
      </c>
      <c r="F194" s="25">
        <v>1</v>
      </c>
      <c r="G194" s="2"/>
      <c r="H194" s="2"/>
      <c r="I194" s="2"/>
      <c r="J194" s="1"/>
      <c r="K194" s="3">
        <f t="shared" si="8"/>
        <v>0</v>
      </c>
      <c r="L194" s="3">
        <f t="shared" si="9"/>
        <v>0</v>
      </c>
      <c r="M194" s="3"/>
      <c r="N194" s="3"/>
      <c r="O194" s="3"/>
      <c r="P194" s="3"/>
      <c r="Q194" s="4"/>
    </row>
    <row r="195" spans="1:17" ht="75.75" customHeight="1">
      <c r="A195" s="20">
        <v>183</v>
      </c>
      <c r="B195" s="30" t="s">
        <v>244</v>
      </c>
      <c r="C195" s="20" t="s">
        <v>293</v>
      </c>
      <c r="D195" s="25" t="s">
        <v>300</v>
      </c>
      <c r="E195" s="32" t="s">
        <v>387</v>
      </c>
      <c r="F195" s="25">
        <v>3</v>
      </c>
      <c r="G195" s="2"/>
      <c r="H195" s="2"/>
      <c r="I195" s="2"/>
      <c r="J195" s="1"/>
      <c r="K195" s="3">
        <f t="shared" si="8"/>
        <v>0</v>
      </c>
      <c r="L195" s="3">
        <f t="shared" si="9"/>
        <v>0</v>
      </c>
      <c r="M195" s="3"/>
      <c r="N195" s="3"/>
      <c r="O195" s="3"/>
      <c r="P195" s="3"/>
      <c r="Q195" s="4"/>
    </row>
    <row r="196" spans="1:17" ht="112.5" customHeight="1">
      <c r="A196" s="20">
        <v>184</v>
      </c>
      <c r="B196" s="20" t="s">
        <v>6</v>
      </c>
      <c r="C196" s="20" t="s">
        <v>39</v>
      </c>
      <c r="D196" s="20" t="s">
        <v>301</v>
      </c>
      <c r="E196" s="21" t="s">
        <v>302</v>
      </c>
      <c r="F196" s="20">
        <v>1</v>
      </c>
      <c r="G196" s="2"/>
      <c r="H196" s="2"/>
      <c r="I196" s="2"/>
      <c r="J196" s="1"/>
      <c r="K196" s="3">
        <f t="shared" si="8"/>
        <v>0</v>
      </c>
      <c r="L196" s="3">
        <f t="shared" si="9"/>
        <v>0</v>
      </c>
      <c r="M196" s="3"/>
      <c r="N196" s="3"/>
      <c r="O196" s="3"/>
      <c r="P196" s="3"/>
      <c r="Q196" s="4"/>
    </row>
    <row r="197" spans="1:17" ht="131.25" customHeight="1">
      <c r="A197" s="20">
        <v>185</v>
      </c>
      <c r="B197" s="20" t="s">
        <v>6</v>
      </c>
      <c r="C197" s="20" t="s">
        <v>39</v>
      </c>
      <c r="D197" s="20" t="s">
        <v>303</v>
      </c>
      <c r="E197" s="24" t="s">
        <v>386</v>
      </c>
      <c r="F197" s="20">
        <v>3</v>
      </c>
      <c r="G197" s="2"/>
      <c r="H197" s="2"/>
      <c r="I197" s="2"/>
      <c r="J197" s="1"/>
      <c r="K197" s="3">
        <f t="shared" si="8"/>
        <v>0</v>
      </c>
      <c r="L197" s="3">
        <f t="shared" si="9"/>
        <v>0</v>
      </c>
      <c r="M197" s="3"/>
      <c r="N197" s="3"/>
      <c r="O197" s="3"/>
      <c r="P197" s="3"/>
      <c r="Q197" s="4"/>
    </row>
    <row r="198" spans="1:17" ht="164.25" customHeight="1">
      <c r="A198" s="20">
        <v>186</v>
      </c>
      <c r="B198" s="20" t="s">
        <v>6</v>
      </c>
      <c r="C198" s="20" t="s">
        <v>39</v>
      </c>
      <c r="D198" s="20" t="s">
        <v>21</v>
      </c>
      <c r="E198" s="21" t="s">
        <v>304</v>
      </c>
      <c r="F198" s="20">
        <v>1</v>
      </c>
      <c r="G198" s="2"/>
      <c r="H198" s="2"/>
      <c r="I198" s="2"/>
      <c r="J198" s="1"/>
      <c r="K198" s="3">
        <f t="shared" si="8"/>
        <v>0</v>
      </c>
      <c r="L198" s="3">
        <f t="shared" si="9"/>
        <v>0</v>
      </c>
      <c r="M198" s="3"/>
      <c r="N198" s="3"/>
      <c r="O198" s="3"/>
      <c r="P198" s="3"/>
      <c r="Q198" s="4"/>
    </row>
    <row r="199" spans="1:17" ht="129.75" customHeight="1">
      <c r="A199" s="20">
        <v>187</v>
      </c>
      <c r="B199" s="20" t="s">
        <v>6</v>
      </c>
      <c r="C199" s="20" t="s">
        <v>37</v>
      </c>
      <c r="D199" s="24" t="s">
        <v>305</v>
      </c>
      <c r="E199" s="21" t="s">
        <v>306</v>
      </c>
      <c r="F199" s="23">
        <v>1</v>
      </c>
      <c r="G199" s="2"/>
      <c r="H199" s="2"/>
      <c r="I199" s="2"/>
      <c r="J199" s="1"/>
      <c r="K199" s="3">
        <f t="shared" si="8"/>
        <v>0</v>
      </c>
      <c r="L199" s="3">
        <f t="shared" si="9"/>
        <v>0</v>
      </c>
      <c r="M199" s="3"/>
      <c r="N199" s="3"/>
      <c r="O199" s="3"/>
      <c r="P199" s="3"/>
      <c r="Q199" s="4"/>
    </row>
    <row r="200" spans="1:17" ht="75.75" customHeight="1">
      <c r="A200" s="20">
        <v>188</v>
      </c>
      <c r="B200" s="20" t="s">
        <v>6</v>
      </c>
      <c r="C200" s="20" t="s">
        <v>37</v>
      </c>
      <c r="D200" s="24" t="s">
        <v>307</v>
      </c>
      <c r="E200" s="21" t="s">
        <v>308</v>
      </c>
      <c r="F200" s="23">
        <v>1</v>
      </c>
      <c r="G200" s="2"/>
      <c r="H200" s="2"/>
      <c r="I200" s="2"/>
      <c r="J200" s="1"/>
      <c r="K200" s="3">
        <f t="shared" si="8"/>
        <v>0</v>
      </c>
      <c r="L200" s="3">
        <f t="shared" si="9"/>
        <v>0</v>
      </c>
      <c r="M200" s="3"/>
      <c r="N200" s="3"/>
      <c r="O200" s="3"/>
      <c r="P200" s="3"/>
      <c r="Q200" s="4"/>
    </row>
    <row r="201" spans="1:17" ht="75.75" customHeight="1">
      <c r="A201" s="20">
        <v>189</v>
      </c>
      <c r="B201" s="20" t="s">
        <v>6</v>
      </c>
      <c r="C201" s="20" t="s">
        <v>37</v>
      </c>
      <c r="D201" s="24" t="s">
        <v>309</v>
      </c>
      <c r="E201" s="21" t="s">
        <v>310</v>
      </c>
      <c r="F201" s="20">
        <v>1</v>
      </c>
      <c r="G201" s="2"/>
      <c r="H201" s="2"/>
      <c r="I201" s="2"/>
      <c r="J201" s="1"/>
      <c r="K201" s="3">
        <f t="shared" si="8"/>
        <v>0</v>
      </c>
      <c r="L201" s="3">
        <f t="shared" si="9"/>
        <v>0</v>
      </c>
      <c r="M201" s="3"/>
      <c r="N201" s="3"/>
      <c r="O201" s="3"/>
      <c r="P201" s="3"/>
      <c r="Q201" s="4"/>
    </row>
    <row r="202" spans="1:17" ht="75.75" customHeight="1">
      <c r="A202" s="20">
        <v>190</v>
      </c>
      <c r="B202" s="20" t="s">
        <v>6</v>
      </c>
      <c r="C202" s="20" t="s">
        <v>37</v>
      </c>
      <c r="D202" s="24" t="s">
        <v>311</v>
      </c>
      <c r="E202" s="21" t="s">
        <v>312</v>
      </c>
      <c r="F202" s="20">
        <v>1</v>
      </c>
      <c r="G202" s="2"/>
      <c r="H202" s="2"/>
      <c r="I202" s="2"/>
      <c r="J202" s="1"/>
      <c r="K202" s="3">
        <f t="shared" si="8"/>
        <v>0</v>
      </c>
      <c r="L202" s="3">
        <f t="shared" si="9"/>
        <v>0</v>
      </c>
      <c r="M202" s="3"/>
      <c r="N202" s="3"/>
      <c r="O202" s="3"/>
      <c r="P202" s="3"/>
      <c r="Q202" s="4"/>
    </row>
    <row r="203" spans="1:17" ht="75.75" customHeight="1">
      <c r="A203" s="20">
        <v>191</v>
      </c>
      <c r="B203" s="20" t="s">
        <v>6</v>
      </c>
      <c r="C203" s="20" t="s">
        <v>37</v>
      </c>
      <c r="D203" s="24" t="s">
        <v>313</v>
      </c>
      <c r="E203" s="21" t="s">
        <v>385</v>
      </c>
      <c r="F203" s="20">
        <v>1</v>
      </c>
      <c r="G203" s="2"/>
      <c r="H203" s="2"/>
      <c r="I203" s="2"/>
      <c r="J203" s="1"/>
      <c r="K203" s="3">
        <f t="shared" si="8"/>
        <v>0</v>
      </c>
      <c r="L203" s="3">
        <f t="shared" si="9"/>
        <v>0</v>
      </c>
      <c r="M203" s="3"/>
      <c r="N203" s="3"/>
      <c r="O203" s="3"/>
      <c r="P203" s="3"/>
      <c r="Q203" s="4"/>
    </row>
    <row r="204" spans="1:17" ht="75.75" customHeight="1">
      <c r="A204" s="20">
        <v>192</v>
      </c>
      <c r="B204" s="20" t="s">
        <v>6</v>
      </c>
      <c r="C204" s="20" t="s">
        <v>314</v>
      </c>
      <c r="D204" s="20" t="s">
        <v>303</v>
      </c>
      <c r="E204" s="21" t="s">
        <v>315</v>
      </c>
      <c r="F204" s="20">
        <v>1</v>
      </c>
      <c r="G204" s="2"/>
      <c r="H204" s="2"/>
      <c r="I204" s="2"/>
      <c r="J204" s="1"/>
      <c r="K204" s="3">
        <f t="shared" si="8"/>
        <v>0</v>
      </c>
      <c r="L204" s="3">
        <f t="shared" si="9"/>
        <v>0</v>
      </c>
      <c r="M204" s="3"/>
      <c r="N204" s="3"/>
      <c r="O204" s="3"/>
      <c r="P204" s="3"/>
      <c r="Q204" s="4"/>
    </row>
    <row r="205" spans="1:17" ht="206.25" customHeight="1">
      <c r="A205" s="20">
        <v>193</v>
      </c>
      <c r="B205" s="20" t="s">
        <v>6</v>
      </c>
      <c r="C205" s="20" t="s">
        <v>314</v>
      </c>
      <c r="D205" s="20" t="s">
        <v>316</v>
      </c>
      <c r="E205" s="24" t="s">
        <v>381</v>
      </c>
      <c r="F205" s="20">
        <v>1</v>
      </c>
      <c r="G205" s="2"/>
      <c r="H205" s="2"/>
      <c r="I205" s="2"/>
      <c r="J205" s="1"/>
      <c r="K205" s="3">
        <f t="shared" si="8"/>
        <v>0</v>
      </c>
      <c r="L205" s="3">
        <f t="shared" si="9"/>
        <v>0</v>
      </c>
      <c r="M205" s="3"/>
      <c r="N205" s="3"/>
      <c r="O205" s="3"/>
      <c r="P205" s="3"/>
      <c r="Q205" s="4"/>
    </row>
    <row r="206" spans="1:17" ht="75.75" customHeight="1">
      <c r="A206" s="20">
        <v>194</v>
      </c>
      <c r="B206" s="20" t="s">
        <v>6</v>
      </c>
      <c r="C206" s="20" t="s">
        <v>314</v>
      </c>
      <c r="D206" s="20" t="s">
        <v>317</v>
      </c>
      <c r="E206" s="24" t="s">
        <v>382</v>
      </c>
      <c r="F206" s="20">
        <v>1</v>
      </c>
      <c r="G206" s="2"/>
      <c r="H206" s="2"/>
      <c r="I206" s="2"/>
      <c r="J206" s="1"/>
      <c r="K206" s="3">
        <f t="shared" si="8"/>
        <v>0</v>
      </c>
      <c r="L206" s="3">
        <f t="shared" si="9"/>
        <v>0</v>
      </c>
      <c r="M206" s="3"/>
      <c r="N206" s="3"/>
      <c r="O206" s="3"/>
      <c r="P206" s="3"/>
      <c r="Q206" s="4"/>
    </row>
    <row r="207" spans="1:17" ht="75.75" customHeight="1">
      <c r="A207" s="20">
        <v>195</v>
      </c>
      <c r="B207" s="20" t="s">
        <v>6</v>
      </c>
      <c r="C207" s="20" t="s">
        <v>314</v>
      </c>
      <c r="D207" s="20" t="s">
        <v>318</v>
      </c>
      <c r="E207" s="24" t="s">
        <v>383</v>
      </c>
      <c r="F207" s="20">
        <v>1</v>
      </c>
      <c r="G207" s="2"/>
      <c r="H207" s="2"/>
      <c r="I207" s="2"/>
      <c r="J207" s="1"/>
      <c r="K207" s="3">
        <f t="shared" si="8"/>
        <v>0</v>
      </c>
      <c r="L207" s="3">
        <f t="shared" si="9"/>
        <v>0</v>
      </c>
      <c r="M207" s="3"/>
      <c r="N207" s="3"/>
      <c r="O207" s="3"/>
      <c r="P207" s="3"/>
      <c r="Q207" s="4"/>
    </row>
    <row r="208" spans="1:17" ht="75.75" customHeight="1">
      <c r="A208" s="20">
        <v>196</v>
      </c>
      <c r="B208" s="20" t="s">
        <v>6</v>
      </c>
      <c r="C208" s="20" t="s">
        <v>314</v>
      </c>
      <c r="D208" s="20" t="s">
        <v>319</v>
      </c>
      <c r="E208" s="21" t="s">
        <v>320</v>
      </c>
      <c r="F208" s="20">
        <v>30</v>
      </c>
      <c r="G208" s="2"/>
      <c r="H208" s="2"/>
      <c r="I208" s="2"/>
      <c r="J208" s="1"/>
      <c r="K208" s="3">
        <f t="shared" si="8"/>
        <v>0</v>
      </c>
      <c r="L208" s="3">
        <f t="shared" si="9"/>
        <v>0</v>
      </c>
      <c r="M208" s="3"/>
      <c r="N208" s="3"/>
      <c r="O208" s="3"/>
      <c r="P208" s="3"/>
      <c r="Q208" s="4"/>
    </row>
    <row r="209" spans="1:17" ht="75.75" customHeight="1">
      <c r="A209" s="20">
        <v>197</v>
      </c>
      <c r="B209" s="20" t="s">
        <v>6</v>
      </c>
      <c r="C209" s="20" t="s">
        <v>314</v>
      </c>
      <c r="D209" s="20" t="s">
        <v>321</v>
      </c>
      <c r="E209" s="21" t="s">
        <v>380</v>
      </c>
      <c r="F209" s="20">
        <v>12</v>
      </c>
      <c r="G209" s="2"/>
      <c r="H209" s="2"/>
      <c r="I209" s="2"/>
      <c r="J209" s="1"/>
      <c r="K209" s="3">
        <f t="shared" si="8"/>
        <v>0</v>
      </c>
      <c r="L209" s="3">
        <f t="shared" si="9"/>
        <v>0</v>
      </c>
      <c r="M209" s="3"/>
      <c r="N209" s="3"/>
      <c r="O209" s="3"/>
      <c r="P209" s="3"/>
      <c r="Q209" s="4"/>
    </row>
    <row r="210" spans="1:17" ht="147" customHeight="1">
      <c r="A210" s="20">
        <v>198</v>
      </c>
      <c r="B210" s="20" t="s">
        <v>6</v>
      </c>
      <c r="C210" s="20" t="s">
        <v>314</v>
      </c>
      <c r="D210" s="20" t="s">
        <v>322</v>
      </c>
      <c r="E210" s="24" t="s">
        <v>379</v>
      </c>
      <c r="F210" s="20">
        <v>2</v>
      </c>
      <c r="G210" s="2"/>
      <c r="H210" s="2"/>
      <c r="I210" s="2"/>
      <c r="J210" s="1"/>
      <c r="K210" s="3">
        <f t="shared" si="8"/>
        <v>0</v>
      </c>
      <c r="L210" s="3">
        <f t="shared" si="9"/>
        <v>0</v>
      </c>
      <c r="M210" s="3"/>
      <c r="N210" s="3"/>
      <c r="O210" s="3"/>
      <c r="P210" s="3"/>
      <c r="Q210" s="4"/>
    </row>
    <row r="211" spans="1:17" ht="75.75" customHeight="1">
      <c r="A211" s="20">
        <v>199</v>
      </c>
      <c r="B211" s="20" t="s">
        <v>6</v>
      </c>
      <c r="C211" s="20" t="s">
        <v>314</v>
      </c>
      <c r="D211" s="20" t="s">
        <v>323</v>
      </c>
      <c r="E211" s="21" t="s">
        <v>324</v>
      </c>
      <c r="F211" s="20">
        <v>2</v>
      </c>
      <c r="G211" s="2"/>
      <c r="H211" s="2"/>
      <c r="I211" s="2"/>
      <c r="J211" s="1"/>
      <c r="K211" s="3">
        <f t="shared" si="8"/>
        <v>0</v>
      </c>
      <c r="L211" s="3">
        <f t="shared" si="9"/>
        <v>0</v>
      </c>
      <c r="M211" s="3"/>
      <c r="N211" s="3"/>
      <c r="O211" s="3"/>
      <c r="P211" s="3"/>
      <c r="Q211" s="4"/>
    </row>
    <row r="212" spans="1:17" ht="75.75" customHeight="1">
      <c r="A212" s="20">
        <v>200</v>
      </c>
      <c r="B212" s="20" t="s">
        <v>6</v>
      </c>
      <c r="C212" s="20" t="s">
        <v>314</v>
      </c>
      <c r="D212" s="20" t="s">
        <v>325</v>
      </c>
      <c r="E212" s="21" t="s">
        <v>326</v>
      </c>
      <c r="F212" s="20">
        <v>2</v>
      </c>
      <c r="G212" s="2"/>
      <c r="H212" s="2"/>
      <c r="I212" s="2"/>
      <c r="J212" s="1"/>
      <c r="K212" s="3">
        <f t="shared" si="8"/>
        <v>0</v>
      </c>
      <c r="L212" s="3">
        <f t="shared" si="9"/>
        <v>0</v>
      </c>
      <c r="M212" s="3"/>
      <c r="N212" s="3"/>
      <c r="O212" s="3"/>
      <c r="P212" s="3"/>
      <c r="Q212" s="4"/>
    </row>
    <row r="213" spans="1:17" ht="75.75" customHeight="1">
      <c r="A213" s="20">
        <v>201</v>
      </c>
      <c r="B213" s="20" t="s">
        <v>6</v>
      </c>
      <c r="C213" s="20" t="s">
        <v>314</v>
      </c>
      <c r="D213" s="20" t="s">
        <v>327</v>
      </c>
      <c r="E213" s="21" t="s">
        <v>328</v>
      </c>
      <c r="F213" s="20">
        <v>4</v>
      </c>
      <c r="G213" s="2"/>
      <c r="H213" s="2"/>
      <c r="I213" s="2"/>
      <c r="J213" s="1"/>
      <c r="K213" s="3">
        <f t="shared" si="8"/>
        <v>0</v>
      </c>
      <c r="L213" s="3">
        <f t="shared" si="9"/>
        <v>0</v>
      </c>
      <c r="M213" s="3"/>
      <c r="N213" s="3"/>
      <c r="O213" s="3"/>
      <c r="P213" s="3"/>
      <c r="Q213" s="4"/>
    </row>
    <row r="214" spans="1:17" ht="75.75" customHeight="1">
      <c r="A214" s="20">
        <v>202</v>
      </c>
      <c r="B214" s="20" t="s">
        <v>6</v>
      </c>
      <c r="C214" s="20" t="s">
        <v>314</v>
      </c>
      <c r="D214" s="20" t="s">
        <v>329</v>
      </c>
      <c r="E214" s="21" t="s">
        <v>330</v>
      </c>
      <c r="F214" s="20">
        <v>3</v>
      </c>
      <c r="G214" s="2"/>
      <c r="H214" s="2"/>
      <c r="I214" s="2"/>
      <c r="J214" s="1"/>
      <c r="K214" s="3">
        <f t="shared" si="8"/>
        <v>0</v>
      </c>
      <c r="L214" s="3">
        <f t="shared" si="9"/>
        <v>0</v>
      </c>
      <c r="M214" s="3"/>
      <c r="N214" s="3"/>
      <c r="O214" s="3"/>
      <c r="P214" s="3"/>
      <c r="Q214" s="4"/>
    </row>
    <row r="215" spans="1:17" ht="273">
      <c r="A215" s="20">
        <v>203</v>
      </c>
      <c r="B215" s="20" t="s">
        <v>6</v>
      </c>
      <c r="C215" s="20" t="s">
        <v>331</v>
      </c>
      <c r="D215" s="20" t="s">
        <v>332</v>
      </c>
      <c r="E215" s="29" t="s">
        <v>378</v>
      </c>
      <c r="F215" s="22">
        <v>15</v>
      </c>
      <c r="G215" s="2"/>
      <c r="H215" s="2"/>
      <c r="I215" s="2"/>
      <c r="J215" s="1"/>
      <c r="K215" s="3">
        <f t="shared" si="8"/>
        <v>0</v>
      </c>
      <c r="L215" s="3">
        <f t="shared" si="9"/>
        <v>0</v>
      </c>
      <c r="M215" s="3"/>
      <c r="N215" s="3"/>
      <c r="O215" s="3"/>
      <c r="P215" s="3"/>
      <c r="Q215" s="4"/>
    </row>
    <row r="216" spans="1:17" ht="75.75" customHeight="1">
      <c r="A216" s="20">
        <v>204</v>
      </c>
      <c r="B216" s="20" t="s">
        <v>6</v>
      </c>
      <c r="C216" s="20" t="s">
        <v>331</v>
      </c>
      <c r="D216" s="20" t="s">
        <v>333</v>
      </c>
      <c r="E216" s="29" t="s">
        <v>377</v>
      </c>
      <c r="F216" s="22">
        <v>15</v>
      </c>
      <c r="G216" s="2"/>
      <c r="H216" s="2"/>
      <c r="I216" s="2"/>
      <c r="J216" s="1"/>
      <c r="K216" s="3">
        <f t="shared" si="8"/>
        <v>0</v>
      </c>
      <c r="L216" s="3">
        <f t="shared" si="9"/>
        <v>0</v>
      </c>
      <c r="M216" s="3"/>
      <c r="N216" s="3"/>
      <c r="O216" s="3"/>
      <c r="P216" s="3"/>
      <c r="Q216" s="4"/>
    </row>
    <row r="217" spans="1:17" ht="409.5">
      <c r="A217" s="20">
        <v>205</v>
      </c>
      <c r="B217" s="20" t="s">
        <v>6</v>
      </c>
      <c r="C217" s="20" t="s">
        <v>331</v>
      </c>
      <c r="D217" s="20" t="s">
        <v>334</v>
      </c>
      <c r="E217" s="28" t="s">
        <v>376</v>
      </c>
      <c r="F217" s="22">
        <v>15</v>
      </c>
      <c r="G217" s="2"/>
      <c r="H217" s="2"/>
      <c r="I217" s="2"/>
      <c r="J217" s="1"/>
      <c r="K217" s="3">
        <f t="shared" si="8"/>
        <v>0</v>
      </c>
      <c r="L217" s="3">
        <f t="shared" si="9"/>
        <v>0</v>
      </c>
      <c r="M217" s="3"/>
      <c r="N217" s="3"/>
      <c r="O217" s="3"/>
      <c r="P217" s="3"/>
      <c r="Q217" s="4"/>
    </row>
    <row r="218" spans="1:17" ht="409.5">
      <c r="A218" s="20">
        <v>206</v>
      </c>
      <c r="B218" s="20" t="s">
        <v>6</v>
      </c>
      <c r="C218" s="20" t="s">
        <v>331</v>
      </c>
      <c r="D218" s="20" t="s">
        <v>335</v>
      </c>
      <c r="E218" s="27" t="s">
        <v>375</v>
      </c>
      <c r="F218" s="22">
        <v>15</v>
      </c>
      <c r="G218" s="2"/>
      <c r="H218" s="2"/>
      <c r="I218" s="2"/>
      <c r="J218" s="1"/>
      <c r="K218" s="3">
        <f t="shared" si="8"/>
        <v>0</v>
      </c>
      <c r="L218" s="3">
        <f t="shared" si="9"/>
        <v>0</v>
      </c>
      <c r="M218" s="3"/>
      <c r="N218" s="3"/>
      <c r="O218" s="3"/>
      <c r="P218" s="3"/>
      <c r="Q218" s="4"/>
    </row>
    <row r="219" spans="1:17" ht="75.75" customHeight="1">
      <c r="A219" s="20">
        <v>207</v>
      </c>
      <c r="B219" s="20" t="s">
        <v>6</v>
      </c>
      <c r="C219" s="20" t="s">
        <v>331</v>
      </c>
      <c r="D219" s="20" t="s">
        <v>336</v>
      </c>
      <c r="E219" s="21" t="s">
        <v>337</v>
      </c>
      <c r="F219" s="22">
        <v>1</v>
      </c>
      <c r="G219" s="2"/>
      <c r="H219" s="2"/>
      <c r="I219" s="2"/>
      <c r="J219" s="1"/>
      <c r="K219" s="3">
        <f t="shared" si="8"/>
        <v>0</v>
      </c>
      <c r="L219" s="3">
        <f t="shared" si="9"/>
        <v>0</v>
      </c>
      <c r="M219" s="3"/>
      <c r="N219" s="3"/>
      <c r="O219" s="3"/>
      <c r="P219" s="3"/>
      <c r="Q219" s="4"/>
    </row>
    <row r="220" spans="1:17" ht="105">
      <c r="A220" s="20">
        <v>208</v>
      </c>
      <c r="B220" s="23" t="s">
        <v>6</v>
      </c>
      <c r="C220" s="20" t="s">
        <v>338</v>
      </c>
      <c r="D220" s="20" t="s">
        <v>339</v>
      </c>
      <c r="E220" s="24" t="s">
        <v>374</v>
      </c>
      <c r="F220" s="23">
        <v>1</v>
      </c>
      <c r="G220" s="2"/>
      <c r="H220" s="2"/>
      <c r="I220" s="2"/>
      <c r="J220" s="1"/>
      <c r="K220" s="3">
        <f t="shared" si="8"/>
        <v>0</v>
      </c>
      <c r="L220" s="3">
        <f t="shared" si="9"/>
        <v>0</v>
      </c>
      <c r="M220" s="3"/>
      <c r="N220" s="3"/>
      <c r="O220" s="3"/>
      <c r="P220" s="3"/>
      <c r="Q220" s="4"/>
    </row>
    <row r="221" spans="1:17" ht="75.75" customHeight="1">
      <c r="A221" s="20">
        <v>209</v>
      </c>
      <c r="B221" s="20" t="s">
        <v>6</v>
      </c>
      <c r="C221" s="20" t="s">
        <v>38</v>
      </c>
      <c r="D221" s="20" t="s">
        <v>340</v>
      </c>
      <c r="E221" s="21" t="s">
        <v>341</v>
      </c>
      <c r="F221" s="20">
        <v>50</v>
      </c>
      <c r="G221" s="2"/>
      <c r="H221" s="2"/>
      <c r="I221" s="2"/>
      <c r="J221" s="1"/>
      <c r="K221" s="3">
        <f t="shared" si="8"/>
        <v>0</v>
      </c>
      <c r="L221" s="3">
        <f t="shared" si="9"/>
        <v>0</v>
      </c>
      <c r="M221" s="3"/>
      <c r="N221" s="3"/>
      <c r="O221" s="3"/>
      <c r="P221" s="3"/>
      <c r="Q221" s="4"/>
    </row>
    <row r="222" spans="1:17" ht="75.75" customHeight="1">
      <c r="A222" s="20">
        <v>210</v>
      </c>
      <c r="B222" s="20" t="s">
        <v>6</v>
      </c>
      <c r="C222" s="20" t="s">
        <v>38</v>
      </c>
      <c r="D222" s="20" t="s">
        <v>20</v>
      </c>
      <c r="E222" s="21" t="s">
        <v>342</v>
      </c>
      <c r="F222" s="25">
        <v>1</v>
      </c>
      <c r="G222" s="2"/>
      <c r="H222" s="2"/>
      <c r="I222" s="2"/>
      <c r="J222" s="1"/>
      <c r="K222" s="3">
        <f t="shared" si="8"/>
        <v>0</v>
      </c>
      <c r="L222" s="3">
        <f t="shared" si="9"/>
        <v>0</v>
      </c>
      <c r="M222" s="3"/>
      <c r="N222" s="3"/>
      <c r="O222" s="3"/>
      <c r="P222" s="3"/>
      <c r="Q222" s="4"/>
    </row>
    <row r="223" spans="1:17" ht="75.75" customHeight="1">
      <c r="A223" s="20">
        <v>211</v>
      </c>
      <c r="B223" s="20" t="s">
        <v>6</v>
      </c>
      <c r="C223" s="20" t="s">
        <v>343</v>
      </c>
      <c r="D223" s="20" t="s">
        <v>344</v>
      </c>
      <c r="E223" s="21" t="s">
        <v>345</v>
      </c>
      <c r="F223" s="20">
        <v>4</v>
      </c>
      <c r="G223" s="2"/>
      <c r="H223" s="2"/>
      <c r="I223" s="2"/>
      <c r="J223" s="1"/>
      <c r="K223" s="3">
        <f t="shared" si="8"/>
        <v>0</v>
      </c>
      <c r="L223" s="3">
        <f t="shared" si="9"/>
        <v>0</v>
      </c>
      <c r="M223" s="3"/>
      <c r="N223" s="3"/>
      <c r="O223" s="3"/>
      <c r="P223" s="3"/>
      <c r="Q223" s="4"/>
    </row>
    <row r="224" spans="1:17" ht="75.75" customHeight="1">
      <c r="A224" s="20">
        <v>212</v>
      </c>
      <c r="B224" s="20" t="s">
        <v>6</v>
      </c>
      <c r="C224" s="20" t="s">
        <v>343</v>
      </c>
      <c r="D224" s="20" t="s">
        <v>346</v>
      </c>
      <c r="E224" s="21" t="s">
        <v>347</v>
      </c>
      <c r="F224" s="20">
        <v>4</v>
      </c>
      <c r="G224" s="2"/>
      <c r="H224" s="2"/>
      <c r="I224" s="2"/>
      <c r="J224" s="1"/>
      <c r="K224" s="3">
        <f t="shared" si="8"/>
        <v>0</v>
      </c>
      <c r="L224" s="3">
        <f t="shared" si="9"/>
        <v>0</v>
      </c>
      <c r="M224" s="3"/>
      <c r="N224" s="3"/>
      <c r="O224" s="3"/>
      <c r="P224" s="3"/>
      <c r="Q224" s="4"/>
    </row>
    <row r="225" spans="1:17" ht="75.75" customHeight="1">
      <c r="A225" s="20">
        <v>213</v>
      </c>
      <c r="B225" s="20" t="s">
        <v>6</v>
      </c>
      <c r="C225" s="20" t="s">
        <v>343</v>
      </c>
      <c r="D225" s="20" t="s">
        <v>346</v>
      </c>
      <c r="E225" s="21" t="s">
        <v>348</v>
      </c>
      <c r="F225" s="20">
        <v>4</v>
      </c>
      <c r="G225" s="2"/>
      <c r="H225" s="2"/>
      <c r="I225" s="2"/>
      <c r="J225" s="1"/>
      <c r="K225" s="3">
        <f t="shared" si="8"/>
        <v>0</v>
      </c>
      <c r="L225" s="3">
        <f t="shared" si="9"/>
        <v>0</v>
      </c>
      <c r="M225" s="3"/>
      <c r="N225" s="3"/>
      <c r="O225" s="3"/>
      <c r="P225" s="3"/>
      <c r="Q225" s="4"/>
    </row>
    <row r="226" spans="1:17" ht="75.75" customHeight="1">
      <c r="A226" s="20">
        <v>214</v>
      </c>
      <c r="B226" s="20" t="s">
        <v>6</v>
      </c>
      <c r="C226" s="20" t="s">
        <v>343</v>
      </c>
      <c r="D226" s="20" t="s">
        <v>349</v>
      </c>
      <c r="E226" s="21" t="s">
        <v>350</v>
      </c>
      <c r="F226" s="20">
        <v>1</v>
      </c>
      <c r="G226" s="2"/>
      <c r="H226" s="2"/>
      <c r="I226" s="2"/>
      <c r="J226" s="1"/>
      <c r="K226" s="3">
        <f t="shared" si="8"/>
        <v>0</v>
      </c>
      <c r="L226" s="3">
        <f t="shared" si="9"/>
        <v>0</v>
      </c>
      <c r="M226" s="3"/>
      <c r="N226" s="3"/>
      <c r="O226" s="3"/>
      <c r="P226" s="3"/>
      <c r="Q226" s="4"/>
    </row>
    <row r="227" spans="1:17" ht="75.75" customHeight="1">
      <c r="A227" s="20">
        <v>215</v>
      </c>
      <c r="B227" s="20" t="s">
        <v>6</v>
      </c>
      <c r="C227" s="20" t="s">
        <v>343</v>
      </c>
      <c r="D227" s="20" t="s">
        <v>351</v>
      </c>
      <c r="E227" s="21" t="s">
        <v>352</v>
      </c>
      <c r="F227" s="20">
        <v>4</v>
      </c>
      <c r="G227" s="2"/>
      <c r="H227" s="2"/>
      <c r="I227" s="2"/>
      <c r="J227" s="1"/>
      <c r="K227" s="3">
        <f t="shared" si="8"/>
        <v>0</v>
      </c>
      <c r="L227" s="3">
        <f t="shared" si="9"/>
        <v>0</v>
      </c>
      <c r="M227" s="3"/>
      <c r="N227" s="3"/>
      <c r="O227" s="3"/>
      <c r="P227" s="3"/>
      <c r="Q227" s="4"/>
    </row>
    <row r="228" spans="1:17" ht="75.75" customHeight="1">
      <c r="A228" s="20">
        <v>216</v>
      </c>
      <c r="B228" s="20" t="s">
        <v>6</v>
      </c>
      <c r="C228" s="20" t="s">
        <v>343</v>
      </c>
      <c r="D228" s="20" t="s">
        <v>353</v>
      </c>
      <c r="E228" s="21" t="s">
        <v>354</v>
      </c>
      <c r="F228" s="20">
        <v>4</v>
      </c>
      <c r="G228" s="2"/>
      <c r="H228" s="2"/>
      <c r="I228" s="2"/>
      <c r="J228" s="1"/>
      <c r="K228" s="3">
        <f t="shared" si="8"/>
        <v>0</v>
      </c>
      <c r="L228" s="3">
        <f t="shared" si="9"/>
        <v>0</v>
      </c>
      <c r="M228" s="3"/>
      <c r="N228" s="3"/>
      <c r="O228" s="3"/>
      <c r="P228" s="3"/>
      <c r="Q228" s="4"/>
    </row>
    <row r="229" spans="1:17" ht="75.75" customHeight="1">
      <c r="A229" s="20">
        <v>217</v>
      </c>
      <c r="B229" s="20" t="s">
        <v>6</v>
      </c>
      <c r="C229" s="20" t="s">
        <v>343</v>
      </c>
      <c r="D229" s="20" t="s">
        <v>355</v>
      </c>
      <c r="E229" s="21" t="s">
        <v>356</v>
      </c>
      <c r="F229" s="20">
        <v>6</v>
      </c>
      <c r="G229" s="2"/>
      <c r="H229" s="2"/>
      <c r="I229" s="2"/>
      <c r="J229" s="1"/>
      <c r="K229" s="3">
        <f t="shared" si="8"/>
        <v>0</v>
      </c>
      <c r="L229" s="3">
        <f t="shared" si="9"/>
        <v>0</v>
      </c>
      <c r="M229" s="3"/>
      <c r="N229" s="3"/>
      <c r="O229" s="3"/>
      <c r="P229" s="3"/>
      <c r="Q229" s="4"/>
    </row>
    <row r="230" spans="1:17" ht="75.75" customHeight="1">
      <c r="A230" s="20">
        <v>218</v>
      </c>
      <c r="B230" s="20" t="s">
        <v>6</v>
      </c>
      <c r="C230" s="20" t="s">
        <v>343</v>
      </c>
      <c r="D230" s="20" t="s">
        <v>357</v>
      </c>
      <c r="E230" s="21" t="s">
        <v>358</v>
      </c>
      <c r="F230" s="20">
        <v>1</v>
      </c>
      <c r="G230" s="2"/>
      <c r="H230" s="2"/>
      <c r="I230" s="2"/>
      <c r="J230" s="1"/>
      <c r="K230" s="3">
        <f>J230*16%</f>
        <v>0</v>
      </c>
      <c r="L230" s="3">
        <f>(J230+K230)*F230</f>
        <v>0</v>
      </c>
      <c r="M230" s="3"/>
      <c r="N230" s="3"/>
      <c r="O230" s="3"/>
      <c r="P230" s="3"/>
      <c r="Q230" s="4"/>
    </row>
    <row r="231" spans="1:17" ht="75.75" customHeight="1">
      <c r="A231" s="20">
        <v>219</v>
      </c>
      <c r="B231" s="20" t="s">
        <v>6</v>
      </c>
      <c r="C231" s="20" t="s">
        <v>343</v>
      </c>
      <c r="D231" s="20" t="s">
        <v>359</v>
      </c>
      <c r="E231" s="21" t="s">
        <v>360</v>
      </c>
      <c r="F231" s="20">
        <v>1</v>
      </c>
      <c r="G231" s="2"/>
      <c r="H231" s="2"/>
      <c r="I231" s="2"/>
      <c r="J231" s="1"/>
      <c r="K231" s="3">
        <f>J231*16%</f>
        <v>0</v>
      </c>
      <c r="L231" s="3">
        <f>(J231+K231)*F231</f>
        <v>0</v>
      </c>
      <c r="M231" s="3"/>
      <c r="N231" s="3"/>
      <c r="O231" s="3"/>
      <c r="P231" s="3"/>
      <c r="Q231" s="4"/>
    </row>
    <row r="232" spans="1:17" ht="75.75" customHeight="1">
      <c r="A232" s="20">
        <v>220</v>
      </c>
      <c r="B232" s="20" t="s">
        <v>6</v>
      </c>
      <c r="C232" s="20" t="s">
        <v>343</v>
      </c>
      <c r="D232" s="20" t="s">
        <v>361</v>
      </c>
      <c r="E232" s="21" t="s">
        <v>362</v>
      </c>
      <c r="F232" s="20">
        <v>2</v>
      </c>
      <c r="G232" s="2"/>
      <c r="H232" s="2"/>
      <c r="I232" s="2"/>
      <c r="J232" s="1"/>
      <c r="K232" s="3">
        <f>J232*16%</f>
        <v>0</v>
      </c>
      <c r="L232" s="3">
        <f>(J232+K232)*F232</f>
        <v>0</v>
      </c>
      <c r="M232" s="3"/>
      <c r="N232" s="3"/>
      <c r="O232" s="3"/>
      <c r="P232" s="3"/>
      <c r="Q232" s="4"/>
    </row>
    <row r="233" spans="1:17" ht="75.75" customHeight="1">
      <c r="A233" s="20">
        <v>221</v>
      </c>
      <c r="B233" s="20" t="s">
        <v>6</v>
      </c>
      <c r="C233" s="20" t="s">
        <v>343</v>
      </c>
      <c r="D233" s="20" t="s">
        <v>363</v>
      </c>
      <c r="E233" s="26" t="s">
        <v>364</v>
      </c>
      <c r="F233" s="20">
        <v>2</v>
      </c>
      <c r="G233" s="2"/>
      <c r="H233" s="2"/>
      <c r="I233" s="2"/>
      <c r="J233" s="1"/>
      <c r="K233" s="3">
        <f>J233*16%</f>
        <v>0</v>
      </c>
      <c r="L233" s="3">
        <f>(J233+K233)*F233</f>
        <v>0</v>
      </c>
      <c r="M233" s="3"/>
      <c r="N233" s="3"/>
      <c r="O233" s="3"/>
      <c r="P233" s="3"/>
      <c r="Q233" s="4"/>
    </row>
    <row r="234" spans="10:12" ht="27.75" customHeight="1">
      <c r="J234" s="55" t="s">
        <v>0</v>
      </c>
      <c r="K234" s="56"/>
      <c r="L234" s="59">
        <f>SUM(L13:L233)</f>
        <v>0</v>
      </c>
    </row>
    <row r="235" spans="10:12" ht="12" thickBot="1">
      <c r="J235" s="57"/>
      <c r="K235" s="58"/>
      <c r="L235" s="60"/>
    </row>
  </sheetData>
  <sheetProtection selectLockedCells="1" selectUnlockedCells="1"/>
  <autoFilter ref="A11:F235"/>
  <mergeCells count="23">
    <mergeCell ref="Q11:Q12"/>
    <mergeCell ref="L11:L12"/>
    <mergeCell ref="J234:K235"/>
    <mergeCell ref="L234:L235"/>
    <mergeCell ref="M11:N11"/>
    <mergeCell ref="O11:O12"/>
    <mergeCell ref="P11:P12"/>
    <mergeCell ref="E11:E12"/>
    <mergeCell ref="F11:F12"/>
    <mergeCell ref="G11:G12"/>
    <mergeCell ref="H11:H12"/>
    <mergeCell ref="J11:J12"/>
    <mergeCell ref="K11:K12"/>
    <mergeCell ref="I11:I12"/>
    <mergeCell ref="A3:Q3"/>
    <mergeCell ref="C11:C12"/>
    <mergeCell ref="A2:Q2"/>
    <mergeCell ref="A4:Q4"/>
    <mergeCell ref="A6:Q6"/>
    <mergeCell ref="A8:F8"/>
    <mergeCell ref="A11:A12"/>
    <mergeCell ref="B11:B12"/>
    <mergeCell ref="D11:D12"/>
  </mergeCells>
  <printOptions/>
  <pageMargins left="0.7480314960629921" right="0.7480314960629921" top="0.984251968503937" bottom="0.98425196850393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h</cp:lastModifiedBy>
  <cp:lastPrinted>2012-10-24T21:42:33Z</cp:lastPrinted>
  <dcterms:created xsi:type="dcterms:W3CDTF">2011-06-27T13:58:00Z</dcterms:created>
  <dcterms:modified xsi:type="dcterms:W3CDTF">2016-05-19T18:17:05Z</dcterms:modified>
  <cp:category/>
  <cp:version/>
  <cp:contentType/>
  <cp:contentStatus/>
</cp:coreProperties>
</file>