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0" windowWidth="12120" windowHeight="7155" activeTab="0"/>
  </bookViews>
  <sheets>
    <sheet name="Juridico-Fin-Exp. Tec." sheetId="1" r:id="rId1"/>
  </sheets>
  <definedNames/>
  <calcPr calcMode="autoNoTable" fullCalcOnLoad="1"/>
</workbook>
</file>

<file path=xl/sharedStrings.xml><?xml version="1.0" encoding="utf-8"?>
<sst xmlns="http://schemas.openxmlformats.org/spreadsheetml/2006/main" count="724" uniqueCount="329">
  <si>
    <t xml:space="preserve">VERIFICACIÓN REQUISITOS HABILITANTES </t>
  </si>
  <si>
    <t>Numeral</t>
  </si>
  <si>
    <t>PROPONENTE</t>
  </si>
  <si>
    <t xml:space="preserve">DESCRIPCION </t>
  </si>
  <si>
    <t>FOLIOS</t>
  </si>
  <si>
    <t>CUMPLE</t>
  </si>
  <si>
    <t xml:space="preserve">OBSERVACIONES </t>
  </si>
  <si>
    <t>SI</t>
  </si>
  <si>
    <t>NO</t>
  </si>
  <si>
    <t xml:space="preserve">Garantia de seriedad de la Oferta </t>
  </si>
  <si>
    <t>NUMERAL</t>
  </si>
  <si>
    <t>Experiencia  del Proponente en Pago de Siniestros</t>
  </si>
  <si>
    <t>Ejemplares de la Póliza y sus Anexos</t>
  </si>
  <si>
    <t>Infraestructura Organizacional</t>
  </si>
  <si>
    <t>Carta de Presentación de la Propuesta  (Anexo Nº 3)</t>
  </si>
  <si>
    <t xml:space="preserve">Listado de documentos para el Trámite y Atención de Siniestros </t>
  </si>
  <si>
    <t>OFERENTES</t>
  </si>
  <si>
    <t>Registro Unico Tributario (RUT)</t>
  </si>
  <si>
    <t>Inscripción en el Registro Único de Proponentes</t>
  </si>
  <si>
    <t>Condiciones Técnicas Básicas Obligatorias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</si>
  <si>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</si>
  <si>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</si>
  <si>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</si>
  <si>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</si>
  <si>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COMENTARIOS</t>
  </si>
  <si>
    <t>UNIVERSIDAD DISTRITAL FRANCISCO JOSÉ DE CALDAS</t>
  </si>
  <si>
    <t xml:space="preserve"> VERIFICACIÓN DE LA CAPACIDAD JURIDICA  </t>
  </si>
  <si>
    <t>1.7.</t>
  </si>
  <si>
    <t>Principio de Transparencia</t>
  </si>
  <si>
    <t>2.2.1.</t>
  </si>
  <si>
    <t xml:space="preserve">Certificado de existencia y representación legal </t>
  </si>
  <si>
    <t>Certificado de existencia y representación legal de la Cámara y Comercio</t>
  </si>
  <si>
    <t>En caso de que el proponente sea Consorcio o Unión Temporal, cada persona jurídica que lo conforme, deberá presentar su correspondiente certificado de existencia y representación legal, expedido en las condiciones ya indicadas.</t>
  </si>
  <si>
    <t>2.2.2.</t>
  </si>
  <si>
    <t>El proponente deberá diligenciar en su totalidad el modelo adjunto en el ANEXO No 3 del presente Pliego de Condiciones y el original deberá estar debidamente firmado por el representante legal del proponente que sea persona jurídica o del consorcio o Unión temporal.</t>
  </si>
  <si>
    <t xml:space="preserve">Los proponentes prestarán garantía de seriedad de los ofrecimientos hechos. A FAVOR DE ENTIDADES ESTATALES Deberán anexar original de la póliza expedida por compañías de seguros legalmente autorizadas para funcionar en Colombia, garantías bancarias y en general, en los demás mecanismos de cobertura del riesgo autorizados por el reglamento para el efecto. </t>
  </si>
  <si>
    <t>2.2.3.</t>
  </si>
  <si>
    <t>2.2.4.</t>
  </si>
  <si>
    <t>Autorización para proponer y contratar</t>
  </si>
  <si>
    <t xml:space="preserve">Cuando el representante legal de la persona jurídica tenga restricciones para contraer obligaciones en nombre de la misma, deberá adjuntar el documento de autorización expresa del órgano social competente, en el cual conste que está facultado para presentar la oferta y firmar el contrato hasta por el valor del Presupuesto total de la presente convocatoria. </t>
  </si>
  <si>
    <t>2.2.5.</t>
  </si>
  <si>
    <t>Anexo Nº 4</t>
  </si>
  <si>
    <t>2.2.6.</t>
  </si>
  <si>
    <t xml:space="preserve">El proponente debe presentar certificación expedida por el Representante Legal o por el Revisor Fiscal si por ley está obligado a tenerlo, mediante la cual constate que se encuentra al día en el pago de sus obligaciones al Sistema de Seguridad Social Integral y Parafiscales; en  los últimos seis (6) meses anteriores al cierre del presente proceso. </t>
  </si>
  <si>
    <t xml:space="preserve"> Inhabilidades e Incompatibilidades</t>
  </si>
  <si>
    <t>2.2.7.</t>
  </si>
  <si>
    <t>2.2.8.</t>
  </si>
  <si>
    <t>Los proponentes deberán acreditar su inscripción en el Registro Único Tributario - RUT, mediante el certificado expedido por la DIAN.</t>
  </si>
  <si>
    <t>2.2.9.</t>
  </si>
  <si>
    <t xml:space="preserve">Fotocopia del documento de identidad del Representante Legal </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</si>
  <si>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</si>
  <si>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</si>
  <si>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</si>
  <si>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</si>
  <si>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Certificado de antecedentes disciplinarios de la procuraduría general de la nación.</t>
  </si>
  <si>
    <t>2.2.12.</t>
  </si>
  <si>
    <t xml:space="preserve">La Universidad Distrital Francisco José de Caldas, verificará que el oferente no registre sanciones ni inhabilidades vigentes para contratar, consultando el Sistema de Información de Registro de Sanciones e Inhabilidades (SIRI) de la Procuraduría General de la Nación, tanto de la persona natural o jurídica como de su representante legal y en el caso de Consorcios o Uniones Temporales y demás formas asociativas, de los representantes legales de cada uno de sus miembros. </t>
  </si>
  <si>
    <t>Certificado de antecedentes judiciales.</t>
  </si>
  <si>
    <t>2.2.13.</t>
  </si>
  <si>
    <t xml:space="preserve"> DOCUMENTOS Y CONDICIONES FINANCIERAS HABILITANTES DE LA PROPUESTA </t>
  </si>
  <si>
    <t>Liquidez &gt;= 1.0</t>
  </si>
  <si>
    <t xml:space="preserve"> VERIFICACIÓN DE DOCUMENTOS DE EXPERIENCIA HABILITANTES DEL PROPONENTE EN PRIMAS Y SINIESTROS</t>
  </si>
  <si>
    <t>2.4.1.1.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</si>
  <si>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cinco (5) años anteriores a la fecha de cierre del presente proceso y cuya sumatoria de siniestros de esta relación, sea igual o superior a los valores expresados a continuación.</t>
  </si>
  <si>
    <t>VERIFICACIÓN DE DOCUMENTOS TECNICOS HABILITANTES DE LA PROPUESTA</t>
  </si>
  <si>
    <t>Certificación de antecedentes fiscales de la Contraloría  General de la República</t>
  </si>
  <si>
    <t>CAPACIDAD FINANCIERA - DOCUMENTOS FINANCIEROS HABILITANTES DE LA PROPUESTA</t>
  </si>
  <si>
    <t>Anexo Nº 7</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</si>
  <si>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</si>
  <si>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Endeudamiento &lt;= 90 por ciento</t>
  </si>
  <si>
    <t>El oferente, si es persona jurídica, deberá haberse constituido por lo menos con diez años de anterioridad a la presentación de la oferta, término que se contará a partir de la fecha de cierre de la Convocatoria Pública, de
conformidad con el respectivo certificado de existencia y representación legal. Se deberá acreditar, además, que su objeto social le permite prestar el servicio solicitado en la presente Convocatoria Pública. Para los
casos de proponentes en Consorcios, Uniones Temporales o Promesas de Sociedad Futura, todos sus integrantes deberán acreditar que su objeto social le permite prestar el servicio solicitado en la presente Convocatoria Pública.
NOTA 1: Los integrantes del Consorcio, de la Unión Temporal o de la Promesa de Sociedad Futura, deberán manifestar en el documento privado mediante el cual se constituyen, que el Consorcio, la Unión Temporal o la Promesa de Sociedad Futura se mantendrá vigente durante el término de ejecución del contrato, es decir un
(1) año.</t>
  </si>
  <si>
    <t>Así mismo, el oferente deberá presentar el Certificado de existencia y Representación Legal, expedido por la Cámara de Comercio de Bogotá, con una antelación no mayor a treinta (30) días calendario, contados retroactivamente desde la fecha de cierre de la convocatoria, donde conste quién ejerce la representación legal y las facultades del mismo, y su vigencia no podrá ser inferior al plazo del contrato y un (1) año más,
contado a partir de la fecha de cierre del proceso. En los casos donde la duración de la sociedad no se encuentre registrada en el certificado de Existencia y Representación Legal expedido por la Cámara y Comercio, los oferentes deberán allegar, con la oferta, las actas de junta directiva o estatutos de la sociedad, donde se indique esta información.</t>
  </si>
  <si>
    <t>Debera contener los datos de Asegurado y Beneficiario, Tomador/Afianzado, Valor Asegurado                                                        GRUPO No 1: Por el 10% del valor de presupuesto oficial.
GRUPO No 2: $20.000.000</t>
  </si>
  <si>
    <t>Acta de constitución del Consorcio o Unión Temporal o Promesa de Sociedad Futura</t>
  </si>
  <si>
    <t>Para Consorcios, Uniones Temporales o Promesas de Sociedad Futura, se deberá anexar el documento que los constituye, con todos los requisitos exigidos en el presente Pliego de Condiciones. (ANEXO No 4). Si el documento de constitución del proponente plural no es suscrito por la totalidad de sus integrantes, la
propuesta será rechazada.</t>
  </si>
  <si>
    <t>Certificado de aportes al sistema seguridad social y parafiscales y cumpliemento al sistema de riesgos laborales</t>
  </si>
  <si>
    <t>Si el proponente es un consorcio o una unión temporal o una promesa de sociedad futura, cada uno de sus integrantes deberá presentar esta certificación.</t>
  </si>
  <si>
    <t>En la carta de presentación de la propuesta, el Representante Legal de la Persona Jurídica, Consorcio, Unión Temporal o Promesa de Sociedad Futura, tiene la obligación de manifestar, bajo la gravedad de juramento, si
se encuentra o no incurso, en alguna causal de inhabilidad o incompatibilidad de las establecidas en la Constitución, la Ley o el artículo quinto del Acuerdo No. 003 de 2015 del Consejo Superior de la Universidad Distrital Francisco José de Caldas.</t>
  </si>
  <si>
    <t>Cumplimiento del pricipio de reciprocidad</t>
  </si>
  <si>
    <t>La Universidad otorgará al Proponente extranjero el mismo tratamiento y las mismas condiciones, requisitos y procedimientos que los concedidos al nacional, exclusivamente bajo el principio de reciprocidad. Así, los Proponentes extranjeros recibirán igual tratamiento que los de origen colombiano, siempre que exista un acuerdo, tratado o convenio entre el país de su nacionalidad y Colombia, que indique expresamente que a los nacionales colombianos se les concede en ese país el mismo tratamiento otorgado a sus nacionales, en cuanto a las condiciones, requisitos y procedimientos para la celebración de contratos.</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</si>
  <si>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</si>
  <si>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</si>
  <si>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La Universidad tomará para su análisis los datos que registre el RUP con la información actualizada y con fecha de corte a 31 de diciembre de 2015.
Los factores mínimos habilitantes en este proceso de selección serán:</t>
  </si>
  <si>
    <t>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t>
  </si>
  <si>
    <t>NOTA: Si el proponente no cumple los factores mínimos establecidos en el Pliego de Condiciones, se considerará la propuesta como NO HABILITADA FINANCIERAMENTE Y, EN CONSECUENCIA, NO CONTINUARA EN EL PROCESO DE EVALUACIÓN.</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</si>
  <si>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cinco (5) años anteriores a la fecha de cierre del presente proceso y cuya sumatoria de primas de esta relación, sea igual o superior a los valores expresados a continuación.</t>
  </si>
  <si>
    <t xml:space="preserve"> Experiencia del Proponente en Primas</t>
  </si>
  <si>
    <t xml:space="preserve">2.4.2. </t>
  </si>
  <si>
    <t xml:space="preserve">2.4.3. </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</si>
  <si>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Anexo No 1, prevalecen sobre los condicionados generales presentados como ejemplares de las pólizas para cada uno de los ramos.</t>
  </si>
  <si>
    <t xml:space="preserve">2.4.3.1.  </t>
  </si>
  <si>
    <t xml:space="preserve">2.4.3.2. </t>
  </si>
  <si>
    <t>AXA COLPATRIA SEGUROS S.A.</t>
  </si>
  <si>
    <t>X</t>
  </si>
  <si>
    <t>Firmado por el representante legal Carlos Eduardo Luna Crudo</t>
  </si>
  <si>
    <t>N/A</t>
  </si>
  <si>
    <t>Adjunta certificación expedida por la firma de revisoría fical PWC PricewaterhouseCoopers Ltda, de pagos de sus obligaciones de los últimos 6 meses</t>
  </si>
  <si>
    <t>Adjunta declaración firmada por el representante legal Carlos Eduardo Luna Crudo</t>
  </si>
  <si>
    <t>Adjunta formulario de Registro ünico Triburtario</t>
  </si>
  <si>
    <t>Adjunta certificado de antecedentes fiscales de la compañía y del representante legal sin reportes</t>
  </si>
  <si>
    <t>Adjunta certificado de antecedentes disciplinarios de la compañía y del representante legal sin sanciones</t>
  </si>
  <si>
    <t>Adjunta certificado de antecedentes judiciales del representante legal, sin asuntos pendientes con las autoridades judiciales</t>
  </si>
  <si>
    <t xml:space="preserve">Adjunta certificación firmada por el representante legal Carlos Eduardo Luna Crudo </t>
  </si>
  <si>
    <t>Aceptan las condiciones técnicas básicas obligatorias del anexo No 1 en la carta de presentación</t>
  </si>
  <si>
    <t>Adjunta requisitos para el pago de las indemnizaciones</t>
  </si>
  <si>
    <t>SEGUROS DE VIDA DEL ESTADO S.A.</t>
  </si>
  <si>
    <t>Firmado por el representante legal Jaime Yesid Peña Cortes</t>
  </si>
  <si>
    <t>17 y 18</t>
  </si>
  <si>
    <t>Firmado por el representante legal Jaime Yesid Peña Cortes, con poder firmado por Jesus Enrique Camacho Gutierrez</t>
  </si>
  <si>
    <t>Adjunta estatutos de la sociedad, Poder del representante legal y certificación firmada por el presidente de la compañía</t>
  </si>
  <si>
    <t>Adjunta certificación expedida por la firma de revisoría fical IBERAUDIT, de pagos de sus obligaciones de los últimos 6 meses</t>
  </si>
  <si>
    <t>En la carta de presentación realiza la manifestación</t>
  </si>
  <si>
    <t>Adjunta fotocopia de la cédula de ciudadanía de Carlos Eduardo Luna Crudo - Representante Legal</t>
  </si>
  <si>
    <t>Adjunta fotocopia de la cédula de ciudadanía deJesus Enrique Camacho Gutierrez - Representante Legal y Jaime Yesid Peña Cortes</t>
  </si>
  <si>
    <t>30 y 31</t>
  </si>
  <si>
    <t>Adjunta certificados de antecedentes fiscales de la compañía y de los representantes legales sin reportes</t>
  </si>
  <si>
    <t>Adjunta certificado de antecedentes disciplinarios de la compañía y de los representantes legales sin sanciones</t>
  </si>
  <si>
    <t>Adjunta certificado de antecedentes judiciales de los representantes legales, sin asuntos pendientes con las autoridades judiciales</t>
  </si>
  <si>
    <t>Adjunta ejemplar de muestra de la póliza que conforma el grupo No 2</t>
  </si>
  <si>
    <t>POSITIVA COMPAÑÍA DE SEGUROS S.A.</t>
  </si>
  <si>
    <t>Del 2 al 4</t>
  </si>
  <si>
    <t>Adjunta certificados de antecedentes fiscales de la compañía y del representante legal sin reportes</t>
  </si>
  <si>
    <t>Adjunta organigramas de la compañías y relaciona el personal para el manejo del programa</t>
  </si>
  <si>
    <t>ASEGURADORA SOLIDARIA DE COLOMBIA ENTIDAD COPERATIVA</t>
  </si>
  <si>
    <t>Del 28 al 30</t>
  </si>
  <si>
    <t>Adjunta estatutos y reglamento de la compañía</t>
  </si>
  <si>
    <t>115 y 116</t>
  </si>
  <si>
    <t>CONVOCATORIA PÚBLICA  No. 011  DE 2017</t>
  </si>
  <si>
    <t>Capital de Trabajo &gt;= 100% del Presupuesto oficial</t>
  </si>
  <si>
    <t>GRUPO 1
- Primas iguales o superiores a 1.000 SMMLV
- Vigencia técnica dentro de los últimos cinco (5) años; se aceptan clientes vigentes con vigencia finalizadas unicamente                                                             GRUPO 2                                                                     - Primas iguales o superiores a 300 SMMLV
- Vigencia técnica dentro de los últimos cinco (5) años; se aceptan clientes vigentes con vigencia no finalizada.</t>
  </si>
  <si>
    <t>Del 188 al 190</t>
  </si>
  <si>
    <t>Del 6 al 14</t>
  </si>
  <si>
    <t>Del 18 al 21</t>
  </si>
  <si>
    <t>Póliza No 39436 Expedida por Chubb Seguros Colombia  S.A., vigencia Julio 26 de 2017 a Noviembre 26 de 2017 Valor asegurado $149.917.000</t>
  </si>
  <si>
    <t>Del 23 al 28</t>
  </si>
  <si>
    <t xml:space="preserve">Adjunta Certificación Secretaria General y Escritura pública No 3557 </t>
  </si>
  <si>
    <t>Del 35 al 54</t>
  </si>
  <si>
    <t>65 y 66</t>
  </si>
  <si>
    <t>Del 35 al 54 y 56</t>
  </si>
  <si>
    <t xml:space="preserve">Adjunta certificado RUP expedido por la Cámara de Comercio de Bogotá, el 19 de juliode 2017 - Códigos 84131500 - 84131600 </t>
  </si>
  <si>
    <t>Del 69 al 72</t>
  </si>
  <si>
    <t>Adjunta certificación firmada por el representante legal Carlos Eduardo Luna Crudo y certificaciones de los clientes</t>
  </si>
  <si>
    <t>Certifica primas para el Grupo No 1, por valor de $6.330.729.522, equivalente a 8.640 SMMLV,  de los clientes Ecopetrol S.A. - Pontificia Universidad Javeriana, con vigencias comprendidas desde el año 2014 al año 2015, las cuales incluyen los ramos de Todo Riesgo Daño Material, Automóviles Responsabilidad Civil Directores &amp; Administradoras, Manejo e Infidelidad y Riesgos Fianancieros. Así mismo aporta certificaciones de estos  clientes - Para el grupo No 2 certifica cliente Universidad Nacional de Colombia primas por valor de $1.691.942.000, equivalente a 2.309 SMMLV</t>
  </si>
  <si>
    <t xml:space="preserve">Certifica pago de siniestros de los ramos de Todo riesgo daño material por valor indemnizado de $ 433.550.521, 591 SMMLV cliente Erocerámica S.A., Manejo Global Bancario por valor indemnizado de $193.072.211, 263 SMMLV Banco GNB Sudameris y Responsabilidad Civil Directores &amp; Administradores cliente Ecopetrol por valor indemnizado total de $ 60.000.000 de $55.862.069, 81 SMMLV. </t>
  </si>
  <si>
    <t>Del 75 al 164</t>
  </si>
  <si>
    <t>Adjunta ejemplares de muestra de las pólizas que conforman el grupo No 1 y 2</t>
  </si>
  <si>
    <t>Del 166 al 172</t>
  </si>
  <si>
    <t>Del 174 al 184</t>
  </si>
  <si>
    <t>Del 49 al 52</t>
  </si>
  <si>
    <t>21 y 22</t>
  </si>
  <si>
    <t>Certificado de existencia y representación legal experdido por la Superintendencia Financiera de Colombia el 7 de julio de 2017 - Representante legal Jesus Enrique Camacho Gutierrez (Firma autorización a Jaime Peña para firmar oferta a folio 15)</t>
  </si>
  <si>
    <t>Del 8 al 14</t>
  </si>
  <si>
    <t xml:space="preserve">Certificado de existencia y representación legal experdido por la Superintendencia Financiera de Colombia el 18 de julio de 2017 - Representante legal Carlos Eduardo Luna Crudo </t>
  </si>
  <si>
    <t>Certificado de existencia y representación legal experdido por la Cámara y Comercio de Bogotá el 4 de julio de 2017 y 4 de julio de 2017 - De la oficina principal en Bogotá y de la Sucursal Corredores- Duración hasta el 31 de diciembre del 3000</t>
  </si>
  <si>
    <t>Certificado de existencia y representación legal experdido por la Cámara y Comercio de Bogotá el 30 de junio de 2017 y el de la Seuc calle 100 con fecha 7 de julio de 2017 - Duración hasta el 31 de diciembre del 2050</t>
  </si>
  <si>
    <t>Del 4 al 6</t>
  </si>
  <si>
    <t>Póliza No 47832 Expedida por Jmalucelli Travelers Seguros S.A., vigencia Julio 28 de 2017 a Noviembre 5 de 2017. Valor asegurado $20.000.000</t>
  </si>
  <si>
    <t>Del 15 al 20</t>
  </si>
  <si>
    <t>Adjunta declaración firmada por el Representante Legal aopderado Jaime Yesid Peña</t>
  </si>
  <si>
    <t>Del 30 al 40</t>
  </si>
  <si>
    <t xml:space="preserve">Adjunta certificado RUP expedido por la Cámara de Comercio de Bogotá, el 30 de junio de 2017 - Código - 84131600 </t>
  </si>
  <si>
    <t>42 y 43</t>
  </si>
  <si>
    <t>Del 44 al 46</t>
  </si>
  <si>
    <t>47 y 48</t>
  </si>
  <si>
    <t>Certifica primas para el Grupo No 2, por valor de $2.709.092.149, de los clientes Universidad Distrital Francisco José de Caldas, Municipio de Santiago de Cali, Gobernación de Bolivar, Universidad Nacional Abierta y a Distancia y Universidad del Valle, con vigencias comprendidas desde el año 2013 al año 2015, de póliza de accidentes personales estudiantiles. 4.540 SMMLV</t>
  </si>
  <si>
    <t>Adjunta certificación firmada por el representante legal apoderado Jaime Yesid Peña Cortes y certificaciones de los clientes</t>
  </si>
  <si>
    <t>Del 67 al 73</t>
  </si>
  <si>
    <t>Del 75 al 86</t>
  </si>
  <si>
    <t>Del 87 y 88</t>
  </si>
  <si>
    <t>Adjunta requisitos para el pago de las indemnizaciones grupo 2</t>
  </si>
  <si>
    <t>Del 89 al 98</t>
  </si>
  <si>
    <t>16 y 17</t>
  </si>
  <si>
    <t>Firmado por el representante legal Aleida Medina Alvarez - Poder Firmado por Alvaro Hernán Velez</t>
  </si>
  <si>
    <t>Del 12 al 14</t>
  </si>
  <si>
    <t>Certificado de existencia y representación legal experdido por la Superintendencia Financiera de Colombia el 5 de julio de 2017 - Representante legal Aleida Medina Alvarez - Poder Firmado por Alvaro Hernán Velez</t>
  </si>
  <si>
    <t>Del 2 al 11</t>
  </si>
  <si>
    <t xml:space="preserve">Certificado de existencia y representación legal experdido por la Cámara y Comercio de Bogotá el 26 de julio de 2017- Duración de la sociedad hasta el 11 de mayo del 2108 </t>
  </si>
  <si>
    <t>Firmado por el representante legal  Aleida Medina Alvarez - Poder Firmado por Alvaro Hernán Velez</t>
  </si>
  <si>
    <t>Del 18 al 25</t>
  </si>
  <si>
    <t>Póliza No 21-44-101251234 Expedida por Seguros del Estado S.A., vigencia Julio 28 de 2017 a Noviembre 5 de 2017. Valor asegurado $20.000.000</t>
  </si>
  <si>
    <t>Del 26 al 40</t>
  </si>
  <si>
    <t>Adjunta resolución de nombramiento   firmada por el presidente de la compañía y escritura pública No 0591</t>
  </si>
  <si>
    <t>56 y 57</t>
  </si>
  <si>
    <t>Adjunta certificación expedida por la firma de revisoría fica DELOITTE &amp; TOUCHE LTDA, de pagos de sus obligaciones de los últimos 6 meses</t>
  </si>
  <si>
    <t>Del 74 al 85</t>
  </si>
  <si>
    <t xml:space="preserve">Adjunta certificado RUP expedido por la Cámara de Comercio de Bogotá, el  27 de Julio de 2017 - Código - 84131600 </t>
  </si>
  <si>
    <t>Del 58 al 67</t>
  </si>
  <si>
    <t xml:space="preserve">Adjunta fotocopia de la cédula de ciudadanía de Aleida Medina Alvarez - Poder Firmado por Alvaro Hernán Velezl </t>
  </si>
  <si>
    <t>70 y 71</t>
  </si>
  <si>
    <t>Adjunta certificación firmada por el representante legal Aleida Medina Alvarez - Poder Firmado por Alvaro Hernán Velez</t>
  </si>
  <si>
    <t>Del 87 al 89</t>
  </si>
  <si>
    <t>Certifica primas para el Grupo No 2, por valor de $6.306.253.841, de los clientes Gobernación de Antióquia y Secretaría de Educación de Medellín, con vigencias comprendidas desde el año 2014 al año 2015, de póliza de accidentes personales.8606 SMMLV</t>
  </si>
  <si>
    <t>Del 90 al 112</t>
  </si>
  <si>
    <t>Del 113 y 114</t>
  </si>
  <si>
    <t>Del 135 al 137</t>
  </si>
  <si>
    <t>Certificado de existencia y representación legal experdido por la Superintendencia Financiera de Colombia el 30 de junio de 2017 - Representante legal Francisco Andrés Rojas Aguirre</t>
  </si>
  <si>
    <t>Firmado por el representante legal Francisco Andrés Rojas Aguirre</t>
  </si>
  <si>
    <t>Del 3 al 26</t>
  </si>
  <si>
    <t xml:space="preserve">Certificado de existencia y representación legal experdido por la Cámara y Comercio de Bogotá el 25 de julio de 2017 - Duración de la sociedad indefinido </t>
  </si>
  <si>
    <t>32 y 33</t>
  </si>
  <si>
    <t>Del 35 al 41</t>
  </si>
  <si>
    <t>Póliza No 101383 Expedida por SEGUREXPO., vigencia Julio 28 de 2017 a Octubre 31 de 2017.Valor asegurado $20.000.000</t>
  </si>
  <si>
    <t>Del 43 al 59</t>
  </si>
  <si>
    <t>Del 61 al 63</t>
  </si>
  <si>
    <t>Adjunta declaración firmada por el Representante Legal Francisco Andrés Rojas Aguirre</t>
  </si>
  <si>
    <t>Del 67 al 123</t>
  </si>
  <si>
    <t xml:space="preserve">Adjunta certificado RUP expedido por la Cámara de Comercio de Bogotá, el  24 de julio de 2017 - Código - 84131600 </t>
  </si>
  <si>
    <t xml:space="preserve">Adjunta fotocopia de la cédula de ciudadanía de Franscisco Andrés Rojas Aguirre  - Representante Legal </t>
  </si>
  <si>
    <t>Adjunta certificación firmada por el representante legal Francisco Andrés Rojas Aguirre</t>
  </si>
  <si>
    <t>Certifica primas para el Grupo No 2, por valor de $10.423.549.452, de los clientes Universidad Nacional, SENA y Giros y Finanzas, con vigencias comprendidas desde el año 2015 al año 2017, de póliza de accidentes Escolares y personales.</t>
  </si>
  <si>
    <t>Del 157 al 161</t>
  </si>
  <si>
    <t>Del 163 al 167</t>
  </si>
  <si>
    <t>Del 169 al 171</t>
  </si>
  <si>
    <t>Adjunta organigramas de la compañías. Relaciona el personal para el manejo del programa</t>
  </si>
  <si>
    <t>UNIÓN TEMPORAL LA PREVISORA S.A. COMPAÑÍA DE SEGUROS - QBE SEGUROS S.A.</t>
  </si>
  <si>
    <t>Del 77 al 83C</t>
  </si>
  <si>
    <t>Del 15 al 18</t>
  </si>
  <si>
    <t xml:space="preserve">Certificados de existencia y representación legal experdido por la Superintendencia Financiera de Colombia, de La Previsora el 24 de julio de 2017 y el de QBE Seguros S.A., el 4 de julio de 2017 - Folio 41 Autorización representante legal - Gerencias y Subgerencias La Previsora S.A. Escritura Pública 1.178 Acto de Reforma Estatutaria </t>
  </si>
  <si>
    <t>Del 20 al 37</t>
  </si>
  <si>
    <t>Certificado de existencia y representación legal experdidos por la Cámara y Comercio de Bogotá, LA Previsora  el 21 de julio de 2017 y QBE el 27 de junio de 2017 DEBE SUBSANAR QBE- Duración La Previsora hasta el 5 de Marzo del 2103 y QBE hasta el 25 de julio de 2102</t>
  </si>
  <si>
    <t xml:space="preserve">Firmado por el representante legal de la Unión Temporal Rafael Armando Rodriguez Mendez - Folio 41 Autorización representante legal - Gerencias y Subgerencias La Previsora S.A. Escritura Pública 1.178 Acto de Reforma Estatutaria </t>
  </si>
  <si>
    <t>Póliza No 39436 Expedida por Compañía Aseguradora de Fianzas S.A., vigencia Julio 28 de 2017 a Noviembre 10 de 2017 Valor asegurado $129.916.457</t>
  </si>
  <si>
    <t>Del 206 al 209</t>
  </si>
  <si>
    <t>Del 39 al 72</t>
  </si>
  <si>
    <t xml:space="preserve">Adjunta a Folio 41 Autorización representante legal - Gerencias y Subgerencias La Previsora S.A. Escritura Pública 1.178 Acto de Reforma Estatutaria  y Estatutos de QBE Seguros S.A., con Autorización del repreentante legal de QBE Marco Alejandro Arenas Prada - a Oscar Valero </t>
  </si>
  <si>
    <t>Adjunta certificación expedida por las firmas de revisoría fical KPMG S.A.S. de La Previsora y PWC PricewaterhouseCoopers Ltda, de QBE,  de pagos de sus obligaciones de los últimos 6 meses</t>
  </si>
  <si>
    <t>163 Y 164</t>
  </si>
  <si>
    <t>85 y 86</t>
  </si>
  <si>
    <t>Adjunta declaración firmada por los representantes legales Rafael Armando Rodríguez Mendez y Oscar Javier Valero Cañon</t>
  </si>
  <si>
    <t>Del 99 al 158</t>
  </si>
  <si>
    <t xml:space="preserve">Adjunta certificado RUP expedido por la Cámara de Comercio de Bogotá, el 19 de julio de 2017 - Códigos 84131500 - 84131600 </t>
  </si>
  <si>
    <t xml:space="preserve">Adjunta certificados RUP expedidos por la Cámara de Comercio de Bogotá, La Previsora el 21 de julio de 2017  y QBE el 21 de julio de 2017 - Códigos 84131500 - 84131600 </t>
  </si>
  <si>
    <t>160 y 161</t>
  </si>
  <si>
    <t>Adjunta formulario de Registro ünico Triburtario tanto de La Previsora como de QBE</t>
  </si>
  <si>
    <t>74 y 75</t>
  </si>
  <si>
    <t>Adjunta fotocopia de la cédula de ciudadanía de Rafael Armando Rodríguez Mendez - Representante Legal UT y Oscar Javier Valero Cañon</t>
  </si>
  <si>
    <t>93 y 94</t>
  </si>
  <si>
    <t>Adjunta certificado de antecedentes fiscales de las compañías y de los representantes legales sin reportes</t>
  </si>
  <si>
    <t>Del 88 al 91</t>
  </si>
  <si>
    <t>Adjunta certificado de antecedentes disciplinarios de las compañías y de los representantes legales sin sanciones</t>
  </si>
  <si>
    <t>96 y 97</t>
  </si>
  <si>
    <t>Previsora 3.21% Particip pond. 66% 2.11 - QBE 4.06% Partticip Pond 34% 1.38% - TOTAL 3.49%</t>
  </si>
  <si>
    <t>Previsora 80% Particip pond. 66% 52.8% - QBE 81% Partticip Pond 34% 27.54% - TOTAL 80.34%</t>
  </si>
  <si>
    <t>Adjunta certificación firmada por el representante legal de la UT Rafael Armando Rodríguez Mendez  y certificaciones de los clientes</t>
  </si>
  <si>
    <t>Del 325 al 342</t>
  </si>
  <si>
    <t>Del 344 al 350</t>
  </si>
  <si>
    <t>Adjunta certificación firmada por el representante legal Rafael Armando Rodríguez Mendez y certificaciones de los clientes</t>
  </si>
  <si>
    <t xml:space="preserve">Certifica pago de siniestros de los ramos de Daños Materiales Combinados por valor indemnizado de $ 3.150.755.896, 4.300 SMMLV cliente Centrales Eléctricas de Nariño, Infidelidad y Riesgos Financieros por valor indemnizado de $2.975.000.000, 4.060 SMMLV del INPEC y Responsabilidad Civil Servidores Públicos cliente Fiduprevisora S.A., por valor indemnizado total de $ 120.000.000, 163 SMMLV. </t>
  </si>
  <si>
    <t>192 y Del 211 al 254</t>
  </si>
  <si>
    <t>Adjunta ejemplares de muestra de las pólizas que conforman el grupo No 1</t>
  </si>
  <si>
    <t>Del 187 al 190</t>
  </si>
  <si>
    <t xml:space="preserve">Adjunta requisitos para el pago de las indemnizaciones </t>
  </si>
  <si>
    <t>Del 194 al 201</t>
  </si>
  <si>
    <t xml:space="preserve"> </t>
  </si>
  <si>
    <t>Del 3 al 60</t>
  </si>
  <si>
    <t>Del 75 al 76</t>
  </si>
  <si>
    <t>Del 78 al 84</t>
  </si>
  <si>
    <t>Del 86 al 135</t>
  </si>
  <si>
    <t>Del 137 al 144</t>
  </si>
  <si>
    <t>Participación: 
Solidaria: 61%
Chubb: 26%
Allianz: 13%</t>
  </si>
  <si>
    <t>Del 146 al 152</t>
  </si>
  <si>
    <t>75 y 76</t>
  </si>
  <si>
    <t xml:space="preserve">Aceptan las condiciones técnicas básicas obligatorias del anexo No 1 en la carta de presentación de la oferta </t>
  </si>
  <si>
    <t>Del 6 al 13</t>
  </si>
  <si>
    <t>Participación ponderada La Previsora 66% - QBE 34%</t>
  </si>
  <si>
    <t xml:space="preserve">UNIÓN TEMPORAL ASEGURADORA SOLIDARIA DE COLOMBIA - CHUBB SEGUROS COLOMBIA S.A.- ALLIANZ SEGUROS S.A. </t>
  </si>
  <si>
    <t>Firmado por el representante legal de la Unión Temporal Francisco Andrés Rojas Aguirre, de Aseguradora Solidaria</t>
  </si>
  <si>
    <t>Firmado por el representante legal de la Unión Temporal Rafael Armando Rodriguez Mendez, de La Previsora</t>
  </si>
  <si>
    <t>Del 62 al 73</t>
  </si>
  <si>
    <t xml:space="preserve">Certificados de existencia y representación legal de cada uno de los proponentes, experdidos por la Superintendencia Financiera de Colombia el 30 de Junio de 2017, 24 y 4 de julio - Representantes legales: Aseguradora Solidaria: CFrancisco Andrés Rojas Aguirre, CHUBB: Jaime Chavez, Allianz: Alba Lucía Gallego.   </t>
  </si>
  <si>
    <t xml:space="preserve">Certificados de Existencia y Representación Legal de cada uno de los integrantes de la Unión Temporal experdidos por la Cámara y Comercio de Bogotá el 4 y 25 de Julio de 2017- Duración sociedades: Solidaria: Término de Duración Indefinido
Chubb: 8 Octubre 2069
Allianz: 31 de Diciembre de 2100 
(Verificado Certificados de Cámara y Comercio de Bogotá) </t>
  </si>
  <si>
    <t>Firmado por el representante legal Francisco Andrés Rojas de la Unión Temporal</t>
  </si>
  <si>
    <t>Póliza No. 104124 
Expedida por SEGUREXPO DE COLOMBIA S.A. 
Vigencia:  Julio 28 de 2017 al 31 de octubre de 2017
Valor asegurado: $131.215.621</t>
  </si>
  <si>
    <t>Adjunta estatutos de cada una de las sociedades (Solidaria-Chubb - Allianz)</t>
  </si>
  <si>
    <t>Adjunta certificación expedida por la firma de revisoría fiscal Ernst &amp; Young Audit S.A.S., de pagos de sus obligaciones de los últimos 6 meses</t>
  </si>
  <si>
    <t>Adjunta certificación por cada uno de los integrantes en la que consta pagos de sus obligaciones de los últimos 6 meses por parte de las fiemas: Solidaria: Ernst &amp; Young Audit S.A.S, Chubb:  PWC PricewaterhouseCoopers Ltda y Allianz: KPMG S.A.S</t>
  </si>
  <si>
    <t>Del 154 al 156</t>
  </si>
  <si>
    <t xml:space="preserve">Adjunta declaraciones firmadas por cada uno de los representantes legales de las firmas (Solidaria- Chubb - Allianz) </t>
  </si>
  <si>
    <t xml:space="preserve">Adjunta certificados RUP expedidos por la Cámara de Comercio de Bogotá, Solidaria  el 24 de julio de 2017 - Chubb el 4 de julio de 2017 y Allianz el 4 de julio de 2017 - Códigos 84131500 - 84131600 </t>
  </si>
  <si>
    <t>Del 158 al 270</t>
  </si>
  <si>
    <t>Del 272 al 274</t>
  </si>
  <si>
    <t xml:space="preserve">Adjunta formulario de Registro ünico Triburtario de las firmas (Solidaria- Chubb - Allianz) </t>
  </si>
  <si>
    <t>Del 276 al 278</t>
  </si>
  <si>
    <t>Adjunta fotocopia de la cédula de ciudadanía de Franscisco Andrés Rojas Aguirre  - Representante Legal UT y de Jaime Chaves de Chubb y Alba Lucía Gallego de Allianz</t>
  </si>
  <si>
    <t>Adjunta certificado de antecedentes fiscales des las compañías y de sus representantes legales sin reportes</t>
  </si>
  <si>
    <t>Del 280 al 282</t>
  </si>
  <si>
    <t>Del 284 al 289</t>
  </si>
  <si>
    <t>Del 291 al 293</t>
  </si>
  <si>
    <t>Adjuntan certificados de antecedentes judiciales de los representantes legales, sin asuntos pendientes con las autoridades judiciales</t>
  </si>
  <si>
    <t>Solidaria 2.05 Partc 61% 1.25 - Chubb 4.70 Partc 26% 1.22 - Allianz 5.70 Partc 13% 0.741 - TOTAL 3.21</t>
  </si>
  <si>
    <t>Solidaria 79% Partc 61% 48.19% - Chubb 83% Partc 26% 21.58% - Allianz 85% Partc 13% 11.05% - TOTAL 80.82%</t>
  </si>
  <si>
    <t>Del 336 al 339</t>
  </si>
  <si>
    <t>Certifica primas para el Grupo No 1, por valor de $6.285.201.515, equivalente a 8.578 SMMLV,  de los clientes de Previsora: Cedenar S.A., Electrificadora del Huila, Departamento de Boyacá,  desde el año 2013 al año 2016, las cuales incluyen los ramos de Todo Riesgo Daño Material, Automóviles Responsabilidad Civil Directores &amp; Administradores y Servidores Públicos, Manejo e Infidelidad y Riesgos Fianancieros. Así mismo aporta certificaciones de estos  clientes - Para el grupo No 2 certifica cliente  y Universidad de Córdoba primas por valor de $939.016.000, equivalente a 1.281 SMMLV</t>
  </si>
  <si>
    <t>Certifica primas para el Grupo No 1, por valor de $4.339.473.738, equivalente a 5.922 SMMLV,  de los clientes de Solidaria: Fondo de Vigilancia y Seguridad de Bogotá - Senado de la República - Imsalud,  desde el año 2013 al año 2015, las cuales incluyen los ramos de Todo Riesgo Daño Material, Automóviles Responsabilidad Civil  y Servidores Públicos, Manejo e Infidelidad y Riesgos Fianancieros. Así mismo aporta certificaciones de estos  clientes - Adicional Chubb y Allianz certifican clientes con programas de seguros similares</t>
  </si>
  <si>
    <t xml:space="preserve">Adjunta certificación firmada por el representante legal de la UT Francisco Andrés Rojas Aguirre (Solidaria) </t>
  </si>
  <si>
    <t>Del 341 al 343</t>
  </si>
  <si>
    <t>Solidarioa - Certifica pago de siniestros de los ramos de  Incendio por valor indemnizado de $441.816.357 cliente Edgar Bustos, 603 SMMLV, Infidelidad y Riesgos Financieros  por valor indemnizado de $120.921.124 cliente Coonfie Ltda  y Manejo financiero cliente  Coofinep valor indemnizado $67.252.095, 257 SMMLV y Responsabilidad Civil Servidores Públicos por valor indemnizado de $65.373.150, cliente Universidad Nacional de Colombia, 89 SMMLV</t>
  </si>
  <si>
    <t>Del 345 al 407</t>
  </si>
  <si>
    <t>Del 409 al 416</t>
  </si>
  <si>
    <t>Del 418 al 420</t>
  </si>
  <si>
    <t>Adjunta certificación firmada por el representante legal de la UT Francisco Andrés Rojas Aguirre y certificaciones adicionales por los representantes legales de Chubb y Allianz</t>
  </si>
  <si>
    <t>AIG SEGUROS COLOMBIA S.A.</t>
  </si>
  <si>
    <t>62 y 63</t>
  </si>
  <si>
    <t>Firmado por el representante legal Blanca Elisa Nieto Espinosa</t>
  </si>
  <si>
    <t>33 y 34</t>
  </si>
  <si>
    <t>Certificado de existencia y representación legal experdido por la Superintendencia Financiera de Colombia el 12 de julio de 2017 - Representante legal Blanca Elisa Nieto Espinosa</t>
  </si>
  <si>
    <t>Del 6 al 20</t>
  </si>
  <si>
    <t>Certificado de existencia y representación legal experdido por la Cámara y Comercio de Bogotá el 19 de julio de 2017 - Duración de la sociedad 6 de julio de 2072</t>
  </si>
  <si>
    <t>3 y 4</t>
  </si>
  <si>
    <t>Póliza No 104123 Expedida por SEGUREXPO., vigencia Julio 28 de 2017 a Noviembre 15 de 2017.Valor asegurado $20.000.000</t>
  </si>
  <si>
    <t>Del 70 al 76</t>
  </si>
  <si>
    <t>Del 22 al 28</t>
  </si>
  <si>
    <t>Adjunta certificación expedida por la firma de revisoría fiscal PWC PricewaterhouseCoopers Ltda, de pagos de sus obligaciones de los últimos 6 meses</t>
  </si>
  <si>
    <t>Realiza la manifestación de no encontrarse incurso en inhabilidad, en la carta de presentación firmada por el Representante Legal Blanca Elisa Nieto Espinosa</t>
  </si>
  <si>
    <t>Del 38 al 50</t>
  </si>
  <si>
    <t xml:space="preserve">Adjunta certificado RUP expedido por la Cámara de Comercio de Bogotá, el  21 de julio de 2017 - Código - 84131500 y 84131600 </t>
  </si>
  <si>
    <t xml:space="preserve">Adjunta fotocopia de la cédula de ciudadanía de Blanca Elisa Nieto Espinosa - Representante Legal </t>
  </si>
  <si>
    <t>57 y 58</t>
  </si>
  <si>
    <t>54 y 55</t>
  </si>
  <si>
    <t>Adjunta certificación firmada por el representante legal Blanca Elisa Nieto Espinosa</t>
  </si>
  <si>
    <t>Certifica primas para el Grupo No 2, por valor de $1.655.235.939, del cliente Electricaribe, con vigencia comprendidas 2012 al 2013, de póliza de accidentes personales.</t>
  </si>
  <si>
    <t>Del 93 al 104</t>
  </si>
  <si>
    <t>Del 89 y 90</t>
  </si>
  <si>
    <t>Relaciona el personal para el manejo del programa - No Adjunta organigrama de la compañía DEBE SUBSANAR</t>
  </si>
  <si>
    <t>Se verifica en la página el  certificado de antecedentes disciplinarios de las compañías y del representante legal, sin asuntos pendientes con las autoridades judiciales</t>
  </si>
  <si>
    <t>Se verifica en la pagina y adjunta certificado de antecedentes disciplinarios de las compañías y de los representantes legales sin sanciones</t>
  </si>
  <si>
    <t>Adjunta certificado RUP expedido por la Cámara de Comercio de Bogotá, el  27 de julio de 2017 - Código - 84131600 - DEBE SUBSANAR HOJA DEL RUP DONDE SE PRESENTAN LOS INDICADORES FINANCIEROS - DEBE SUBSANARA EN LA ETAPA DE TRASLADO</t>
  </si>
  <si>
    <t>No adjunta organigrama de la compañía DEBE SUBSANAR. Relaciona el personal para el manejo del programa</t>
  </si>
  <si>
    <t>NOTA: LOS OFERENTES QUE DEBAN SUBSANAR REQUISITOS HABILITANTES, TIENEN PLAZO PARA HACERLO HASTA EL DÍA 8 DE AGOSTO DE 2017 5:00 PM EN LA DIRECCIÓN ELECTRÓNICA INDICADA EN EL PLIEGO DE CONDICIONES</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</si>
</sst>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s>
  <fonts count="45">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10"/>
      <name val="Arial"/>
      <family val="2"/>
    </font>
    <font>
      <b/>
      <sz val="2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style="medium"/>
      <top/>
      <bottom/>
    </border>
    <border>
      <left style="thin"/>
      <right>
        <color indexed="63"/>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47">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1"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23"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14" fontId="0" fillId="0" borderId="0" xfId="0" applyNumberFormat="1" applyAlignment="1">
      <alignment/>
    </xf>
    <xf numFmtId="0" fontId="0" fillId="33" borderId="10" xfId="0" applyFont="1" applyFill="1" applyBorder="1" applyAlignment="1" applyProtection="1">
      <alignment horizontal="center"/>
      <protection hidden="1"/>
    </xf>
    <xf numFmtId="10" fontId="0" fillId="33" borderId="19"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justify"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5"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7" borderId="2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33"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9" xfId="0" applyFont="1" applyFill="1" applyBorder="1" applyAlignment="1">
      <alignment horizontal="left" vertical="center" wrapText="1"/>
    </xf>
    <xf numFmtId="0" fontId="6" fillId="3" borderId="30" xfId="51" applyFont="1" applyFill="1" applyBorder="1" applyAlignment="1">
      <alignment horizontal="center" vertical="center" wrapText="1"/>
      <protection/>
    </xf>
    <xf numFmtId="0" fontId="6" fillId="3" borderId="31" xfId="51" applyFont="1" applyFill="1" applyBorder="1" applyAlignment="1">
      <alignment horizontal="center" vertical="center" wrapText="1"/>
      <protection/>
    </xf>
    <xf numFmtId="0" fontId="6" fillId="3" borderId="32" xfId="51"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Alignment="1">
      <alignment horizontal="left" vertical="justify" wrapText="1"/>
    </xf>
    <xf numFmtId="0" fontId="0" fillId="0" borderId="0" xfId="0" applyFont="1" applyAlignment="1">
      <alignment horizontal="left"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Font="1" applyFill="1" applyAlignment="1" applyProtection="1">
      <alignment horizontal="left" vertical="justify" wrapText="1"/>
      <protection hidden="1"/>
    </xf>
    <xf numFmtId="0" fontId="0"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8"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33" borderId="20"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4" fillId="35" borderId="11" xfId="51" applyFont="1" applyFill="1" applyBorder="1" applyAlignment="1">
      <alignment horizontal="center" vertical="top" wrapText="1"/>
      <protection/>
    </xf>
    <xf numFmtId="0" fontId="4" fillId="35" borderId="12" xfId="51" applyFont="1" applyFill="1" applyBorder="1" applyAlignment="1">
      <alignment horizontal="center" vertical="top" wrapText="1"/>
      <protection/>
    </xf>
    <xf numFmtId="0" fontId="4" fillId="35" borderId="11" xfId="51" applyFont="1" applyFill="1" applyBorder="1" applyAlignment="1">
      <alignment horizontal="center" vertical="center" wrapText="1"/>
      <protection/>
    </xf>
    <xf numFmtId="0" fontId="4" fillId="35" borderId="12" xfId="51"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44" fillId="33" borderId="0" xfId="0" applyFont="1" applyFill="1" applyBorder="1" applyAlignment="1" applyProtection="1">
      <alignment horizontal="center" vertical="center" wrapText="1"/>
      <protection hidden="1"/>
    </xf>
    <xf numFmtId="0" fontId="44" fillId="33" borderId="0" xfId="51" applyFont="1" applyFill="1" applyBorder="1" applyAlignment="1">
      <alignment horizontal="center" vertical="center" wrapText="1"/>
      <protection/>
    </xf>
    <xf numFmtId="0" fontId="4" fillId="34" borderId="35" xfId="0" applyFont="1" applyFill="1" applyBorder="1" applyAlignment="1">
      <alignment horizontal="center" vertical="center" wrapText="1"/>
    </xf>
    <xf numFmtId="0" fontId="0" fillId="37" borderId="18" xfId="0" applyFont="1" applyFill="1" applyBorder="1" applyAlignment="1">
      <alignment horizontal="left" vertical="center" wrapText="1"/>
    </xf>
    <xf numFmtId="0" fontId="2" fillId="37" borderId="29" xfId="0" applyFont="1" applyFill="1" applyBorder="1" applyAlignment="1">
      <alignment horizontal="left" vertical="center" wrapText="1"/>
    </xf>
    <xf numFmtId="0" fontId="0" fillId="37" borderId="18" xfId="0" applyFont="1" applyFill="1" applyBorder="1" applyAlignment="1">
      <alignment horizontal="center" vertical="center" wrapText="1"/>
    </xf>
    <xf numFmtId="0" fontId="0" fillId="37" borderId="29" xfId="0" applyFont="1" applyFill="1" applyBorder="1" applyAlignment="1">
      <alignment horizontal="center" vertical="center" wrapText="1"/>
    </xf>
    <xf numFmtId="0" fontId="26" fillId="0" borderId="0" xfId="0" applyFont="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CAPACIDAD"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6"/>
  <sheetViews>
    <sheetView tabSelected="1" zoomScale="71" zoomScaleNormal="71" zoomScalePageLayoutView="0" workbookViewId="0" topLeftCell="A1">
      <selection activeCell="A50" sqref="A50:AE50"/>
    </sheetView>
  </sheetViews>
  <sheetFormatPr defaultColWidth="11.421875" defaultRowHeight="12.75"/>
  <cols>
    <col min="2" max="2" width="22.8515625" style="0" customWidth="1"/>
    <col min="3" max="3" width="41.28125" style="0" customWidth="1"/>
    <col min="4" max="4" width="10.8515625" style="0" customWidth="1"/>
    <col min="5" max="5" width="7.28125" style="0" customWidth="1"/>
    <col min="6" max="6" width="6.8515625" style="0" customWidth="1"/>
    <col min="7" max="7" width="34.00390625" style="0" customWidth="1"/>
    <col min="8" max="8" width="11.57421875" style="0" customWidth="1"/>
    <col min="9" max="9" width="7.140625" style="0" customWidth="1"/>
    <col min="10" max="10" width="7.421875" style="0" customWidth="1"/>
    <col min="11" max="11" width="34.7109375" style="15" customWidth="1"/>
    <col min="12" max="12" width="12.8515625" style="0" customWidth="1"/>
    <col min="13" max="13" width="7.140625" style="0" customWidth="1"/>
    <col min="14" max="14" width="7.421875" style="0" customWidth="1"/>
    <col min="15" max="15" width="34.7109375" style="15" customWidth="1"/>
    <col min="16" max="16" width="10.8515625" style="0" customWidth="1"/>
    <col min="17" max="17" width="7.28125" style="0" customWidth="1"/>
    <col min="18" max="18" width="6.8515625" style="0" customWidth="1"/>
    <col min="19" max="19" width="34.00390625" style="0" customWidth="1"/>
    <col min="20" max="20" width="12.8515625" style="0" customWidth="1"/>
    <col min="21" max="21" width="7.140625" style="0" customWidth="1"/>
    <col min="22" max="22" width="7.421875" style="0" customWidth="1"/>
    <col min="23" max="23" width="34.7109375" style="15" customWidth="1"/>
    <col min="24" max="24" width="12.8515625" style="0" customWidth="1"/>
    <col min="25" max="25" width="7.140625" style="0" customWidth="1"/>
    <col min="26" max="26" width="7.421875" style="0" customWidth="1"/>
    <col min="27" max="27" width="34.7109375" style="15" customWidth="1"/>
    <col min="28" max="28" width="10.8515625" style="0" customWidth="1"/>
    <col min="29" max="29" width="7.28125" style="0" customWidth="1"/>
    <col min="30" max="30" width="6.8515625" style="0" customWidth="1"/>
    <col min="31" max="31" width="34.00390625" style="0" customWidth="1"/>
    <col min="33" max="33" width="23.00390625" style="0" customWidth="1"/>
  </cols>
  <sheetData>
    <row r="1" spans="1:31" ht="25.5" customHeight="1">
      <c r="A1" s="139" t="s">
        <v>25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row>
    <row r="2" spans="1:31" ht="49.5" customHeight="1">
      <c r="A2" s="140" t="s">
        <v>127</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row>
    <row r="3" spans="1:31" ht="31.5" customHeight="1" thickBot="1">
      <c r="A3" s="140" t="s">
        <v>0</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spans="1:31" s="22" customFormat="1" ht="83.25" customHeight="1" thickBot="1">
      <c r="A4" s="104" t="s">
        <v>16</v>
      </c>
      <c r="B4" s="105"/>
      <c r="C4" s="105"/>
      <c r="D4" s="104" t="s">
        <v>92</v>
      </c>
      <c r="E4" s="105"/>
      <c r="F4" s="105"/>
      <c r="G4" s="106"/>
      <c r="H4" s="104" t="s">
        <v>105</v>
      </c>
      <c r="I4" s="105"/>
      <c r="J4" s="105"/>
      <c r="K4" s="106"/>
      <c r="L4" s="104" t="s">
        <v>119</v>
      </c>
      <c r="M4" s="105"/>
      <c r="N4" s="105"/>
      <c r="O4" s="106"/>
      <c r="P4" s="104" t="s">
        <v>214</v>
      </c>
      <c r="Q4" s="105"/>
      <c r="R4" s="105"/>
      <c r="S4" s="106"/>
      <c r="T4" s="104" t="s">
        <v>301</v>
      </c>
      <c r="U4" s="105"/>
      <c r="V4" s="105"/>
      <c r="W4" s="106"/>
      <c r="X4" s="104" t="s">
        <v>123</v>
      </c>
      <c r="Y4" s="105"/>
      <c r="Z4" s="105"/>
      <c r="AA4" s="106"/>
      <c r="AB4" s="104" t="s">
        <v>265</v>
      </c>
      <c r="AC4" s="105"/>
      <c r="AD4" s="105"/>
      <c r="AE4" s="106"/>
    </row>
    <row r="5" spans="1:31" ht="12.75" customHeight="1">
      <c r="A5" s="107" t="s">
        <v>1</v>
      </c>
      <c r="B5" s="24" t="s">
        <v>2</v>
      </c>
      <c r="C5" s="141" t="s">
        <v>3</v>
      </c>
      <c r="D5" s="88" t="s">
        <v>4</v>
      </c>
      <c r="E5" s="90" t="s">
        <v>5</v>
      </c>
      <c r="F5" s="91"/>
      <c r="G5" s="110" t="s">
        <v>24</v>
      </c>
      <c r="H5" s="107" t="s">
        <v>4</v>
      </c>
      <c r="I5" s="108" t="s">
        <v>5</v>
      </c>
      <c r="J5" s="109"/>
      <c r="K5" s="110" t="s">
        <v>24</v>
      </c>
      <c r="L5" s="107" t="s">
        <v>4</v>
      </c>
      <c r="M5" s="108" t="s">
        <v>5</v>
      </c>
      <c r="N5" s="109"/>
      <c r="O5" s="110" t="s">
        <v>24</v>
      </c>
      <c r="P5" s="88" t="s">
        <v>4</v>
      </c>
      <c r="Q5" s="90" t="s">
        <v>5</v>
      </c>
      <c r="R5" s="91"/>
      <c r="S5" s="110" t="s">
        <v>24</v>
      </c>
      <c r="T5" s="107" t="s">
        <v>4</v>
      </c>
      <c r="U5" s="108" t="s">
        <v>5</v>
      </c>
      <c r="V5" s="109"/>
      <c r="W5" s="110" t="s">
        <v>24</v>
      </c>
      <c r="X5" s="107" t="s">
        <v>4</v>
      </c>
      <c r="Y5" s="108" t="s">
        <v>5</v>
      </c>
      <c r="Z5" s="109"/>
      <c r="AA5" s="110" t="s">
        <v>24</v>
      </c>
      <c r="AB5" s="88" t="s">
        <v>4</v>
      </c>
      <c r="AC5" s="90" t="s">
        <v>5</v>
      </c>
      <c r="AD5" s="91"/>
      <c r="AE5" s="110" t="s">
        <v>24</v>
      </c>
    </row>
    <row r="6" spans="1:31" ht="38.25" customHeight="1">
      <c r="A6" s="89"/>
      <c r="B6" s="19" t="s">
        <v>26</v>
      </c>
      <c r="C6" s="108"/>
      <c r="D6" s="89"/>
      <c r="E6" s="19" t="s">
        <v>7</v>
      </c>
      <c r="F6" s="19" t="s">
        <v>8</v>
      </c>
      <c r="G6" s="93"/>
      <c r="H6" s="89"/>
      <c r="I6" s="19" t="s">
        <v>7</v>
      </c>
      <c r="J6" s="19" t="s">
        <v>8</v>
      </c>
      <c r="K6" s="93"/>
      <c r="L6" s="89"/>
      <c r="M6" s="19" t="s">
        <v>7</v>
      </c>
      <c r="N6" s="19" t="s">
        <v>8</v>
      </c>
      <c r="O6" s="93"/>
      <c r="P6" s="89"/>
      <c r="Q6" s="19" t="s">
        <v>7</v>
      </c>
      <c r="R6" s="19" t="s">
        <v>8</v>
      </c>
      <c r="S6" s="93"/>
      <c r="T6" s="89"/>
      <c r="U6" s="19" t="s">
        <v>7</v>
      </c>
      <c r="V6" s="19" t="s">
        <v>8</v>
      </c>
      <c r="W6" s="93"/>
      <c r="X6" s="89"/>
      <c r="Y6" s="19" t="s">
        <v>7</v>
      </c>
      <c r="Z6" s="19" t="s">
        <v>8</v>
      </c>
      <c r="AA6" s="93"/>
      <c r="AB6" s="89"/>
      <c r="AC6" s="19" t="s">
        <v>7</v>
      </c>
      <c r="AD6" s="19" t="s">
        <v>8</v>
      </c>
      <c r="AE6" s="93"/>
    </row>
    <row r="7" spans="1:31" s="2" customFormat="1" ht="51">
      <c r="A7" s="39" t="s">
        <v>27</v>
      </c>
      <c r="B7" s="40" t="s">
        <v>28</v>
      </c>
      <c r="C7" s="41" t="s">
        <v>67</v>
      </c>
      <c r="D7" s="30" t="s">
        <v>130</v>
      </c>
      <c r="E7" s="18" t="s">
        <v>93</v>
      </c>
      <c r="F7" s="18"/>
      <c r="G7" s="32" t="s">
        <v>94</v>
      </c>
      <c r="H7" s="30" t="s">
        <v>148</v>
      </c>
      <c r="I7" s="18" t="s">
        <v>93</v>
      </c>
      <c r="J7" s="18"/>
      <c r="K7" s="32" t="s">
        <v>106</v>
      </c>
      <c r="L7" s="30" t="s">
        <v>171</v>
      </c>
      <c r="M7" s="18" t="s">
        <v>93</v>
      </c>
      <c r="N7" s="18"/>
      <c r="O7" s="32" t="s">
        <v>172</v>
      </c>
      <c r="P7" s="30" t="s">
        <v>215</v>
      </c>
      <c r="Q7" s="18" t="s">
        <v>93</v>
      </c>
      <c r="R7" s="18"/>
      <c r="S7" s="32" t="s">
        <v>267</v>
      </c>
      <c r="T7" s="30" t="s">
        <v>302</v>
      </c>
      <c r="U7" s="18" t="s">
        <v>93</v>
      </c>
      <c r="V7" s="18"/>
      <c r="W7" s="32" t="s">
        <v>303</v>
      </c>
      <c r="X7" s="30" t="s">
        <v>194</v>
      </c>
      <c r="Y7" s="18" t="s">
        <v>93</v>
      </c>
      <c r="Z7" s="18"/>
      <c r="AA7" s="32" t="s">
        <v>196</v>
      </c>
      <c r="AB7" s="30" t="s">
        <v>261</v>
      </c>
      <c r="AC7" s="18" t="s">
        <v>93</v>
      </c>
      <c r="AD7" s="18"/>
      <c r="AE7" s="32" t="s">
        <v>266</v>
      </c>
    </row>
    <row r="8" spans="1:31" ht="116.25" customHeight="1">
      <c r="A8" s="115" t="s">
        <v>29</v>
      </c>
      <c r="B8" s="125" t="s">
        <v>30</v>
      </c>
      <c r="C8" s="111" t="s">
        <v>70</v>
      </c>
      <c r="D8" s="94">
        <v>16</v>
      </c>
      <c r="E8" s="99" t="s">
        <v>93</v>
      </c>
      <c r="F8" s="99"/>
      <c r="G8" s="101" t="s">
        <v>152</v>
      </c>
      <c r="H8" s="94" t="s">
        <v>149</v>
      </c>
      <c r="I8" s="99" t="s">
        <v>93</v>
      </c>
      <c r="J8" s="99"/>
      <c r="K8" s="101" t="s">
        <v>150</v>
      </c>
      <c r="L8" s="94" t="s">
        <v>173</v>
      </c>
      <c r="M8" s="99" t="s">
        <v>93</v>
      </c>
      <c r="N8" s="99"/>
      <c r="O8" s="101" t="s">
        <v>174</v>
      </c>
      <c r="P8" s="94" t="s">
        <v>216</v>
      </c>
      <c r="Q8" s="99" t="s">
        <v>93</v>
      </c>
      <c r="R8" s="99"/>
      <c r="S8" s="101" t="s">
        <v>217</v>
      </c>
      <c r="T8" s="94" t="s">
        <v>304</v>
      </c>
      <c r="U8" s="99" t="s">
        <v>93</v>
      </c>
      <c r="V8" s="99"/>
      <c r="W8" s="101" t="s">
        <v>305</v>
      </c>
      <c r="X8" s="94" t="s">
        <v>124</v>
      </c>
      <c r="Y8" s="99" t="s">
        <v>93</v>
      </c>
      <c r="Z8" s="99"/>
      <c r="AA8" s="101" t="s">
        <v>195</v>
      </c>
      <c r="AB8" s="94" t="s">
        <v>268</v>
      </c>
      <c r="AC8" s="99" t="s">
        <v>93</v>
      </c>
      <c r="AD8" s="99"/>
      <c r="AE8" s="101" t="s">
        <v>269</v>
      </c>
    </row>
    <row r="9" spans="1:31" ht="189" customHeight="1">
      <c r="A9" s="116"/>
      <c r="B9" s="126"/>
      <c r="C9" s="112"/>
      <c r="D9" s="96"/>
      <c r="E9" s="100"/>
      <c r="F9" s="100"/>
      <c r="G9" s="102"/>
      <c r="H9" s="96"/>
      <c r="I9" s="100"/>
      <c r="J9" s="100"/>
      <c r="K9" s="102"/>
      <c r="L9" s="96"/>
      <c r="M9" s="100"/>
      <c r="N9" s="100"/>
      <c r="O9" s="102"/>
      <c r="P9" s="96"/>
      <c r="Q9" s="100"/>
      <c r="R9" s="100"/>
      <c r="S9" s="102"/>
      <c r="T9" s="96"/>
      <c r="U9" s="100"/>
      <c r="V9" s="100"/>
      <c r="W9" s="102"/>
      <c r="X9" s="96"/>
      <c r="Y9" s="100"/>
      <c r="Z9" s="100"/>
      <c r="AA9" s="102"/>
      <c r="AB9" s="96"/>
      <c r="AC9" s="100"/>
      <c r="AD9" s="100"/>
      <c r="AE9" s="102"/>
    </row>
    <row r="10" spans="1:31" ht="231.75" customHeight="1">
      <c r="A10" s="116"/>
      <c r="B10" s="125" t="s">
        <v>31</v>
      </c>
      <c r="C10" s="27" t="s">
        <v>71</v>
      </c>
      <c r="D10" s="94" t="s">
        <v>131</v>
      </c>
      <c r="E10" s="99" t="s">
        <v>93</v>
      </c>
      <c r="F10" s="99"/>
      <c r="G10" s="101" t="s">
        <v>153</v>
      </c>
      <c r="H10" s="94" t="s">
        <v>151</v>
      </c>
      <c r="I10" s="99" t="s">
        <v>93</v>
      </c>
      <c r="J10" s="99"/>
      <c r="K10" s="101" t="s">
        <v>154</v>
      </c>
      <c r="L10" s="94" t="s">
        <v>175</v>
      </c>
      <c r="M10" s="99" t="s">
        <v>93</v>
      </c>
      <c r="N10" s="99"/>
      <c r="O10" s="101" t="s">
        <v>176</v>
      </c>
      <c r="P10" s="94" t="s">
        <v>218</v>
      </c>
      <c r="Q10" s="99"/>
      <c r="R10" s="99"/>
      <c r="S10" s="144" t="s">
        <v>219</v>
      </c>
      <c r="T10" s="94" t="s">
        <v>306</v>
      </c>
      <c r="U10" s="99" t="s">
        <v>93</v>
      </c>
      <c r="V10" s="99"/>
      <c r="W10" s="101" t="s">
        <v>307</v>
      </c>
      <c r="X10" s="94" t="s">
        <v>197</v>
      </c>
      <c r="Y10" s="99" t="s">
        <v>93</v>
      </c>
      <c r="Z10" s="99"/>
      <c r="AA10" s="101" t="s">
        <v>198</v>
      </c>
      <c r="AB10" s="94" t="s">
        <v>254</v>
      </c>
      <c r="AC10" s="99" t="s">
        <v>93</v>
      </c>
      <c r="AD10" s="99"/>
      <c r="AE10" s="101" t="s">
        <v>270</v>
      </c>
    </row>
    <row r="11" spans="1:31" ht="76.5">
      <c r="A11" s="117"/>
      <c r="B11" s="126"/>
      <c r="C11" s="28" t="s">
        <v>32</v>
      </c>
      <c r="D11" s="96"/>
      <c r="E11" s="100"/>
      <c r="F11" s="100"/>
      <c r="G11" s="102"/>
      <c r="H11" s="96"/>
      <c r="I11" s="100"/>
      <c r="J11" s="100"/>
      <c r="K11" s="102"/>
      <c r="L11" s="96"/>
      <c r="M11" s="100"/>
      <c r="N11" s="100"/>
      <c r="O11" s="102"/>
      <c r="P11" s="96"/>
      <c r="Q11" s="100"/>
      <c r="R11" s="100"/>
      <c r="S11" s="145"/>
      <c r="T11" s="96"/>
      <c r="U11" s="100"/>
      <c r="V11" s="100"/>
      <c r="W11" s="102"/>
      <c r="X11" s="96"/>
      <c r="Y11" s="100"/>
      <c r="Z11" s="100"/>
      <c r="AA11" s="102"/>
      <c r="AB11" s="96"/>
      <c r="AC11" s="100"/>
      <c r="AD11" s="100"/>
      <c r="AE11" s="102"/>
    </row>
    <row r="12" spans="1:31" ht="118.5" customHeight="1">
      <c r="A12" s="43" t="s">
        <v>33</v>
      </c>
      <c r="B12" s="44" t="s">
        <v>14</v>
      </c>
      <c r="C12" s="25" t="s">
        <v>34</v>
      </c>
      <c r="D12" s="42" t="s">
        <v>120</v>
      </c>
      <c r="E12" s="1" t="s">
        <v>93</v>
      </c>
      <c r="F12" s="1"/>
      <c r="G12" s="61" t="s">
        <v>94</v>
      </c>
      <c r="H12" s="42" t="s">
        <v>155</v>
      </c>
      <c r="I12" s="1" t="s">
        <v>93</v>
      </c>
      <c r="J12" s="1"/>
      <c r="K12" s="61" t="s">
        <v>108</v>
      </c>
      <c r="L12" s="42">
        <v>15</v>
      </c>
      <c r="M12" s="1" t="s">
        <v>93</v>
      </c>
      <c r="N12" s="1"/>
      <c r="O12" s="61" t="s">
        <v>177</v>
      </c>
      <c r="P12" s="42" t="s">
        <v>120</v>
      </c>
      <c r="Q12" s="1" t="s">
        <v>93</v>
      </c>
      <c r="R12" s="1"/>
      <c r="S12" s="61" t="s">
        <v>220</v>
      </c>
      <c r="T12" s="42" t="s">
        <v>308</v>
      </c>
      <c r="U12" s="1" t="s">
        <v>93</v>
      </c>
      <c r="V12" s="1"/>
      <c r="W12" s="61" t="s">
        <v>303</v>
      </c>
      <c r="X12" s="42" t="s">
        <v>199</v>
      </c>
      <c r="Y12" s="1" t="s">
        <v>93</v>
      </c>
      <c r="Z12" s="1"/>
      <c r="AA12" s="61" t="s">
        <v>196</v>
      </c>
      <c r="AB12" s="42" t="s">
        <v>255</v>
      </c>
      <c r="AC12" s="18" t="s">
        <v>93</v>
      </c>
      <c r="AD12" s="18"/>
      <c r="AE12" s="61" t="s">
        <v>271</v>
      </c>
    </row>
    <row r="13" spans="1:31" ht="120" customHeight="1">
      <c r="A13" s="132" t="s">
        <v>36</v>
      </c>
      <c r="B13" s="125" t="s">
        <v>9</v>
      </c>
      <c r="C13" s="27" t="s">
        <v>35</v>
      </c>
      <c r="D13" s="94" t="s">
        <v>132</v>
      </c>
      <c r="E13" s="99" t="s">
        <v>93</v>
      </c>
      <c r="F13" s="99"/>
      <c r="G13" s="97" t="s">
        <v>133</v>
      </c>
      <c r="H13" s="94" t="s">
        <v>134</v>
      </c>
      <c r="I13" s="99" t="s">
        <v>93</v>
      </c>
      <c r="J13" s="99"/>
      <c r="K13" s="97" t="s">
        <v>156</v>
      </c>
      <c r="L13" s="94" t="s">
        <v>178</v>
      </c>
      <c r="M13" s="99" t="s">
        <v>93</v>
      </c>
      <c r="N13" s="99"/>
      <c r="O13" s="97" t="s">
        <v>179</v>
      </c>
      <c r="P13" s="94" t="s">
        <v>222</v>
      </c>
      <c r="Q13" s="99" t="s">
        <v>93</v>
      </c>
      <c r="R13" s="99"/>
      <c r="S13" s="97" t="s">
        <v>221</v>
      </c>
      <c r="T13" s="94" t="s">
        <v>310</v>
      </c>
      <c r="U13" s="99" t="s">
        <v>93</v>
      </c>
      <c r="V13" s="99"/>
      <c r="W13" s="97" t="s">
        <v>309</v>
      </c>
      <c r="X13" s="94" t="s">
        <v>200</v>
      </c>
      <c r="Y13" s="99" t="s">
        <v>93</v>
      </c>
      <c r="Z13" s="99"/>
      <c r="AA13" s="97" t="s">
        <v>201</v>
      </c>
      <c r="AB13" s="94" t="s">
        <v>256</v>
      </c>
      <c r="AC13" s="99" t="s">
        <v>93</v>
      </c>
      <c r="AD13" s="99"/>
      <c r="AE13" s="97" t="s">
        <v>272</v>
      </c>
    </row>
    <row r="14" spans="1:31" ht="81.75" customHeight="1">
      <c r="A14" s="133"/>
      <c r="B14" s="126"/>
      <c r="C14" s="27" t="s">
        <v>72</v>
      </c>
      <c r="D14" s="96"/>
      <c r="E14" s="100"/>
      <c r="F14" s="100"/>
      <c r="G14" s="103"/>
      <c r="H14" s="96"/>
      <c r="I14" s="100"/>
      <c r="J14" s="100"/>
      <c r="K14" s="103"/>
      <c r="L14" s="96"/>
      <c r="M14" s="100"/>
      <c r="N14" s="100"/>
      <c r="O14" s="103"/>
      <c r="P14" s="96"/>
      <c r="Q14" s="100"/>
      <c r="R14" s="100"/>
      <c r="S14" s="103"/>
      <c r="T14" s="96"/>
      <c r="U14" s="100"/>
      <c r="V14" s="100"/>
      <c r="W14" s="103"/>
      <c r="X14" s="96"/>
      <c r="Y14" s="100"/>
      <c r="Z14" s="100"/>
      <c r="AA14" s="103"/>
      <c r="AB14" s="96"/>
      <c r="AC14" s="100"/>
      <c r="AD14" s="100"/>
      <c r="AE14" s="103"/>
    </row>
    <row r="15" spans="1:31" ht="174.75" customHeight="1">
      <c r="A15" s="36" t="s">
        <v>37</v>
      </c>
      <c r="B15" s="23" t="s">
        <v>38</v>
      </c>
      <c r="C15" s="28" t="s">
        <v>39</v>
      </c>
      <c r="D15" s="54" t="s">
        <v>134</v>
      </c>
      <c r="E15" s="56" t="s">
        <v>93</v>
      </c>
      <c r="F15" s="56"/>
      <c r="G15" s="31" t="s">
        <v>135</v>
      </c>
      <c r="H15" s="66" t="s">
        <v>157</v>
      </c>
      <c r="I15" s="62" t="s">
        <v>93</v>
      </c>
      <c r="J15" s="62"/>
      <c r="K15" s="31" t="s">
        <v>109</v>
      </c>
      <c r="L15" s="66" t="s">
        <v>180</v>
      </c>
      <c r="M15" s="62" t="s">
        <v>93</v>
      </c>
      <c r="N15" s="62"/>
      <c r="O15" s="31" t="s">
        <v>181</v>
      </c>
      <c r="P15" s="71" t="s">
        <v>223</v>
      </c>
      <c r="Q15" s="73" t="s">
        <v>93</v>
      </c>
      <c r="R15" s="73"/>
      <c r="S15" s="31" t="s">
        <v>224</v>
      </c>
      <c r="T15" s="77" t="s">
        <v>311</v>
      </c>
      <c r="U15" s="79" t="s">
        <v>93</v>
      </c>
      <c r="V15" s="79"/>
      <c r="W15" s="31" t="s">
        <v>125</v>
      </c>
      <c r="X15" s="77" t="s">
        <v>202</v>
      </c>
      <c r="Y15" s="79" t="s">
        <v>93</v>
      </c>
      <c r="Z15" s="79"/>
      <c r="AA15" s="31" t="s">
        <v>125</v>
      </c>
      <c r="AB15" s="77" t="s">
        <v>257</v>
      </c>
      <c r="AC15" s="79" t="s">
        <v>93</v>
      </c>
      <c r="AD15" s="79"/>
      <c r="AE15" s="31" t="s">
        <v>273</v>
      </c>
    </row>
    <row r="16" spans="1:31" ht="33.75" customHeight="1">
      <c r="A16" s="115" t="s">
        <v>40</v>
      </c>
      <c r="B16" s="125" t="s">
        <v>73</v>
      </c>
      <c r="C16" s="27" t="s">
        <v>41</v>
      </c>
      <c r="D16" s="94" t="s">
        <v>95</v>
      </c>
      <c r="E16" s="99"/>
      <c r="F16" s="99"/>
      <c r="G16" s="101"/>
      <c r="H16" s="94" t="s">
        <v>95</v>
      </c>
      <c r="I16" s="99"/>
      <c r="J16" s="99"/>
      <c r="K16" s="101"/>
      <c r="L16" s="94" t="s">
        <v>95</v>
      </c>
      <c r="M16" s="99"/>
      <c r="N16" s="99"/>
      <c r="O16" s="101"/>
      <c r="P16" s="94" t="s">
        <v>263</v>
      </c>
      <c r="Q16" s="99" t="s">
        <v>93</v>
      </c>
      <c r="R16" s="99"/>
      <c r="S16" s="101" t="s">
        <v>264</v>
      </c>
      <c r="T16" s="94" t="s">
        <v>95</v>
      </c>
      <c r="U16" s="99"/>
      <c r="V16" s="99"/>
      <c r="W16" s="101"/>
      <c r="X16" s="94" t="s">
        <v>95</v>
      </c>
      <c r="Y16" s="99"/>
      <c r="Z16" s="99"/>
      <c r="AA16" s="101"/>
      <c r="AB16" s="94" t="s">
        <v>258</v>
      </c>
      <c r="AC16" s="99" t="s">
        <v>93</v>
      </c>
      <c r="AD16" s="99"/>
      <c r="AE16" s="101" t="s">
        <v>259</v>
      </c>
    </row>
    <row r="17" spans="1:31" ht="109.5" customHeight="1">
      <c r="A17" s="117"/>
      <c r="B17" s="126"/>
      <c r="C17" s="27" t="s">
        <v>74</v>
      </c>
      <c r="D17" s="96"/>
      <c r="E17" s="100"/>
      <c r="F17" s="100"/>
      <c r="G17" s="102"/>
      <c r="H17" s="96"/>
      <c r="I17" s="100"/>
      <c r="J17" s="100"/>
      <c r="K17" s="102"/>
      <c r="L17" s="96"/>
      <c r="M17" s="100"/>
      <c r="N17" s="100"/>
      <c r="O17" s="102"/>
      <c r="P17" s="96"/>
      <c r="Q17" s="100"/>
      <c r="R17" s="100"/>
      <c r="S17" s="102"/>
      <c r="T17" s="96"/>
      <c r="U17" s="100"/>
      <c r="V17" s="100"/>
      <c r="W17" s="102"/>
      <c r="X17" s="96"/>
      <c r="Y17" s="100"/>
      <c r="Z17" s="100"/>
      <c r="AA17" s="102"/>
      <c r="AB17" s="96"/>
      <c r="AC17" s="100"/>
      <c r="AD17" s="100"/>
      <c r="AE17" s="102"/>
    </row>
    <row r="18" spans="1:31" ht="125.25" customHeight="1">
      <c r="A18" s="115" t="s">
        <v>42</v>
      </c>
      <c r="B18" s="130" t="s">
        <v>75</v>
      </c>
      <c r="C18" s="27" t="s">
        <v>43</v>
      </c>
      <c r="D18" s="94" t="s">
        <v>114</v>
      </c>
      <c r="E18" s="99" t="s">
        <v>93</v>
      </c>
      <c r="F18" s="99"/>
      <c r="G18" s="101" t="s">
        <v>96</v>
      </c>
      <c r="H18" s="94">
        <v>29</v>
      </c>
      <c r="I18" s="99" t="s">
        <v>93</v>
      </c>
      <c r="J18" s="99"/>
      <c r="K18" s="101" t="s">
        <v>110</v>
      </c>
      <c r="L18" s="94" t="s">
        <v>182</v>
      </c>
      <c r="M18" s="99" t="s">
        <v>93</v>
      </c>
      <c r="N18" s="99"/>
      <c r="O18" s="101" t="s">
        <v>183</v>
      </c>
      <c r="P18" s="94" t="s">
        <v>226</v>
      </c>
      <c r="Q18" s="99" t="s">
        <v>93</v>
      </c>
      <c r="R18" s="99"/>
      <c r="S18" s="101" t="s">
        <v>225</v>
      </c>
      <c r="T18" s="94">
        <v>30</v>
      </c>
      <c r="U18" s="99" t="s">
        <v>93</v>
      </c>
      <c r="V18" s="99"/>
      <c r="W18" s="101" t="s">
        <v>312</v>
      </c>
      <c r="X18" s="94" t="s">
        <v>203</v>
      </c>
      <c r="Y18" s="99" t="s">
        <v>93</v>
      </c>
      <c r="Z18" s="99"/>
      <c r="AA18" s="101" t="s">
        <v>274</v>
      </c>
      <c r="AB18" s="94" t="s">
        <v>260</v>
      </c>
      <c r="AC18" s="99" t="s">
        <v>93</v>
      </c>
      <c r="AD18" s="99"/>
      <c r="AE18" s="101" t="s">
        <v>275</v>
      </c>
    </row>
    <row r="19" spans="1:31" ht="73.5" customHeight="1">
      <c r="A19" s="117"/>
      <c r="B19" s="126"/>
      <c r="C19" s="27" t="s">
        <v>76</v>
      </c>
      <c r="D19" s="96"/>
      <c r="E19" s="100"/>
      <c r="F19" s="100"/>
      <c r="G19" s="102"/>
      <c r="H19" s="96"/>
      <c r="I19" s="100"/>
      <c r="J19" s="100"/>
      <c r="K19" s="102"/>
      <c r="L19" s="96"/>
      <c r="M19" s="100"/>
      <c r="N19" s="100"/>
      <c r="O19" s="102"/>
      <c r="P19" s="96"/>
      <c r="Q19" s="100"/>
      <c r="R19" s="100"/>
      <c r="S19" s="102"/>
      <c r="T19" s="96"/>
      <c r="U19" s="100"/>
      <c r="V19" s="100"/>
      <c r="W19" s="102"/>
      <c r="X19" s="96"/>
      <c r="Y19" s="100"/>
      <c r="Z19" s="100"/>
      <c r="AA19" s="102"/>
      <c r="AB19" s="96"/>
      <c r="AC19" s="100"/>
      <c r="AD19" s="100"/>
      <c r="AE19" s="102"/>
    </row>
    <row r="20" spans="1:31" ht="141" customHeight="1">
      <c r="A20" s="36" t="s">
        <v>45</v>
      </c>
      <c r="B20" s="23" t="s">
        <v>44</v>
      </c>
      <c r="C20" s="27" t="s">
        <v>77</v>
      </c>
      <c r="D20" s="42">
        <v>33</v>
      </c>
      <c r="E20" s="1" t="s">
        <v>93</v>
      </c>
      <c r="F20" s="57"/>
      <c r="G20" s="59" t="s">
        <v>97</v>
      </c>
      <c r="H20" s="42">
        <v>7</v>
      </c>
      <c r="I20" s="1" t="s">
        <v>93</v>
      </c>
      <c r="J20" s="63"/>
      <c r="K20" s="65" t="s">
        <v>158</v>
      </c>
      <c r="L20" s="42">
        <v>15</v>
      </c>
      <c r="M20" s="1" t="s">
        <v>93</v>
      </c>
      <c r="N20" s="63"/>
      <c r="O20" s="65" t="s">
        <v>111</v>
      </c>
      <c r="P20" s="42" t="s">
        <v>227</v>
      </c>
      <c r="Q20" s="1" t="s">
        <v>93</v>
      </c>
      <c r="R20" s="74"/>
      <c r="S20" s="76" t="s">
        <v>228</v>
      </c>
      <c r="T20" s="42">
        <v>3</v>
      </c>
      <c r="U20" s="1" t="s">
        <v>93</v>
      </c>
      <c r="V20" s="80"/>
      <c r="W20" s="82" t="s">
        <v>313</v>
      </c>
      <c r="X20" s="42">
        <v>65</v>
      </c>
      <c r="Y20" s="1" t="s">
        <v>93</v>
      </c>
      <c r="Z20" s="80"/>
      <c r="AA20" s="82" t="s">
        <v>204</v>
      </c>
      <c r="AB20" s="42" t="s">
        <v>276</v>
      </c>
      <c r="AC20" s="18" t="s">
        <v>93</v>
      </c>
      <c r="AD20" s="80"/>
      <c r="AE20" s="82" t="s">
        <v>277</v>
      </c>
    </row>
    <row r="21" spans="1:31" ht="194.25" customHeight="1">
      <c r="A21" s="43" t="s">
        <v>46</v>
      </c>
      <c r="B21" s="1" t="s">
        <v>78</v>
      </c>
      <c r="C21" s="27" t="s">
        <v>79</v>
      </c>
      <c r="D21" s="55" t="s">
        <v>95</v>
      </c>
      <c r="E21" s="57"/>
      <c r="F21" s="57"/>
      <c r="G21" s="59"/>
      <c r="H21" s="67" t="s">
        <v>95</v>
      </c>
      <c r="I21" s="63"/>
      <c r="J21" s="63"/>
      <c r="K21" s="65"/>
      <c r="L21" s="67" t="s">
        <v>95</v>
      </c>
      <c r="M21" s="63"/>
      <c r="N21" s="63"/>
      <c r="O21" s="65"/>
      <c r="P21" s="72" t="s">
        <v>95</v>
      </c>
      <c r="Q21" s="74"/>
      <c r="R21" s="74"/>
      <c r="S21" s="76"/>
      <c r="T21" s="78" t="s">
        <v>95</v>
      </c>
      <c r="U21" s="80"/>
      <c r="V21" s="80"/>
      <c r="W21" s="82"/>
      <c r="X21" s="78" t="s">
        <v>95</v>
      </c>
      <c r="Y21" s="80"/>
      <c r="Z21" s="80"/>
      <c r="AA21" s="82"/>
      <c r="AB21" s="78" t="s">
        <v>95</v>
      </c>
      <c r="AC21" s="80"/>
      <c r="AD21" s="80"/>
      <c r="AE21" s="82"/>
    </row>
    <row r="22" spans="1:31" ht="333.75" customHeight="1">
      <c r="A22" s="35" t="s">
        <v>48</v>
      </c>
      <c r="B22" s="9" t="s">
        <v>18</v>
      </c>
      <c r="C22" s="29" t="s">
        <v>80</v>
      </c>
      <c r="D22" s="30" t="s">
        <v>136</v>
      </c>
      <c r="E22" s="18" t="s">
        <v>93</v>
      </c>
      <c r="F22" s="20"/>
      <c r="G22" s="32" t="s">
        <v>230</v>
      </c>
      <c r="H22" s="30" t="s">
        <v>159</v>
      </c>
      <c r="I22" s="18" t="s">
        <v>93</v>
      </c>
      <c r="J22" s="20"/>
      <c r="K22" s="32" t="s">
        <v>160</v>
      </c>
      <c r="L22" s="30" t="s">
        <v>184</v>
      </c>
      <c r="M22" s="18" t="s">
        <v>93</v>
      </c>
      <c r="N22" s="20"/>
      <c r="O22" s="32" t="s">
        <v>185</v>
      </c>
      <c r="P22" s="30" t="s">
        <v>229</v>
      </c>
      <c r="Q22" s="18" t="s">
        <v>93</v>
      </c>
      <c r="R22" s="20"/>
      <c r="S22" s="32" t="s">
        <v>231</v>
      </c>
      <c r="T22" s="30" t="s">
        <v>314</v>
      </c>
      <c r="U22" s="18" t="s">
        <v>93</v>
      </c>
      <c r="V22" s="20"/>
      <c r="W22" s="32" t="s">
        <v>315</v>
      </c>
      <c r="X22" s="30" t="s">
        <v>205</v>
      </c>
      <c r="Y22" s="18" t="s">
        <v>93</v>
      </c>
      <c r="Z22" s="20"/>
      <c r="AA22" s="32" t="s">
        <v>206</v>
      </c>
      <c r="AB22" s="30" t="s">
        <v>279</v>
      </c>
      <c r="AC22" s="18" t="s">
        <v>93</v>
      </c>
      <c r="AD22" s="20"/>
      <c r="AE22" s="32" t="s">
        <v>278</v>
      </c>
    </row>
    <row r="23" spans="1:31" ht="70.5" customHeight="1">
      <c r="A23" s="35" t="s">
        <v>50</v>
      </c>
      <c r="B23" s="9" t="s">
        <v>17</v>
      </c>
      <c r="C23" s="27" t="s">
        <v>47</v>
      </c>
      <c r="D23" s="30">
        <v>58</v>
      </c>
      <c r="E23" s="18" t="s">
        <v>93</v>
      </c>
      <c r="F23" s="18"/>
      <c r="G23" s="32" t="s">
        <v>98</v>
      </c>
      <c r="H23" s="30">
        <v>41</v>
      </c>
      <c r="I23" s="18" t="s">
        <v>93</v>
      </c>
      <c r="J23" s="18"/>
      <c r="K23" s="32" t="s">
        <v>98</v>
      </c>
      <c r="L23" s="30" t="s">
        <v>186</v>
      </c>
      <c r="M23" s="18" t="s">
        <v>93</v>
      </c>
      <c r="N23" s="18"/>
      <c r="O23" s="32" t="s">
        <v>98</v>
      </c>
      <c r="P23" s="30" t="s">
        <v>232</v>
      </c>
      <c r="Q23" s="18" t="s">
        <v>93</v>
      </c>
      <c r="R23" s="18"/>
      <c r="S23" s="32" t="s">
        <v>233</v>
      </c>
      <c r="T23" s="30">
        <v>52</v>
      </c>
      <c r="U23" s="18" t="s">
        <v>93</v>
      </c>
      <c r="V23" s="18"/>
      <c r="W23" s="32" t="s">
        <v>98</v>
      </c>
      <c r="X23" s="30">
        <v>125</v>
      </c>
      <c r="Y23" s="18" t="s">
        <v>93</v>
      </c>
      <c r="Z23" s="18"/>
      <c r="AA23" s="32" t="s">
        <v>98</v>
      </c>
      <c r="AB23" s="30" t="s">
        <v>280</v>
      </c>
      <c r="AC23" s="18" t="s">
        <v>93</v>
      </c>
      <c r="AD23" s="18" t="s">
        <v>253</v>
      </c>
      <c r="AE23" s="32" t="s">
        <v>281</v>
      </c>
    </row>
    <row r="24" spans="1:31" ht="135.75" customHeight="1">
      <c r="A24" s="37" t="s">
        <v>50</v>
      </c>
      <c r="B24" s="1" t="s">
        <v>49</v>
      </c>
      <c r="C24" s="29" t="s">
        <v>51</v>
      </c>
      <c r="D24" s="30">
        <v>60</v>
      </c>
      <c r="E24" s="18" t="s">
        <v>93</v>
      </c>
      <c r="F24" s="20"/>
      <c r="G24" s="58" t="s">
        <v>112</v>
      </c>
      <c r="H24" s="30" t="s">
        <v>107</v>
      </c>
      <c r="I24" s="18" t="s">
        <v>93</v>
      </c>
      <c r="J24" s="20"/>
      <c r="K24" s="64" t="s">
        <v>113</v>
      </c>
      <c r="L24" s="30">
        <v>68</v>
      </c>
      <c r="M24" s="18" t="s">
        <v>93</v>
      </c>
      <c r="N24" s="20"/>
      <c r="O24" s="64" t="s">
        <v>187</v>
      </c>
      <c r="P24" s="30" t="s">
        <v>234</v>
      </c>
      <c r="Q24" s="18" t="s">
        <v>93</v>
      </c>
      <c r="R24" s="20"/>
      <c r="S24" s="75" t="s">
        <v>235</v>
      </c>
      <c r="T24" s="30">
        <v>78</v>
      </c>
      <c r="U24" s="18" t="s">
        <v>93</v>
      </c>
      <c r="V24" s="20"/>
      <c r="W24" s="81" t="s">
        <v>316</v>
      </c>
      <c r="X24" s="30">
        <v>127</v>
      </c>
      <c r="Y24" s="18" t="s">
        <v>93</v>
      </c>
      <c r="Z24" s="20"/>
      <c r="AA24" s="81" t="s">
        <v>207</v>
      </c>
      <c r="AB24" s="30" t="s">
        <v>282</v>
      </c>
      <c r="AC24" s="18" t="s">
        <v>93</v>
      </c>
      <c r="AD24" s="20"/>
      <c r="AE24" s="81" t="s">
        <v>283</v>
      </c>
    </row>
    <row r="25" spans="1:32" ht="139.5" customHeight="1">
      <c r="A25" s="38" t="s">
        <v>52</v>
      </c>
      <c r="B25" s="9" t="s">
        <v>65</v>
      </c>
      <c r="C25" s="29" t="s">
        <v>53</v>
      </c>
      <c r="D25" s="30">
        <v>64</v>
      </c>
      <c r="E25" s="18" t="s">
        <v>93</v>
      </c>
      <c r="F25" s="20"/>
      <c r="G25" s="58" t="s">
        <v>99</v>
      </c>
      <c r="H25" s="30" t="s">
        <v>161</v>
      </c>
      <c r="I25" s="18" t="s">
        <v>93</v>
      </c>
      <c r="J25" s="20"/>
      <c r="K25" s="64" t="s">
        <v>115</v>
      </c>
      <c r="L25" s="30">
        <v>69</v>
      </c>
      <c r="M25" s="18" t="s">
        <v>93</v>
      </c>
      <c r="N25" s="20"/>
      <c r="O25" s="64" t="s">
        <v>121</v>
      </c>
      <c r="P25" s="30" t="s">
        <v>236</v>
      </c>
      <c r="Q25" s="18" t="s">
        <v>93</v>
      </c>
      <c r="R25" s="20"/>
      <c r="S25" s="75" t="s">
        <v>237</v>
      </c>
      <c r="T25" s="30" t="s">
        <v>317</v>
      </c>
      <c r="U25" s="18" t="s">
        <v>93</v>
      </c>
      <c r="V25" s="20"/>
      <c r="W25" s="81" t="s">
        <v>121</v>
      </c>
      <c r="X25" s="30">
        <v>129</v>
      </c>
      <c r="Y25" s="18" t="s">
        <v>93</v>
      </c>
      <c r="Z25" s="20"/>
      <c r="AA25" s="81" t="s">
        <v>121</v>
      </c>
      <c r="AB25" s="30" t="s">
        <v>285</v>
      </c>
      <c r="AC25" s="18" t="s">
        <v>93</v>
      </c>
      <c r="AD25" s="20"/>
      <c r="AE25" s="81" t="s">
        <v>284</v>
      </c>
      <c r="AF25" s="85"/>
    </row>
    <row r="26" spans="1:31" ht="172.5" customHeight="1">
      <c r="A26" s="38" t="s">
        <v>55</v>
      </c>
      <c r="B26" s="9" t="s">
        <v>54</v>
      </c>
      <c r="C26" s="29" t="s">
        <v>56</v>
      </c>
      <c r="D26" s="30" t="s">
        <v>137</v>
      </c>
      <c r="E26" s="18" t="s">
        <v>93</v>
      </c>
      <c r="F26" s="20"/>
      <c r="G26" s="64" t="s">
        <v>100</v>
      </c>
      <c r="H26" s="30" t="s">
        <v>162</v>
      </c>
      <c r="I26" s="18" t="s">
        <v>93</v>
      </c>
      <c r="J26" s="20"/>
      <c r="K26" s="64" t="s">
        <v>116</v>
      </c>
      <c r="L26" s="30" t="s">
        <v>188</v>
      </c>
      <c r="M26" s="18" t="s">
        <v>93</v>
      </c>
      <c r="N26" s="20"/>
      <c r="O26" s="64" t="s">
        <v>100</v>
      </c>
      <c r="P26" s="30" t="s">
        <v>238</v>
      </c>
      <c r="Q26" s="18" t="s">
        <v>93</v>
      </c>
      <c r="R26" s="20"/>
      <c r="S26" s="75" t="s">
        <v>239</v>
      </c>
      <c r="T26" s="30" t="s">
        <v>318</v>
      </c>
      <c r="U26" s="18" t="s">
        <v>93</v>
      </c>
      <c r="V26" s="20"/>
      <c r="W26" s="84" t="s">
        <v>239</v>
      </c>
      <c r="X26" s="30">
        <v>131</v>
      </c>
      <c r="Y26" s="18" t="s">
        <v>93</v>
      </c>
      <c r="Z26" s="20"/>
      <c r="AA26" s="84" t="s">
        <v>325</v>
      </c>
      <c r="AB26" s="30" t="s">
        <v>286</v>
      </c>
      <c r="AC26" s="18" t="s">
        <v>93</v>
      </c>
      <c r="AD26" s="20"/>
      <c r="AE26" s="81" t="s">
        <v>239</v>
      </c>
    </row>
    <row r="27" spans="1:31" ht="78.75" customHeight="1">
      <c r="A27" s="38" t="s">
        <v>58</v>
      </c>
      <c r="B27" s="9" t="s">
        <v>57</v>
      </c>
      <c r="C27" s="29" t="s">
        <v>81</v>
      </c>
      <c r="D27" s="30">
        <v>67</v>
      </c>
      <c r="E27" s="18" t="s">
        <v>93</v>
      </c>
      <c r="F27" s="20"/>
      <c r="G27" s="60" t="s">
        <v>101</v>
      </c>
      <c r="H27" s="30" t="s">
        <v>163</v>
      </c>
      <c r="I27" s="18" t="s">
        <v>93</v>
      </c>
      <c r="J27" s="20"/>
      <c r="K27" s="64" t="s">
        <v>117</v>
      </c>
      <c r="L27" s="30">
        <v>72</v>
      </c>
      <c r="M27" s="18" t="s">
        <v>93</v>
      </c>
      <c r="N27" s="20"/>
      <c r="O27" s="64" t="s">
        <v>101</v>
      </c>
      <c r="P27" s="30" t="s">
        <v>240</v>
      </c>
      <c r="Q27" s="18" t="s">
        <v>93</v>
      </c>
      <c r="R27" s="20"/>
      <c r="S27" s="75" t="s">
        <v>117</v>
      </c>
      <c r="T27" s="30"/>
      <c r="U27" s="18"/>
      <c r="V27" s="20"/>
      <c r="W27" s="84" t="s">
        <v>324</v>
      </c>
      <c r="X27" s="30">
        <v>133</v>
      </c>
      <c r="Y27" s="18" t="s">
        <v>93</v>
      </c>
      <c r="Z27" s="20"/>
      <c r="AA27" s="81" t="s">
        <v>101</v>
      </c>
      <c r="AB27" s="30" t="s">
        <v>287</v>
      </c>
      <c r="AC27" s="18" t="s">
        <v>93</v>
      </c>
      <c r="AD27" s="20"/>
      <c r="AE27" s="81" t="s">
        <v>288</v>
      </c>
    </row>
    <row r="28" spans="1:31" ht="12.75" customHeight="1">
      <c r="A28" s="88" t="s">
        <v>10</v>
      </c>
      <c r="B28" s="21" t="s">
        <v>2</v>
      </c>
      <c r="C28" s="138" t="s">
        <v>3</v>
      </c>
      <c r="D28" s="88" t="s">
        <v>4</v>
      </c>
      <c r="E28" s="90" t="s">
        <v>5</v>
      </c>
      <c r="F28" s="91"/>
      <c r="G28" s="92" t="s">
        <v>6</v>
      </c>
      <c r="H28" s="88" t="s">
        <v>4</v>
      </c>
      <c r="I28" s="90" t="s">
        <v>5</v>
      </c>
      <c r="J28" s="91"/>
      <c r="K28" s="92" t="s">
        <v>6</v>
      </c>
      <c r="L28" s="88" t="s">
        <v>4</v>
      </c>
      <c r="M28" s="90" t="s">
        <v>5</v>
      </c>
      <c r="N28" s="91"/>
      <c r="O28" s="92" t="s">
        <v>6</v>
      </c>
      <c r="P28" s="88" t="s">
        <v>4</v>
      </c>
      <c r="Q28" s="90" t="s">
        <v>5</v>
      </c>
      <c r="R28" s="91"/>
      <c r="S28" s="92" t="s">
        <v>6</v>
      </c>
      <c r="T28" s="88" t="s">
        <v>4</v>
      </c>
      <c r="U28" s="90" t="s">
        <v>5</v>
      </c>
      <c r="V28" s="91"/>
      <c r="W28" s="92" t="s">
        <v>6</v>
      </c>
      <c r="X28" s="88" t="s">
        <v>4</v>
      </c>
      <c r="Y28" s="90" t="s">
        <v>5</v>
      </c>
      <c r="Z28" s="91"/>
      <c r="AA28" s="92" t="s">
        <v>6</v>
      </c>
      <c r="AB28" s="88" t="s">
        <v>4</v>
      </c>
      <c r="AC28" s="90" t="s">
        <v>5</v>
      </c>
      <c r="AD28" s="91"/>
      <c r="AE28" s="92" t="s">
        <v>6</v>
      </c>
    </row>
    <row r="29" spans="1:31" ht="66.75" customHeight="1">
      <c r="A29" s="89"/>
      <c r="B29" s="19" t="s">
        <v>59</v>
      </c>
      <c r="C29" s="108"/>
      <c r="D29" s="89"/>
      <c r="E29" s="19" t="s">
        <v>7</v>
      </c>
      <c r="F29" s="19" t="s">
        <v>8</v>
      </c>
      <c r="G29" s="93"/>
      <c r="H29" s="89"/>
      <c r="I29" s="19" t="s">
        <v>7</v>
      </c>
      <c r="J29" s="19" t="s">
        <v>8</v>
      </c>
      <c r="K29" s="93"/>
      <c r="L29" s="89"/>
      <c r="M29" s="19" t="s">
        <v>7</v>
      </c>
      <c r="N29" s="19" t="s">
        <v>8</v>
      </c>
      <c r="O29" s="93"/>
      <c r="P29" s="89"/>
      <c r="Q29" s="19" t="s">
        <v>7</v>
      </c>
      <c r="R29" s="19" t="s">
        <v>8</v>
      </c>
      <c r="S29" s="93"/>
      <c r="T29" s="89"/>
      <c r="U29" s="19" t="s">
        <v>7</v>
      </c>
      <c r="V29" s="19" t="s">
        <v>8</v>
      </c>
      <c r="W29" s="93"/>
      <c r="X29" s="89"/>
      <c r="Y29" s="19" t="s">
        <v>7</v>
      </c>
      <c r="Z29" s="19" t="s">
        <v>8</v>
      </c>
      <c r="AA29" s="93"/>
      <c r="AB29" s="89"/>
      <c r="AC29" s="19" t="s">
        <v>7</v>
      </c>
      <c r="AD29" s="19" t="s">
        <v>8</v>
      </c>
      <c r="AE29" s="93"/>
    </row>
    <row r="30" spans="1:32" ht="109.5" customHeight="1">
      <c r="A30" s="118" t="s">
        <v>20</v>
      </c>
      <c r="B30" s="125" t="s">
        <v>66</v>
      </c>
      <c r="C30" s="27" t="s">
        <v>82</v>
      </c>
      <c r="D30" s="94" t="s">
        <v>138</v>
      </c>
      <c r="E30" s="18" t="s">
        <v>93</v>
      </c>
      <c r="F30" s="18"/>
      <c r="G30" s="97" t="s">
        <v>139</v>
      </c>
      <c r="H30" s="94" t="s">
        <v>159</v>
      </c>
      <c r="I30" s="18" t="s">
        <v>93</v>
      </c>
      <c r="J30" s="18"/>
      <c r="K30" s="97" t="s">
        <v>160</v>
      </c>
      <c r="L30" s="94" t="s">
        <v>184</v>
      </c>
      <c r="M30" s="18"/>
      <c r="N30" s="18"/>
      <c r="O30" s="142" t="s">
        <v>326</v>
      </c>
      <c r="P30" s="94" t="s">
        <v>229</v>
      </c>
      <c r="Q30" s="18" t="s">
        <v>93</v>
      </c>
      <c r="R30" s="18"/>
      <c r="S30" s="97" t="s">
        <v>231</v>
      </c>
      <c r="T30" s="94" t="s">
        <v>314</v>
      </c>
      <c r="U30" s="18" t="s">
        <v>93</v>
      </c>
      <c r="V30" s="18"/>
      <c r="W30" s="97" t="s">
        <v>315</v>
      </c>
      <c r="X30" s="94" t="s">
        <v>205</v>
      </c>
      <c r="Y30" s="18" t="s">
        <v>93</v>
      </c>
      <c r="Z30" s="18"/>
      <c r="AA30" s="97" t="s">
        <v>206</v>
      </c>
      <c r="AB30" s="94" t="s">
        <v>279</v>
      </c>
      <c r="AC30" s="18" t="s">
        <v>93</v>
      </c>
      <c r="AD30" s="18"/>
      <c r="AE30" s="97" t="s">
        <v>278</v>
      </c>
      <c r="AF30" s="2"/>
    </row>
    <row r="31" spans="1:32" ht="113.25" customHeight="1">
      <c r="A31" s="119"/>
      <c r="B31" s="131"/>
      <c r="C31" s="27" t="s">
        <v>83</v>
      </c>
      <c r="D31" s="95"/>
      <c r="E31" s="56" t="s">
        <v>95</v>
      </c>
      <c r="F31" s="56"/>
      <c r="G31" s="98"/>
      <c r="H31" s="95"/>
      <c r="I31" s="62" t="s">
        <v>95</v>
      </c>
      <c r="J31" s="62"/>
      <c r="K31" s="98"/>
      <c r="L31" s="95"/>
      <c r="M31" s="62" t="s">
        <v>95</v>
      </c>
      <c r="N31" s="62"/>
      <c r="O31" s="143"/>
      <c r="P31" s="95"/>
      <c r="Q31" s="73" t="s">
        <v>93</v>
      </c>
      <c r="R31" s="73"/>
      <c r="S31" s="98"/>
      <c r="T31" s="95"/>
      <c r="U31" s="79" t="s">
        <v>95</v>
      </c>
      <c r="V31" s="79"/>
      <c r="W31" s="98"/>
      <c r="X31" s="95"/>
      <c r="Y31" s="79" t="s">
        <v>95</v>
      </c>
      <c r="Z31" s="79"/>
      <c r="AA31" s="98"/>
      <c r="AB31" s="95"/>
      <c r="AC31" s="18" t="s">
        <v>93</v>
      </c>
      <c r="AD31" s="79"/>
      <c r="AE31" s="98"/>
      <c r="AF31" s="51"/>
    </row>
    <row r="32" spans="1:31" ht="38.25" customHeight="1">
      <c r="A32" s="119"/>
      <c r="B32" s="131"/>
      <c r="C32" s="29" t="s">
        <v>60</v>
      </c>
      <c r="D32" s="95"/>
      <c r="E32" s="18" t="s">
        <v>93</v>
      </c>
      <c r="F32" s="18"/>
      <c r="G32" s="69">
        <v>1.4</v>
      </c>
      <c r="H32" s="95"/>
      <c r="I32" s="18" t="s">
        <v>93</v>
      </c>
      <c r="J32" s="18"/>
      <c r="K32" s="32">
        <v>6.04</v>
      </c>
      <c r="L32" s="95"/>
      <c r="M32" s="18"/>
      <c r="N32" s="18"/>
      <c r="O32" s="69"/>
      <c r="P32" s="95"/>
      <c r="Q32" s="18" t="s">
        <v>93</v>
      </c>
      <c r="R32" s="18"/>
      <c r="S32" s="69" t="s">
        <v>241</v>
      </c>
      <c r="T32" s="95"/>
      <c r="U32" s="18" t="s">
        <v>93</v>
      </c>
      <c r="V32" s="18"/>
      <c r="W32" s="69">
        <v>3.71</v>
      </c>
      <c r="X32" s="95"/>
      <c r="Y32" s="18" t="s">
        <v>93</v>
      </c>
      <c r="Z32" s="18"/>
      <c r="AA32" s="69">
        <v>2.05</v>
      </c>
      <c r="AB32" s="95"/>
      <c r="AC32" s="18" t="s">
        <v>93</v>
      </c>
      <c r="AD32" s="18"/>
      <c r="AE32" s="32" t="s">
        <v>289</v>
      </c>
    </row>
    <row r="33" spans="1:31" ht="51">
      <c r="A33" s="119"/>
      <c r="B33" s="131"/>
      <c r="C33" s="29" t="s">
        <v>69</v>
      </c>
      <c r="D33" s="95"/>
      <c r="E33" s="18" t="s">
        <v>93</v>
      </c>
      <c r="F33" s="18"/>
      <c r="G33" s="53">
        <v>0.85</v>
      </c>
      <c r="H33" s="95"/>
      <c r="I33" s="18" t="s">
        <v>93</v>
      </c>
      <c r="J33" s="18"/>
      <c r="K33" s="53">
        <v>0.75</v>
      </c>
      <c r="L33" s="95"/>
      <c r="M33" s="18"/>
      <c r="N33" s="18"/>
      <c r="O33" s="53"/>
      <c r="P33" s="95"/>
      <c r="Q33" s="18" t="s">
        <v>93</v>
      </c>
      <c r="R33" s="18"/>
      <c r="S33" s="69" t="s">
        <v>242</v>
      </c>
      <c r="T33" s="95"/>
      <c r="U33" s="18" t="s">
        <v>93</v>
      </c>
      <c r="V33" s="18"/>
      <c r="W33" s="53">
        <v>0.82</v>
      </c>
      <c r="X33" s="95"/>
      <c r="Y33" s="18" t="s">
        <v>93</v>
      </c>
      <c r="Z33" s="18"/>
      <c r="AA33" s="53">
        <v>0.79</v>
      </c>
      <c r="AB33" s="95"/>
      <c r="AC33" s="18" t="s">
        <v>93</v>
      </c>
      <c r="AD33" s="18"/>
      <c r="AE33" s="32" t="s">
        <v>290</v>
      </c>
    </row>
    <row r="34" spans="1:31" ht="75" customHeight="1">
      <c r="A34" s="119"/>
      <c r="B34" s="131"/>
      <c r="C34" s="27" t="s">
        <v>128</v>
      </c>
      <c r="D34" s="95"/>
      <c r="E34" s="18" t="s">
        <v>93</v>
      </c>
      <c r="F34" s="18"/>
      <c r="G34" s="68">
        <v>372949370501</v>
      </c>
      <c r="H34" s="95"/>
      <c r="I34" s="18" t="s">
        <v>93</v>
      </c>
      <c r="J34" s="18"/>
      <c r="K34" s="68">
        <f>68381615381-11311372455</f>
        <v>57070242926</v>
      </c>
      <c r="L34" s="95"/>
      <c r="M34" s="18"/>
      <c r="N34" s="18"/>
      <c r="O34" s="68"/>
      <c r="P34" s="95"/>
      <c r="Q34" s="18" t="s">
        <v>93</v>
      </c>
      <c r="R34" s="18"/>
      <c r="S34" s="68">
        <f>(((833046247999-258848930094)*66%)+(435282649735-106982330955)*34%)</f>
        <v>490592338202.5</v>
      </c>
      <c r="T34" s="95"/>
      <c r="U34" s="18" t="s">
        <v>93</v>
      </c>
      <c r="V34" s="18"/>
      <c r="W34" s="68">
        <f>344434413384-92765361630</f>
        <v>251669051754</v>
      </c>
      <c r="X34" s="95"/>
      <c r="Y34" s="18" t="s">
        <v>93</v>
      </c>
      <c r="Z34" s="18"/>
      <c r="AA34" s="68">
        <f>103758707617-50409940636</f>
        <v>53348766981</v>
      </c>
      <c r="AB34" s="95"/>
      <c r="AC34" s="18" t="s">
        <v>93</v>
      </c>
      <c r="AD34" s="18"/>
      <c r="AE34" s="68">
        <f>(((103758707617-50409940636)+61%)+(606313956766-128950459137)*26%+(721285000000-126498000000)*13%)</f>
        <v>254785586365.15002</v>
      </c>
    </row>
    <row r="35" spans="1:31" ht="76.5">
      <c r="A35" s="119"/>
      <c r="B35" s="131"/>
      <c r="C35" s="27" t="s">
        <v>84</v>
      </c>
      <c r="D35" s="96"/>
      <c r="E35" s="18" t="s">
        <v>95</v>
      </c>
      <c r="F35" s="52"/>
      <c r="G35" s="32"/>
      <c r="H35" s="96"/>
      <c r="I35" s="18" t="s">
        <v>95</v>
      </c>
      <c r="J35" s="52"/>
      <c r="K35" s="32"/>
      <c r="L35" s="96"/>
      <c r="M35" s="18" t="s">
        <v>95</v>
      </c>
      <c r="N35" s="52"/>
      <c r="O35" s="32"/>
      <c r="P35" s="96"/>
      <c r="Q35" s="18" t="s">
        <v>95</v>
      </c>
      <c r="R35" s="52"/>
      <c r="S35" s="32"/>
      <c r="T35" s="96"/>
      <c r="U35" s="18" t="s">
        <v>95</v>
      </c>
      <c r="V35" s="52"/>
      <c r="W35" s="32"/>
      <c r="X35" s="96"/>
      <c r="Y35" s="18" t="s">
        <v>95</v>
      </c>
      <c r="Z35" s="52"/>
      <c r="AA35" s="32"/>
      <c r="AB35" s="96"/>
      <c r="AC35" s="18" t="s">
        <v>95</v>
      </c>
      <c r="AD35" s="52"/>
      <c r="AE35" s="32"/>
    </row>
    <row r="36" spans="1:31" ht="31.5" customHeight="1">
      <c r="A36" s="88" t="s">
        <v>10</v>
      </c>
      <c r="B36" s="134" t="s">
        <v>61</v>
      </c>
      <c r="C36" s="138" t="s">
        <v>3</v>
      </c>
      <c r="D36" s="88" t="s">
        <v>4</v>
      </c>
      <c r="E36" s="90" t="s">
        <v>5</v>
      </c>
      <c r="F36" s="91"/>
      <c r="G36" s="92" t="s">
        <v>6</v>
      </c>
      <c r="H36" s="88" t="s">
        <v>4</v>
      </c>
      <c r="I36" s="90" t="s">
        <v>5</v>
      </c>
      <c r="J36" s="91"/>
      <c r="K36" s="92" t="s">
        <v>6</v>
      </c>
      <c r="L36" s="88" t="s">
        <v>4</v>
      </c>
      <c r="M36" s="90" t="s">
        <v>5</v>
      </c>
      <c r="N36" s="91"/>
      <c r="O36" s="92" t="s">
        <v>6</v>
      </c>
      <c r="P36" s="88" t="s">
        <v>4</v>
      </c>
      <c r="Q36" s="90" t="s">
        <v>5</v>
      </c>
      <c r="R36" s="91"/>
      <c r="S36" s="92" t="s">
        <v>6</v>
      </c>
      <c r="T36" s="88" t="s">
        <v>4</v>
      </c>
      <c r="U36" s="90" t="s">
        <v>5</v>
      </c>
      <c r="V36" s="91"/>
      <c r="W36" s="92" t="s">
        <v>6</v>
      </c>
      <c r="X36" s="88" t="s">
        <v>4</v>
      </c>
      <c r="Y36" s="90" t="s">
        <v>5</v>
      </c>
      <c r="Z36" s="91"/>
      <c r="AA36" s="92" t="s">
        <v>6</v>
      </c>
      <c r="AB36" s="88" t="s">
        <v>4</v>
      </c>
      <c r="AC36" s="90" t="s">
        <v>5</v>
      </c>
      <c r="AD36" s="91"/>
      <c r="AE36" s="92" t="s">
        <v>6</v>
      </c>
    </row>
    <row r="37" spans="1:31" ht="63.75" customHeight="1">
      <c r="A37" s="89"/>
      <c r="B37" s="135"/>
      <c r="C37" s="108"/>
      <c r="D37" s="89"/>
      <c r="E37" s="19" t="s">
        <v>7</v>
      </c>
      <c r="F37" s="19" t="s">
        <v>8</v>
      </c>
      <c r="G37" s="93"/>
      <c r="H37" s="89"/>
      <c r="I37" s="19" t="s">
        <v>7</v>
      </c>
      <c r="J37" s="19" t="s">
        <v>8</v>
      </c>
      <c r="K37" s="93"/>
      <c r="L37" s="89"/>
      <c r="M37" s="19" t="s">
        <v>7</v>
      </c>
      <c r="N37" s="19" t="s">
        <v>8</v>
      </c>
      <c r="O37" s="93"/>
      <c r="P37" s="89"/>
      <c r="Q37" s="19" t="s">
        <v>7</v>
      </c>
      <c r="R37" s="19" t="s">
        <v>8</v>
      </c>
      <c r="S37" s="93"/>
      <c r="T37" s="89"/>
      <c r="U37" s="19" t="s">
        <v>7</v>
      </c>
      <c r="V37" s="19" t="s">
        <v>8</v>
      </c>
      <c r="W37" s="93"/>
      <c r="X37" s="89"/>
      <c r="Y37" s="19" t="s">
        <v>7</v>
      </c>
      <c r="Z37" s="19" t="s">
        <v>8</v>
      </c>
      <c r="AA37" s="93"/>
      <c r="AB37" s="89"/>
      <c r="AC37" s="19" t="s">
        <v>7</v>
      </c>
      <c r="AD37" s="19" t="s">
        <v>8</v>
      </c>
      <c r="AE37" s="93"/>
    </row>
    <row r="38" spans="1:31" ht="216.75">
      <c r="A38" s="118" t="s">
        <v>62</v>
      </c>
      <c r="B38" s="125" t="s">
        <v>86</v>
      </c>
      <c r="C38" s="29" t="s">
        <v>85</v>
      </c>
      <c r="D38" s="66" t="s">
        <v>140</v>
      </c>
      <c r="E38" s="18" t="s">
        <v>93</v>
      </c>
      <c r="F38" s="20"/>
      <c r="G38" s="58" t="s">
        <v>141</v>
      </c>
      <c r="H38" s="66">
        <v>67</v>
      </c>
      <c r="I38" s="18" t="s">
        <v>93</v>
      </c>
      <c r="J38" s="20"/>
      <c r="K38" s="64" t="s">
        <v>165</v>
      </c>
      <c r="L38" s="66">
        <v>87</v>
      </c>
      <c r="M38" s="18" t="s">
        <v>93</v>
      </c>
      <c r="N38" s="20"/>
      <c r="O38" s="64" t="s">
        <v>189</v>
      </c>
      <c r="P38" s="71" t="s">
        <v>244</v>
      </c>
      <c r="Q38" s="18" t="s">
        <v>93</v>
      </c>
      <c r="R38" s="20"/>
      <c r="S38" s="75" t="s">
        <v>243</v>
      </c>
      <c r="T38" s="77">
        <v>60</v>
      </c>
      <c r="U38" s="18" t="s">
        <v>93</v>
      </c>
      <c r="V38" s="20"/>
      <c r="W38" s="81" t="s">
        <v>319</v>
      </c>
      <c r="X38" s="77">
        <v>153</v>
      </c>
      <c r="Y38" s="18" t="s">
        <v>93</v>
      </c>
      <c r="Z38" s="20"/>
      <c r="AA38" s="81" t="s">
        <v>208</v>
      </c>
      <c r="AB38" s="77" t="s">
        <v>291</v>
      </c>
      <c r="AC38" s="18" t="s">
        <v>93</v>
      </c>
      <c r="AD38" s="20"/>
      <c r="AE38" s="81" t="s">
        <v>300</v>
      </c>
    </row>
    <row r="39" spans="1:31" ht="243" customHeight="1">
      <c r="A39" s="119"/>
      <c r="B39" s="131"/>
      <c r="C39" s="26" t="s">
        <v>129</v>
      </c>
      <c r="D39" s="66" t="s">
        <v>140</v>
      </c>
      <c r="E39" s="18" t="s">
        <v>93</v>
      </c>
      <c r="F39" s="20"/>
      <c r="G39" s="58" t="s">
        <v>142</v>
      </c>
      <c r="H39" s="66" t="s">
        <v>166</v>
      </c>
      <c r="I39" s="18" t="s">
        <v>93</v>
      </c>
      <c r="J39" s="20"/>
      <c r="K39" s="64" t="s">
        <v>164</v>
      </c>
      <c r="L39" s="66" t="s">
        <v>190</v>
      </c>
      <c r="M39" s="18" t="s">
        <v>93</v>
      </c>
      <c r="N39" s="20"/>
      <c r="O39" s="64" t="s">
        <v>191</v>
      </c>
      <c r="P39" s="71" t="s">
        <v>244</v>
      </c>
      <c r="Q39" s="18" t="s">
        <v>93</v>
      </c>
      <c r="R39" s="20"/>
      <c r="S39" s="75" t="s">
        <v>292</v>
      </c>
      <c r="T39" s="77">
        <v>60</v>
      </c>
      <c r="U39" s="18" t="s">
        <v>93</v>
      </c>
      <c r="V39" s="20"/>
      <c r="W39" s="81" t="s">
        <v>320</v>
      </c>
      <c r="X39" s="77">
        <v>153</v>
      </c>
      <c r="Y39" s="18" t="s">
        <v>93</v>
      </c>
      <c r="Z39" s="20"/>
      <c r="AA39" s="81" t="s">
        <v>209</v>
      </c>
      <c r="AB39" s="77" t="s">
        <v>291</v>
      </c>
      <c r="AC39" s="18" t="s">
        <v>93</v>
      </c>
      <c r="AD39" s="20"/>
      <c r="AE39" s="81" t="s">
        <v>293</v>
      </c>
    </row>
    <row r="40" spans="1:31" ht="216.75" customHeight="1">
      <c r="A40" s="119"/>
      <c r="B40" s="125" t="s">
        <v>11</v>
      </c>
      <c r="C40" s="29" t="s">
        <v>63</v>
      </c>
      <c r="D40" s="94">
        <v>74</v>
      </c>
      <c r="E40" s="18" t="s">
        <v>93</v>
      </c>
      <c r="F40" s="20"/>
      <c r="G40" s="64" t="s">
        <v>102</v>
      </c>
      <c r="H40" s="94" t="s">
        <v>95</v>
      </c>
      <c r="I40" s="18"/>
      <c r="J40" s="20"/>
      <c r="K40" s="64" t="s">
        <v>95</v>
      </c>
      <c r="L40" s="94" t="s">
        <v>95</v>
      </c>
      <c r="M40" s="18"/>
      <c r="N40" s="20"/>
      <c r="O40" s="64" t="s">
        <v>95</v>
      </c>
      <c r="P40" s="94" t="s">
        <v>245</v>
      </c>
      <c r="Q40" s="18" t="s">
        <v>93</v>
      </c>
      <c r="R40" s="20"/>
      <c r="S40" s="75" t="s">
        <v>246</v>
      </c>
      <c r="T40" s="94" t="s">
        <v>95</v>
      </c>
      <c r="U40" s="18"/>
      <c r="V40" s="20"/>
      <c r="W40" s="81" t="s">
        <v>95</v>
      </c>
      <c r="X40" s="94" t="s">
        <v>95</v>
      </c>
      <c r="Y40" s="18"/>
      <c r="Z40" s="20"/>
      <c r="AA40" s="81" t="s">
        <v>95</v>
      </c>
      <c r="AB40" s="94" t="s">
        <v>295</v>
      </c>
      <c r="AC40" s="18" t="s">
        <v>93</v>
      </c>
      <c r="AD40" s="20"/>
      <c r="AE40" s="81" t="s">
        <v>294</v>
      </c>
    </row>
    <row r="41" spans="1:33" ht="194.25" customHeight="1">
      <c r="A41" s="120"/>
      <c r="B41" s="131"/>
      <c r="C41" s="29" t="s">
        <v>68</v>
      </c>
      <c r="D41" s="96"/>
      <c r="E41" s="18" t="s">
        <v>93</v>
      </c>
      <c r="F41" s="20"/>
      <c r="G41" s="64" t="s">
        <v>143</v>
      </c>
      <c r="H41" s="96"/>
      <c r="I41" s="18"/>
      <c r="J41" s="20"/>
      <c r="K41" s="64" t="s">
        <v>95</v>
      </c>
      <c r="L41" s="96"/>
      <c r="M41" s="18"/>
      <c r="N41" s="20"/>
      <c r="O41" s="64" t="s">
        <v>95</v>
      </c>
      <c r="P41" s="96"/>
      <c r="Q41" s="18" t="s">
        <v>93</v>
      </c>
      <c r="R41" s="20"/>
      <c r="S41" s="75" t="s">
        <v>247</v>
      </c>
      <c r="T41" s="96"/>
      <c r="U41" s="18"/>
      <c r="V41" s="20"/>
      <c r="W41" s="81" t="s">
        <v>95</v>
      </c>
      <c r="X41" s="96"/>
      <c r="Y41" s="18"/>
      <c r="Z41" s="20"/>
      <c r="AA41" s="81" t="s">
        <v>95</v>
      </c>
      <c r="AB41" s="96"/>
      <c r="AC41" s="18" t="s">
        <v>93</v>
      </c>
      <c r="AD41" s="20"/>
      <c r="AE41" s="81" t="s">
        <v>296</v>
      </c>
      <c r="AG41" s="86"/>
    </row>
    <row r="42" spans="1:31" ht="51.75" customHeight="1">
      <c r="A42" s="88" t="s">
        <v>10</v>
      </c>
      <c r="B42" s="136" t="s">
        <v>64</v>
      </c>
      <c r="C42" s="138" t="s">
        <v>3</v>
      </c>
      <c r="D42" s="88" t="s">
        <v>4</v>
      </c>
      <c r="E42" s="90" t="s">
        <v>5</v>
      </c>
      <c r="F42" s="91"/>
      <c r="G42" s="92" t="s">
        <v>6</v>
      </c>
      <c r="H42" s="88" t="s">
        <v>4</v>
      </c>
      <c r="I42" s="90" t="s">
        <v>5</v>
      </c>
      <c r="J42" s="91"/>
      <c r="K42" s="92" t="s">
        <v>6</v>
      </c>
      <c r="L42" s="88" t="s">
        <v>4</v>
      </c>
      <c r="M42" s="90" t="s">
        <v>5</v>
      </c>
      <c r="N42" s="91"/>
      <c r="O42" s="92" t="s">
        <v>6</v>
      </c>
      <c r="P42" s="88" t="s">
        <v>4</v>
      </c>
      <c r="Q42" s="90" t="s">
        <v>5</v>
      </c>
      <c r="R42" s="91"/>
      <c r="S42" s="92" t="s">
        <v>6</v>
      </c>
      <c r="T42" s="88" t="s">
        <v>4</v>
      </c>
      <c r="U42" s="90" t="s">
        <v>5</v>
      </c>
      <c r="V42" s="91"/>
      <c r="W42" s="92" t="s">
        <v>6</v>
      </c>
      <c r="X42" s="88" t="s">
        <v>4</v>
      </c>
      <c r="Y42" s="90" t="s">
        <v>5</v>
      </c>
      <c r="Z42" s="91"/>
      <c r="AA42" s="92" t="s">
        <v>6</v>
      </c>
      <c r="AB42" s="88" t="s">
        <v>4</v>
      </c>
      <c r="AC42" s="90" t="s">
        <v>5</v>
      </c>
      <c r="AD42" s="91"/>
      <c r="AE42" s="92" t="s">
        <v>6</v>
      </c>
    </row>
    <row r="43" spans="1:31" ht="51.75" customHeight="1">
      <c r="A43" s="89"/>
      <c r="B43" s="137"/>
      <c r="C43" s="108"/>
      <c r="D43" s="89"/>
      <c r="E43" s="19" t="s">
        <v>7</v>
      </c>
      <c r="F43" s="19" t="s">
        <v>8</v>
      </c>
      <c r="G43" s="93"/>
      <c r="H43" s="89"/>
      <c r="I43" s="19" t="s">
        <v>7</v>
      </c>
      <c r="J43" s="19" t="s">
        <v>8</v>
      </c>
      <c r="K43" s="93"/>
      <c r="L43" s="89"/>
      <c r="M43" s="19" t="s">
        <v>7</v>
      </c>
      <c r="N43" s="19" t="s">
        <v>8</v>
      </c>
      <c r="O43" s="93"/>
      <c r="P43" s="89"/>
      <c r="Q43" s="19" t="s">
        <v>7</v>
      </c>
      <c r="R43" s="19" t="s">
        <v>8</v>
      </c>
      <c r="S43" s="93"/>
      <c r="T43" s="89"/>
      <c r="U43" s="19" t="s">
        <v>7</v>
      </c>
      <c r="V43" s="19" t="s">
        <v>8</v>
      </c>
      <c r="W43" s="93"/>
      <c r="X43" s="89"/>
      <c r="Y43" s="19" t="s">
        <v>7</v>
      </c>
      <c r="Z43" s="19" t="s">
        <v>8</v>
      </c>
      <c r="AA43" s="93"/>
      <c r="AB43" s="89"/>
      <c r="AC43" s="19" t="s">
        <v>7</v>
      </c>
      <c r="AD43" s="19" t="s">
        <v>8</v>
      </c>
      <c r="AE43" s="93"/>
    </row>
    <row r="44" spans="1:31" ht="179.25" customHeight="1">
      <c r="A44" s="37" t="s">
        <v>87</v>
      </c>
      <c r="B44" s="16" t="s">
        <v>19</v>
      </c>
      <c r="C44" s="29" t="s">
        <v>23</v>
      </c>
      <c r="D44" s="42">
        <v>3</v>
      </c>
      <c r="E44" s="1" t="s">
        <v>93</v>
      </c>
      <c r="F44" s="17"/>
      <c r="G44" s="34" t="s">
        <v>103</v>
      </c>
      <c r="H44" s="42">
        <v>6</v>
      </c>
      <c r="I44" s="1" t="s">
        <v>93</v>
      </c>
      <c r="J44" s="17"/>
      <c r="K44" s="34" t="s">
        <v>103</v>
      </c>
      <c r="L44" s="42">
        <v>15</v>
      </c>
      <c r="M44" s="1" t="s">
        <v>93</v>
      </c>
      <c r="N44" s="17"/>
      <c r="O44" s="34" t="s">
        <v>103</v>
      </c>
      <c r="P44" s="42">
        <v>4</v>
      </c>
      <c r="Q44" s="1" t="s">
        <v>93</v>
      </c>
      <c r="R44" s="17"/>
      <c r="S44" s="34" t="s">
        <v>103</v>
      </c>
      <c r="T44" s="42">
        <v>4</v>
      </c>
      <c r="U44" s="1" t="s">
        <v>93</v>
      </c>
      <c r="V44" s="17"/>
      <c r="W44" s="34" t="s">
        <v>103</v>
      </c>
      <c r="X44" s="42">
        <v>33</v>
      </c>
      <c r="Y44" s="1" t="s">
        <v>93</v>
      </c>
      <c r="Z44" s="17"/>
      <c r="AA44" s="34" t="s">
        <v>103</v>
      </c>
      <c r="AB44" s="42" t="s">
        <v>261</v>
      </c>
      <c r="AC44" s="18" t="s">
        <v>93</v>
      </c>
      <c r="AD44" s="20"/>
      <c r="AE44" s="81" t="s">
        <v>262</v>
      </c>
    </row>
    <row r="45" spans="1:31" ht="172.5" customHeight="1">
      <c r="A45" s="38" t="s">
        <v>88</v>
      </c>
      <c r="B45" s="1" t="s">
        <v>12</v>
      </c>
      <c r="C45" s="29" t="s">
        <v>89</v>
      </c>
      <c r="D45" s="33" t="s">
        <v>144</v>
      </c>
      <c r="E45" s="1" t="s">
        <v>93</v>
      </c>
      <c r="F45" s="17"/>
      <c r="G45" s="34" t="s">
        <v>145</v>
      </c>
      <c r="H45" s="33" t="s">
        <v>167</v>
      </c>
      <c r="I45" s="1" t="s">
        <v>93</v>
      </c>
      <c r="J45" s="17"/>
      <c r="K45" s="34" t="s">
        <v>118</v>
      </c>
      <c r="L45" s="33" t="s">
        <v>192</v>
      </c>
      <c r="M45" s="1" t="s">
        <v>93</v>
      </c>
      <c r="N45" s="17"/>
      <c r="O45" s="34" t="s">
        <v>118</v>
      </c>
      <c r="P45" s="33" t="s">
        <v>248</v>
      </c>
      <c r="Q45" s="1" t="s">
        <v>93</v>
      </c>
      <c r="R45" s="17"/>
      <c r="S45" s="34" t="s">
        <v>249</v>
      </c>
      <c r="T45" s="33" t="s">
        <v>321</v>
      </c>
      <c r="U45" s="1" t="s">
        <v>93</v>
      </c>
      <c r="V45" s="17"/>
      <c r="W45" s="34" t="s">
        <v>118</v>
      </c>
      <c r="X45" s="33" t="s">
        <v>210</v>
      </c>
      <c r="Y45" s="1" t="s">
        <v>93</v>
      </c>
      <c r="Z45" s="17"/>
      <c r="AA45" s="34" t="s">
        <v>118</v>
      </c>
      <c r="AB45" s="77" t="s">
        <v>297</v>
      </c>
      <c r="AC45" s="1" t="s">
        <v>93</v>
      </c>
      <c r="AD45" s="17"/>
      <c r="AE45" s="34" t="s">
        <v>249</v>
      </c>
    </row>
    <row r="46" spans="1:31" ht="150" customHeight="1">
      <c r="A46" s="37" t="s">
        <v>90</v>
      </c>
      <c r="B46" s="16" t="s">
        <v>15</v>
      </c>
      <c r="C46" s="29" t="s">
        <v>21</v>
      </c>
      <c r="D46" s="33" t="s">
        <v>146</v>
      </c>
      <c r="E46" s="1" t="s">
        <v>93</v>
      </c>
      <c r="F46" s="17"/>
      <c r="G46" s="34" t="s">
        <v>104</v>
      </c>
      <c r="H46" s="33" t="s">
        <v>168</v>
      </c>
      <c r="I46" s="1" t="s">
        <v>93</v>
      </c>
      <c r="J46" s="17"/>
      <c r="K46" s="34" t="s">
        <v>169</v>
      </c>
      <c r="L46" s="33" t="s">
        <v>193</v>
      </c>
      <c r="M46" s="1" t="s">
        <v>93</v>
      </c>
      <c r="N46" s="17"/>
      <c r="O46" s="34" t="s">
        <v>104</v>
      </c>
      <c r="P46" s="33" t="s">
        <v>250</v>
      </c>
      <c r="Q46" s="1" t="s">
        <v>93</v>
      </c>
      <c r="R46" s="17"/>
      <c r="S46" s="34" t="s">
        <v>251</v>
      </c>
      <c r="T46" s="33" t="s">
        <v>322</v>
      </c>
      <c r="U46" s="1" t="s">
        <v>93</v>
      </c>
      <c r="V46" s="17"/>
      <c r="W46" s="34" t="s">
        <v>104</v>
      </c>
      <c r="X46" s="33" t="s">
        <v>211</v>
      </c>
      <c r="Y46" s="1" t="s">
        <v>93</v>
      </c>
      <c r="Z46" s="17"/>
      <c r="AA46" s="34" t="s">
        <v>104</v>
      </c>
      <c r="AB46" s="77" t="s">
        <v>298</v>
      </c>
      <c r="AC46" s="1" t="s">
        <v>93</v>
      </c>
      <c r="AD46" s="17"/>
      <c r="AE46" s="34" t="s">
        <v>104</v>
      </c>
    </row>
    <row r="47" spans="1:31" ht="252" customHeight="1" thickBot="1">
      <c r="A47" s="45" t="s">
        <v>91</v>
      </c>
      <c r="B47" s="46" t="s">
        <v>13</v>
      </c>
      <c r="C47" s="47" t="s">
        <v>22</v>
      </c>
      <c r="D47" s="48" t="s">
        <v>147</v>
      </c>
      <c r="E47" s="46" t="s">
        <v>93</v>
      </c>
      <c r="F47" s="49"/>
      <c r="G47" s="50" t="s">
        <v>122</v>
      </c>
      <c r="H47" s="48" t="s">
        <v>170</v>
      </c>
      <c r="I47" s="46" t="s">
        <v>93</v>
      </c>
      <c r="J47" s="49"/>
      <c r="K47" s="50" t="s">
        <v>122</v>
      </c>
      <c r="L47" s="48" t="s">
        <v>126</v>
      </c>
      <c r="M47" s="46"/>
      <c r="N47" s="49"/>
      <c r="O47" s="83" t="s">
        <v>327</v>
      </c>
      <c r="P47" s="48" t="s">
        <v>252</v>
      </c>
      <c r="Q47" s="46" t="s">
        <v>93</v>
      </c>
      <c r="R47" s="49"/>
      <c r="S47" s="50" t="s">
        <v>122</v>
      </c>
      <c r="T47" s="48" t="s">
        <v>137</v>
      </c>
      <c r="U47" s="46"/>
      <c r="V47" s="49"/>
      <c r="W47" s="83" t="s">
        <v>323</v>
      </c>
      <c r="X47" s="48" t="s">
        <v>212</v>
      </c>
      <c r="Y47" s="46" t="s">
        <v>93</v>
      </c>
      <c r="Z47" s="49"/>
      <c r="AA47" s="70" t="s">
        <v>213</v>
      </c>
      <c r="AB47" s="87" t="s">
        <v>299</v>
      </c>
      <c r="AC47" s="46" t="s">
        <v>93</v>
      </c>
      <c r="AD47" s="49"/>
      <c r="AE47" s="50" t="s">
        <v>122</v>
      </c>
    </row>
    <row r="48" spans="1:27" ht="12.75">
      <c r="A48" s="2"/>
      <c r="B48" s="3"/>
      <c r="C48" s="4"/>
      <c r="H48" s="2"/>
      <c r="I48" s="2"/>
      <c r="J48" s="5"/>
      <c r="K48" s="14"/>
      <c r="L48" s="2"/>
      <c r="M48" s="2"/>
      <c r="N48" s="5"/>
      <c r="O48" s="14"/>
      <c r="T48" s="2"/>
      <c r="U48" s="2"/>
      <c r="V48" s="5"/>
      <c r="W48" s="14"/>
      <c r="X48" s="2"/>
      <c r="Y48" s="2"/>
      <c r="Z48" s="5"/>
      <c r="AA48" s="14"/>
    </row>
    <row r="49" spans="1:27" ht="12.75" customHeight="1">
      <c r="A49" s="127"/>
      <c r="B49" s="127"/>
      <c r="C49" s="127"/>
      <c r="H49" s="2"/>
      <c r="I49" s="2"/>
      <c r="J49" s="5"/>
      <c r="K49" s="14"/>
      <c r="L49" s="2"/>
      <c r="M49" s="2"/>
      <c r="N49" s="5"/>
      <c r="O49" s="14"/>
      <c r="T49" s="2"/>
      <c r="U49" s="2"/>
      <c r="V49" s="5"/>
      <c r="W49" s="14"/>
      <c r="X49" s="2"/>
      <c r="Y49" s="2"/>
      <c r="Z49" s="5"/>
      <c r="AA49" s="14"/>
    </row>
    <row r="50" spans="1:31" ht="74.25" customHeight="1">
      <c r="A50" s="146" t="s">
        <v>328</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row>
    <row r="51" spans="1:27" ht="26.25" customHeight="1">
      <c r="A51" s="10"/>
      <c r="B51" s="114"/>
      <c r="C51" s="114"/>
      <c r="H51" s="2"/>
      <c r="I51" s="2"/>
      <c r="J51" s="5"/>
      <c r="K51" s="14"/>
      <c r="L51" s="2"/>
      <c r="M51" s="2"/>
      <c r="N51" s="5"/>
      <c r="O51" s="14"/>
      <c r="T51" s="2"/>
      <c r="U51" s="2"/>
      <c r="V51" s="5"/>
      <c r="W51" s="14"/>
      <c r="X51" s="2"/>
      <c r="Y51" s="2"/>
      <c r="Z51" s="5"/>
      <c r="AA51" s="14"/>
    </row>
    <row r="52" spans="1:27" ht="12.75" customHeight="1">
      <c r="A52" s="10"/>
      <c r="B52" s="114"/>
      <c r="C52" s="114"/>
      <c r="H52" s="2"/>
      <c r="I52" s="2"/>
      <c r="J52" s="5"/>
      <c r="K52" s="14"/>
      <c r="L52" s="2"/>
      <c r="M52" s="2"/>
      <c r="N52" s="5"/>
      <c r="O52" s="14"/>
      <c r="T52" s="2"/>
      <c r="U52" s="2"/>
      <c r="V52" s="5"/>
      <c r="W52" s="14"/>
      <c r="X52" s="2"/>
      <c r="Y52" s="2"/>
      <c r="Z52" s="5"/>
      <c r="AA52" s="14"/>
    </row>
    <row r="53" spans="1:27" ht="12.75" customHeight="1">
      <c r="A53" s="10"/>
      <c r="B53" s="114"/>
      <c r="C53" s="114"/>
      <c r="H53" s="2"/>
      <c r="I53" s="2"/>
      <c r="J53" s="5"/>
      <c r="K53" s="14"/>
      <c r="L53" s="2"/>
      <c r="M53" s="2"/>
      <c r="N53" s="5"/>
      <c r="O53" s="14"/>
      <c r="T53" s="2"/>
      <c r="U53" s="2"/>
      <c r="V53" s="5"/>
      <c r="W53" s="14"/>
      <c r="X53" s="2"/>
      <c r="Y53" s="2"/>
      <c r="Z53" s="5"/>
      <c r="AA53" s="14"/>
    </row>
    <row r="54" spans="1:27" ht="12.75" customHeight="1">
      <c r="A54" s="10"/>
      <c r="B54" s="114"/>
      <c r="C54" s="114"/>
      <c r="H54" s="2"/>
      <c r="I54" s="2"/>
      <c r="J54" s="5"/>
      <c r="K54" s="14"/>
      <c r="L54" s="2"/>
      <c r="M54" s="2"/>
      <c r="N54" s="5"/>
      <c r="O54" s="14"/>
      <c r="T54" s="2"/>
      <c r="U54" s="2"/>
      <c r="V54" s="5"/>
      <c r="W54" s="14"/>
      <c r="X54" s="2"/>
      <c r="Y54" s="2"/>
      <c r="Z54" s="5"/>
      <c r="AA54" s="14"/>
    </row>
    <row r="55" spans="1:27" ht="20.25" customHeight="1">
      <c r="A55" s="10"/>
      <c r="B55" s="114"/>
      <c r="C55" s="114"/>
      <c r="H55" s="2"/>
      <c r="I55" s="2"/>
      <c r="J55" s="5"/>
      <c r="K55" s="14"/>
      <c r="L55" s="2"/>
      <c r="M55" s="2"/>
      <c r="N55" s="5"/>
      <c r="O55" s="14"/>
      <c r="T55" s="2"/>
      <c r="U55" s="2"/>
      <c r="V55" s="5"/>
      <c r="W55" s="14"/>
      <c r="X55" s="2"/>
      <c r="Y55" s="2"/>
      <c r="Z55" s="5"/>
      <c r="AA55" s="14"/>
    </row>
    <row r="56" spans="1:27" ht="18" customHeight="1">
      <c r="A56" s="10"/>
      <c r="B56" s="114"/>
      <c r="C56" s="114"/>
      <c r="H56" s="2"/>
      <c r="I56" s="2"/>
      <c r="J56" s="5"/>
      <c r="K56" s="14"/>
      <c r="L56" s="2"/>
      <c r="M56" s="2"/>
      <c r="N56" s="5"/>
      <c r="O56" s="14"/>
      <c r="T56" s="2"/>
      <c r="U56" s="2"/>
      <c r="V56" s="5"/>
      <c r="W56" s="14"/>
      <c r="X56" s="2"/>
      <c r="Y56" s="2"/>
      <c r="Z56" s="5"/>
      <c r="AA56" s="14"/>
    </row>
    <row r="57" spans="1:27" ht="16.5" customHeight="1">
      <c r="A57" s="11"/>
      <c r="B57" s="128"/>
      <c r="C57" s="128"/>
      <c r="H57" s="2"/>
      <c r="I57" s="2"/>
      <c r="J57" s="5"/>
      <c r="K57" s="14"/>
      <c r="L57" s="2"/>
      <c r="M57" s="2"/>
      <c r="N57" s="5"/>
      <c r="O57" s="14"/>
      <c r="T57" s="2"/>
      <c r="U57" s="2"/>
      <c r="V57" s="5"/>
      <c r="W57" s="14"/>
      <c r="X57" s="2"/>
      <c r="Y57" s="2"/>
      <c r="Z57" s="5"/>
      <c r="AA57" s="14"/>
    </row>
    <row r="58" spans="1:27" ht="12.75" customHeight="1">
      <c r="A58" s="6"/>
      <c r="B58" s="129"/>
      <c r="C58" s="129"/>
      <c r="H58" s="5"/>
      <c r="I58" s="5"/>
      <c r="J58" s="5"/>
      <c r="K58" s="14"/>
      <c r="L58" s="5"/>
      <c r="M58" s="5"/>
      <c r="N58" s="5"/>
      <c r="O58" s="14"/>
      <c r="T58" s="5"/>
      <c r="U58" s="5"/>
      <c r="V58" s="5"/>
      <c r="W58" s="14"/>
      <c r="X58" s="5"/>
      <c r="Y58" s="5"/>
      <c r="Z58" s="5"/>
      <c r="AA58" s="14"/>
    </row>
    <row r="59" spans="1:27" ht="12.75" customHeight="1">
      <c r="A59" s="6"/>
      <c r="B59" s="122"/>
      <c r="C59" s="122"/>
      <c r="H59" s="5"/>
      <c r="I59" s="5"/>
      <c r="J59" s="5"/>
      <c r="K59" s="14"/>
      <c r="L59" s="5"/>
      <c r="M59" s="5"/>
      <c r="N59" s="5"/>
      <c r="O59" s="14"/>
      <c r="T59" s="5"/>
      <c r="U59" s="5"/>
      <c r="V59" s="5"/>
      <c r="W59" s="14"/>
      <c r="X59" s="5"/>
      <c r="Y59" s="5"/>
      <c r="Z59" s="5"/>
      <c r="AA59" s="14"/>
    </row>
    <row r="60" spans="1:27" ht="12.75" customHeight="1">
      <c r="A60" s="6"/>
      <c r="B60" s="122"/>
      <c r="C60" s="122"/>
      <c r="H60" s="5"/>
      <c r="I60" s="5"/>
      <c r="J60" s="5"/>
      <c r="K60" s="14"/>
      <c r="L60" s="5"/>
      <c r="M60" s="5"/>
      <c r="N60" s="5"/>
      <c r="O60" s="14"/>
      <c r="T60" s="5"/>
      <c r="U60" s="5"/>
      <c r="V60" s="5"/>
      <c r="W60" s="14"/>
      <c r="X60" s="5"/>
      <c r="Y60" s="5"/>
      <c r="Z60" s="5"/>
      <c r="AA60" s="14"/>
    </row>
    <row r="61" spans="1:27" ht="12.75" customHeight="1">
      <c r="A61" s="6"/>
      <c r="B61" s="122"/>
      <c r="C61" s="122"/>
      <c r="H61" s="5"/>
      <c r="I61" s="5"/>
      <c r="J61" s="5"/>
      <c r="K61" s="14"/>
      <c r="L61" s="5"/>
      <c r="M61" s="5"/>
      <c r="N61" s="5"/>
      <c r="O61" s="14"/>
      <c r="T61" s="5"/>
      <c r="U61" s="5"/>
      <c r="V61" s="5"/>
      <c r="W61" s="14"/>
      <c r="X61" s="5"/>
      <c r="Y61" s="5"/>
      <c r="Z61" s="5"/>
      <c r="AA61" s="14"/>
    </row>
    <row r="62" spans="1:27" ht="12.75" customHeight="1">
      <c r="A62" s="5"/>
      <c r="B62" s="7"/>
      <c r="C62" s="8"/>
      <c r="H62" s="5"/>
      <c r="I62" s="5"/>
      <c r="J62" s="5"/>
      <c r="K62" s="14"/>
      <c r="L62" s="5"/>
      <c r="M62" s="5"/>
      <c r="N62" s="5"/>
      <c r="O62" s="14"/>
      <c r="T62" s="5"/>
      <c r="U62" s="5"/>
      <c r="V62" s="5"/>
      <c r="W62" s="14"/>
      <c r="X62" s="5"/>
      <c r="Y62" s="5"/>
      <c r="Z62" s="5"/>
      <c r="AA62" s="14"/>
    </row>
    <row r="63" spans="1:27" ht="12.75">
      <c r="A63" s="123"/>
      <c r="B63" s="123"/>
      <c r="C63" s="123"/>
      <c r="H63" s="5"/>
      <c r="I63" s="5"/>
      <c r="J63" s="5"/>
      <c r="K63" s="14"/>
      <c r="L63" s="5"/>
      <c r="M63" s="5"/>
      <c r="N63" s="5"/>
      <c r="O63" s="14"/>
      <c r="T63" s="5"/>
      <c r="U63" s="5"/>
      <c r="V63" s="5"/>
      <c r="W63" s="14"/>
      <c r="X63" s="5"/>
      <c r="Y63" s="5"/>
      <c r="Z63" s="5"/>
      <c r="AA63" s="14"/>
    </row>
    <row r="64" spans="1:27" ht="12.75" customHeight="1">
      <c r="A64" s="5"/>
      <c r="B64" s="7"/>
      <c r="C64" s="8"/>
      <c r="H64" s="5"/>
      <c r="I64" s="5"/>
      <c r="J64" s="5"/>
      <c r="K64" s="14"/>
      <c r="L64" s="5"/>
      <c r="M64" s="5"/>
      <c r="N64" s="5"/>
      <c r="O64" s="14"/>
      <c r="T64" s="5"/>
      <c r="U64" s="5"/>
      <c r="V64" s="5"/>
      <c r="W64" s="14"/>
      <c r="X64" s="5"/>
      <c r="Y64" s="5"/>
      <c r="Z64" s="5"/>
      <c r="AA64" s="14"/>
    </row>
    <row r="65" spans="1:27" ht="25.5" customHeight="1">
      <c r="A65" s="12"/>
      <c r="B65" s="124"/>
      <c r="C65" s="124"/>
      <c r="H65" s="5"/>
      <c r="I65" s="5"/>
      <c r="J65" s="5"/>
      <c r="K65" s="14"/>
      <c r="L65" s="5"/>
      <c r="M65" s="5"/>
      <c r="N65" s="5"/>
      <c r="O65" s="14"/>
      <c r="T65" s="5"/>
      <c r="U65" s="5"/>
      <c r="V65" s="5"/>
      <c r="W65" s="14"/>
      <c r="X65" s="5"/>
      <c r="Y65" s="5"/>
      <c r="Z65" s="5"/>
      <c r="AA65" s="14"/>
    </row>
    <row r="66" spans="1:27" ht="25.5" customHeight="1">
      <c r="A66" s="12"/>
      <c r="B66" s="121"/>
      <c r="C66" s="121"/>
      <c r="H66" s="5"/>
      <c r="I66" s="5"/>
      <c r="J66" s="5"/>
      <c r="K66" s="14"/>
      <c r="L66" s="5"/>
      <c r="M66" s="5"/>
      <c r="N66" s="5"/>
      <c r="O66" s="14"/>
      <c r="T66" s="5"/>
      <c r="U66" s="5"/>
      <c r="V66" s="5"/>
      <c r="W66" s="14"/>
      <c r="X66" s="5"/>
      <c r="Y66" s="5"/>
      <c r="Z66" s="5"/>
      <c r="AA66" s="14"/>
    </row>
    <row r="67" spans="1:27" ht="25.5" customHeight="1">
      <c r="A67" s="12"/>
      <c r="B67" s="121"/>
      <c r="C67" s="121"/>
      <c r="H67" s="5"/>
      <c r="I67" s="5"/>
      <c r="J67" s="5"/>
      <c r="K67" s="14"/>
      <c r="L67" s="5"/>
      <c r="M67" s="5"/>
      <c r="N67" s="5"/>
      <c r="O67" s="14"/>
      <c r="T67" s="5"/>
      <c r="U67" s="5"/>
      <c r="V67" s="5"/>
      <c r="W67" s="14"/>
      <c r="X67" s="5"/>
      <c r="Y67" s="5"/>
      <c r="Z67" s="5"/>
      <c r="AA67" s="14"/>
    </row>
    <row r="68" spans="1:27" ht="25.5" customHeight="1">
      <c r="A68" s="12"/>
      <c r="B68" s="121"/>
      <c r="C68" s="121"/>
      <c r="H68" s="5"/>
      <c r="I68" s="5"/>
      <c r="J68" s="5"/>
      <c r="K68" s="14"/>
      <c r="L68" s="5"/>
      <c r="M68" s="5"/>
      <c r="N68" s="5"/>
      <c r="O68" s="14"/>
      <c r="T68" s="5"/>
      <c r="U68" s="5"/>
      <c r="V68" s="5"/>
      <c r="W68" s="14"/>
      <c r="X68" s="5"/>
      <c r="Y68" s="5"/>
      <c r="Z68" s="5"/>
      <c r="AA68" s="14"/>
    </row>
    <row r="69" spans="1:27" ht="25.5" customHeight="1">
      <c r="A69" s="12"/>
      <c r="B69" s="121"/>
      <c r="C69" s="121"/>
      <c r="H69" s="5"/>
      <c r="I69" s="5"/>
      <c r="J69" s="5"/>
      <c r="K69" s="14"/>
      <c r="L69" s="5"/>
      <c r="M69" s="5"/>
      <c r="N69" s="5"/>
      <c r="O69" s="14"/>
      <c r="T69" s="5"/>
      <c r="U69" s="5"/>
      <c r="V69" s="5"/>
      <c r="W69" s="14"/>
      <c r="X69" s="5"/>
      <c r="Y69" s="5"/>
      <c r="Z69" s="5"/>
      <c r="AA69" s="14"/>
    </row>
    <row r="70" spans="1:3" ht="25.5" customHeight="1">
      <c r="A70" s="13"/>
      <c r="B70" s="113"/>
      <c r="C70" s="113"/>
    </row>
    <row r="71" spans="1:3" ht="25.5" customHeight="1">
      <c r="A71" s="13"/>
      <c r="B71" s="113"/>
      <c r="C71" s="113"/>
    </row>
    <row r="72" spans="1:3" ht="12.75" customHeight="1">
      <c r="A72" s="13"/>
      <c r="B72" s="113"/>
      <c r="C72" s="113"/>
    </row>
    <row r="73" spans="1:3" ht="25.5" customHeight="1">
      <c r="A73" s="13"/>
      <c r="B73" s="13"/>
      <c r="C73" s="13"/>
    </row>
    <row r="74" spans="1:3" ht="25.5" customHeight="1">
      <c r="A74" s="13"/>
      <c r="B74" s="13"/>
      <c r="C74" s="13"/>
    </row>
    <row r="75" spans="1:3" ht="25.5" customHeight="1">
      <c r="A75" s="13"/>
      <c r="B75" s="13"/>
      <c r="C75" s="13"/>
    </row>
    <row r="76" spans="1:3" ht="12.75" customHeight="1">
      <c r="A76" s="13"/>
      <c r="B76" s="13"/>
      <c r="C76" s="13"/>
    </row>
  </sheetData>
  <sheetProtection/>
  <mergeCells count="303">
    <mergeCell ref="A50:AE50"/>
    <mergeCell ref="P40:P41"/>
    <mergeCell ref="P42:P43"/>
    <mergeCell ref="Q42:R42"/>
    <mergeCell ref="S42:S43"/>
    <mergeCell ref="P28:P29"/>
    <mergeCell ref="Q28:R28"/>
    <mergeCell ref="S28:S29"/>
    <mergeCell ref="P30:P35"/>
    <mergeCell ref="S30:S31"/>
    <mergeCell ref="P36:P37"/>
    <mergeCell ref="Q36:R36"/>
    <mergeCell ref="S36:S37"/>
    <mergeCell ref="Q16:Q17"/>
    <mergeCell ref="R16:R17"/>
    <mergeCell ref="S16:S17"/>
    <mergeCell ref="P18:P19"/>
    <mergeCell ref="Q18:Q19"/>
    <mergeCell ref="R18:R19"/>
    <mergeCell ref="S18:S19"/>
    <mergeCell ref="P10:P11"/>
    <mergeCell ref="Q10:Q11"/>
    <mergeCell ref="R10:R11"/>
    <mergeCell ref="S10:S11"/>
    <mergeCell ref="P13:P14"/>
    <mergeCell ref="Q13:Q14"/>
    <mergeCell ref="R13:R14"/>
    <mergeCell ref="S13:S14"/>
    <mergeCell ref="P4:S4"/>
    <mergeCell ref="P5:P6"/>
    <mergeCell ref="Q5:R5"/>
    <mergeCell ref="S5:S6"/>
    <mergeCell ref="P8:P9"/>
    <mergeCell ref="Q8:Q9"/>
    <mergeCell ref="R8:R9"/>
    <mergeCell ref="S8:S9"/>
    <mergeCell ref="H30:H35"/>
    <mergeCell ref="L30:L35"/>
    <mergeCell ref="L40:L41"/>
    <mergeCell ref="L28:L29"/>
    <mergeCell ref="M28:N28"/>
    <mergeCell ref="O28:O29"/>
    <mergeCell ref="O30:O31"/>
    <mergeCell ref="L36:L37"/>
    <mergeCell ref="L16:L17"/>
    <mergeCell ref="M16:M17"/>
    <mergeCell ref="N16:N17"/>
    <mergeCell ref="O16:O17"/>
    <mergeCell ref="L18:L19"/>
    <mergeCell ref="M18:M19"/>
    <mergeCell ref="N18:N19"/>
    <mergeCell ref="O18:O19"/>
    <mergeCell ref="L10:L11"/>
    <mergeCell ref="M10:M11"/>
    <mergeCell ref="N10:N11"/>
    <mergeCell ref="O10:O11"/>
    <mergeCell ref="L13:L14"/>
    <mergeCell ref="M13:M14"/>
    <mergeCell ref="N13:N14"/>
    <mergeCell ref="O13:O14"/>
    <mergeCell ref="L4:O4"/>
    <mergeCell ref="L5:L6"/>
    <mergeCell ref="M5:N5"/>
    <mergeCell ref="O5:O6"/>
    <mergeCell ref="L8:L9"/>
    <mergeCell ref="M8:M9"/>
    <mergeCell ref="N8:N9"/>
    <mergeCell ref="O8:O9"/>
    <mergeCell ref="AE28:AE29"/>
    <mergeCell ref="AD10:AD11"/>
    <mergeCell ref="AE10:AE11"/>
    <mergeCell ref="K30:K31"/>
    <mergeCell ref="H40:H41"/>
    <mergeCell ref="AE30:AE31"/>
    <mergeCell ref="AE18:AE19"/>
    <mergeCell ref="AB28:AB29"/>
    <mergeCell ref="AB30:AB35"/>
    <mergeCell ref="T13:T14"/>
    <mergeCell ref="AB8:AB9"/>
    <mergeCell ref="AB5:AB6"/>
    <mergeCell ref="AB10:AB11"/>
    <mergeCell ref="AC10:AC11"/>
    <mergeCell ref="AE13:AE14"/>
    <mergeCell ref="AB13:AB14"/>
    <mergeCell ref="AC13:AC14"/>
    <mergeCell ref="AD13:AD14"/>
    <mergeCell ref="A1:AE1"/>
    <mergeCell ref="A2:AE2"/>
    <mergeCell ref="A3:AE3"/>
    <mergeCell ref="A4:C4"/>
    <mergeCell ref="AD8:AD9"/>
    <mergeCell ref="AE8:AE9"/>
    <mergeCell ref="A5:A6"/>
    <mergeCell ref="C5:C6"/>
    <mergeCell ref="H5:H6"/>
    <mergeCell ref="AC8:AC9"/>
    <mergeCell ref="C36:C37"/>
    <mergeCell ref="AC5:AD5"/>
    <mergeCell ref="AE5:AE6"/>
    <mergeCell ref="AB16:AB17"/>
    <mergeCell ref="AC16:AC17"/>
    <mergeCell ref="AD16:AD17"/>
    <mergeCell ref="AE16:AE17"/>
    <mergeCell ref="K36:K37"/>
    <mergeCell ref="H36:H37"/>
    <mergeCell ref="I5:J5"/>
    <mergeCell ref="I42:J42"/>
    <mergeCell ref="I36:J36"/>
    <mergeCell ref="K42:K43"/>
    <mergeCell ref="L42:L43"/>
    <mergeCell ref="M42:N42"/>
    <mergeCell ref="O42:O43"/>
    <mergeCell ref="M36:N36"/>
    <mergeCell ref="O36:O37"/>
    <mergeCell ref="B36:B37"/>
    <mergeCell ref="A42:A43"/>
    <mergeCell ref="B42:B43"/>
    <mergeCell ref="C28:C29"/>
    <mergeCell ref="H28:H29"/>
    <mergeCell ref="C42:C43"/>
    <mergeCell ref="H42:H43"/>
    <mergeCell ref="A28:A29"/>
    <mergeCell ref="A36:A37"/>
    <mergeCell ref="B38:B39"/>
    <mergeCell ref="AC28:AD28"/>
    <mergeCell ref="A13:A14"/>
    <mergeCell ref="K18:K19"/>
    <mergeCell ref="I28:J28"/>
    <mergeCell ref="K28:K29"/>
    <mergeCell ref="AB18:AB19"/>
    <mergeCell ref="AC18:AC19"/>
    <mergeCell ref="AD18:AD19"/>
    <mergeCell ref="G18:G19"/>
    <mergeCell ref="P16:P17"/>
    <mergeCell ref="B54:C54"/>
    <mergeCell ref="H13:H14"/>
    <mergeCell ref="I13:I14"/>
    <mergeCell ref="J13:J14"/>
    <mergeCell ref="K13:K14"/>
    <mergeCell ref="K16:K17"/>
    <mergeCell ref="J16:J17"/>
    <mergeCell ref="H18:H19"/>
    <mergeCell ref="I18:I19"/>
    <mergeCell ref="J18:J19"/>
    <mergeCell ref="B69:C69"/>
    <mergeCell ref="B57:C57"/>
    <mergeCell ref="B58:C58"/>
    <mergeCell ref="B59:C59"/>
    <mergeCell ref="B60:C60"/>
    <mergeCell ref="A18:A19"/>
    <mergeCell ref="B18:B19"/>
    <mergeCell ref="B30:B35"/>
    <mergeCell ref="A30:A35"/>
    <mergeCell ref="B40:B41"/>
    <mergeCell ref="H4:K4"/>
    <mergeCell ref="AB4:AE4"/>
    <mergeCell ref="H16:H17"/>
    <mergeCell ref="I16:I17"/>
    <mergeCell ref="B8:B9"/>
    <mergeCell ref="K8:K9"/>
    <mergeCell ref="H10:H11"/>
    <mergeCell ref="B10:B11"/>
    <mergeCell ref="B16:B17"/>
    <mergeCell ref="K5:K6"/>
    <mergeCell ref="B72:C72"/>
    <mergeCell ref="B70:C70"/>
    <mergeCell ref="B61:C61"/>
    <mergeCell ref="A63:C63"/>
    <mergeCell ref="B65:C65"/>
    <mergeCell ref="B13:B14"/>
    <mergeCell ref="A16:A17"/>
    <mergeCell ref="B55:C55"/>
    <mergeCell ref="B56:C56"/>
    <mergeCell ref="A49:C49"/>
    <mergeCell ref="B71:C71"/>
    <mergeCell ref="B51:C51"/>
    <mergeCell ref="B52:C52"/>
    <mergeCell ref="B53:C53"/>
    <mergeCell ref="A8:A11"/>
    <mergeCell ref="A38:A41"/>
    <mergeCell ref="B66:C66"/>
    <mergeCell ref="B67:C67"/>
    <mergeCell ref="B68:C68"/>
    <mergeCell ref="K10:K11"/>
    <mergeCell ref="I8:I9"/>
    <mergeCell ref="J8:J9"/>
    <mergeCell ref="I10:I11"/>
    <mergeCell ref="H8:H9"/>
    <mergeCell ref="J10:J11"/>
    <mergeCell ref="D4:G4"/>
    <mergeCell ref="D5:D6"/>
    <mergeCell ref="E5:F5"/>
    <mergeCell ref="G5:G6"/>
    <mergeCell ref="D8:D9"/>
    <mergeCell ref="E8:E9"/>
    <mergeCell ref="F8:F9"/>
    <mergeCell ref="G8:G9"/>
    <mergeCell ref="D10:D11"/>
    <mergeCell ref="E10:E11"/>
    <mergeCell ref="F10:F11"/>
    <mergeCell ref="G10:G11"/>
    <mergeCell ref="D13:D14"/>
    <mergeCell ref="E13:E14"/>
    <mergeCell ref="F13:F14"/>
    <mergeCell ref="G13:G14"/>
    <mergeCell ref="E36:F36"/>
    <mergeCell ref="G36:G37"/>
    <mergeCell ref="D16:D17"/>
    <mergeCell ref="E16:E17"/>
    <mergeCell ref="F16:F17"/>
    <mergeCell ref="G16:G17"/>
    <mergeCell ref="D18:D19"/>
    <mergeCell ref="E18:E19"/>
    <mergeCell ref="F18:F19"/>
    <mergeCell ref="D30:D35"/>
    <mergeCell ref="C8:C9"/>
    <mergeCell ref="D42:D43"/>
    <mergeCell ref="E42:F42"/>
    <mergeCell ref="G42:G43"/>
    <mergeCell ref="D40:D41"/>
    <mergeCell ref="D28:D29"/>
    <mergeCell ref="E28:F28"/>
    <mergeCell ref="G28:G29"/>
    <mergeCell ref="G30:G31"/>
    <mergeCell ref="D36:D37"/>
    <mergeCell ref="X4:AA4"/>
    <mergeCell ref="X5:X6"/>
    <mergeCell ref="Y5:Z5"/>
    <mergeCell ref="AA5:AA6"/>
    <mergeCell ref="X8:X9"/>
    <mergeCell ref="Y8:Y9"/>
    <mergeCell ref="Z8:Z9"/>
    <mergeCell ref="AA8:AA9"/>
    <mergeCell ref="X10:X11"/>
    <mergeCell ref="Y10:Y11"/>
    <mergeCell ref="Z10:Z11"/>
    <mergeCell ref="AA10:AA11"/>
    <mergeCell ref="X13:X14"/>
    <mergeCell ref="Y13:Y14"/>
    <mergeCell ref="Z13:Z14"/>
    <mergeCell ref="AA13:AA14"/>
    <mergeCell ref="X16:X17"/>
    <mergeCell ref="Y16:Y17"/>
    <mergeCell ref="Z16:Z17"/>
    <mergeCell ref="AA16:AA17"/>
    <mergeCell ref="X18:X19"/>
    <mergeCell ref="Y18:Y19"/>
    <mergeCell ref="Z18:Z19"/>
    <mergeCell ref="AA18:AA19"/>
    <mergeCell ref="X28:X29"/>
    <mergeCell ref="Y28:Z28"/>
    <mergeCell ref="AA28:AA29"/>
    <mergeCell ref="X30:X35"/>
    <mergeCell ref="AA30:AA31"/>
    <mergeCell ref="X36:X37"/>
    <mergeCell ref="Y36:Z36"/>
    <mergeCell ref="AA36:AA37"/>
    <mergeCell ref="X40:X41"/>
    <mergeCell ref="X42:X43"/>
    <mergeCell ref="Y42:Z42"/>
    <mergeCell ref="AA42:AA43"/>
    <mergeCell ref="AB36:AB37"/>
    <mergeCell ref="T4:W4"/>
    <mergeCell ref="T5:T6"/>
    <mergeCell ref="U5:V5"/>
    <mergeCell ref="W5:W6"/>
    <mergeCell ref="T8:T9"/>
    <mergeCell ref="AC36:AD36"/>
    <mergeCell ref="AE36:AE37"/>
    <mergeCell ref="AB40:AB41"/>
    <mergeCell ref="AB42:AB43"/>
    <mergeCell ref="AC42:AD42"/>
    <mergeCell ref="AE42:AE43"/>
    <mergeCell ref="U8:U9"/>
    <mergeCell ref="V8:V9"/>
    <mergeCell ref="W8:W9"/>
    <mergeCell ref="T10:T11"/>
    <mergeCell ref="U10:U11"/>
    <mergeCell ref="V10:V11"/>
    <mergeCell ref="W10:W11"/>
    <mergeCell ref="U13:U14"/>
    <mergeCell ref="V13:V14"/>
    <mergeCell ref="W13:W14"/>
    <mergeCell ref="T16:T17"/>
    <mergeCell ref="U16:U17"/>
    <mergeCell ref="V16:V17"/>
    <mergeCell ref="W16:W17"/>
    <mergeCell ref="T18:T19"/>
    <mergeCell ref="U18:U19"/>
    <mergeCell ref="V18:V19"/>
    <mergeCell ref="W18:W19"/>
    <mergeCell ref="T28:T29"/>
    <mergeCell ref="U28:V28"/>
    <mergeCell ref="W28:W29"/>
    <mergeCell ref="T42:T43"/>
    <mergeCell ref="U42:V42"/>
    <mergeCell ref="W42:W43"/>
    <mergeCell ref="T30:T35"/>
    <mergeCell ref="W30:W31"/>
    <mergeCell ref="T36:T37"/>
    <mergeCell ref="U36:V36"/>
    <mergeCell ref="W36:W37"/>
    <mergeCell ref="T40:T41"/>
  </mergeCells>
  <printOptions horizontalCentered="1" verticalCentered="1"/>
  <pageMargins left="0.7480314960629921" right="0.7480314960629921" top="0.984251968503937" bottom="0.984251968503937" header="0" footer="0"/>
  <pageSetup orientation="landscape"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2017-08-04T15:24:14Z</dcterms:modified>
  <cp:category/>
  <cp:version/>
  <cp:contentType/>
  <cp:contentStatus/>
</cp:coreProperties>
</file>