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7420" windowHeight="12280" activeTab="0"/>
  </bookViews>
  <sheets>
    <sheet name="ANEXO No.  3" sheetId="1" r:id="rId1"/>
  </sheets>
  <definedNames/>
  <calcPr fullCalcOnLoad="1"/>
</workbook>
</file>

<file path=xl/sharedStrings.xml><?xml version="1.0" encoding="utf-8"?>
<sst xmlns="http://schemas.openxmlformats.org/spreadsheetml/2006/main" count="152" uniqueCount="88">
  <si>
    <t>UNIVERSIDAD DISTRITAL FRANCISCO JOSE DE CALDAS</t>
  </si>
  <si>
    <t>DESCRIPCION ITEM COTIZADO</t>
  </si>
  <si>
    <t>MARCA COTIZADA</t>
  </si>
  <si>
    <t xml:space="preserve">VALOR UNITARIO </t>
  </si>
  <si>
    <t>VALOR IVA</t>
  </si>
  <si>
    <t>VALOR TOTAL DEL ITEM</t>
  </si>
  <si>
    <t>ITEM</t>
  </si>
  <si>
    <t xml:space="preserve">NOMBRE EQUIPO </t>
  </si>
  <si>
    <t xml:space="preserve">DESCRIPCIÓN  Y/O  CARACTERÍSTICAS </t>
  </si>
  <si>
    <t>CUADRO ANEXO No. 3 FORMULARIO DE ESPECIFICACIONES TÉCNICAS MÍNIMAS Y PROPUESTA ECONÓMICA</t>
  </si>
  <si>
    <t xml:space="preserve">Cantidad </t>
  </si>
  <si>
    <t>UBICACIÓN</t>
  </si>
  <si>
    <t>LABORATORIO</t>
  </si>
  <si>
    <t>CONTRATAR LA ADQUISICIÓN, INSTALACION Y CONFIGURACION DE UNA SOLUCIÓN INTEGRAL DE SONIDO, ILUMINACIÓN Y VIDEO PARA LA PUESTA EN FUNCIONAMIENTO DEL AUDITORIO DE LA SEDE BOSA EL PORVENIR</t>
  </si>
  <si>
    <t>BOSA EL PORVENIR</t>
  </si>
  <si>
    <t xml:space="preserve">AUDITORIO PRINCIPAL </t>
  </si>
  <si>
    <t xml:space="preserve">MEZCLADOR DIGITAL </t>
  </si>
  <si>
    <t>Mezclador digital compacto con escalable, E / S remotas, Sistemas 4-44 micrófonos, Fácil de usar, rápido de acceso, interfaz de estilo analógico, dSNAKE Cat5 digitales snake hasta 120 m de longitud de cable, Pantalla táctil en color de 8,4 pulgadas para la vista gráfica y configuración, 28 faders, 4 capas, 112 canales en un diseño libremente personalizable, 48 canales de entrada en 30 buses asignables (Aux, Grupo, Matrix, Main, FX SEND) en 20 salidas de mezcla, 8 motores RackFX estéreo * con dedicación "corto" regresa con 4 bandas PEQ, Procesamiento completo en todas las entradas, que incluyen recorte, polaridad, HPF, insertar, puerta, PEQ de 4 bandas, compresor y retardo, Procesamiento completo en todas las salidas, incluyendo inserción, PEQ, GEQ, compresor y retardo, LR, None (monitores), LR + M (suma), LR + M (bus), principales modos de mezcla LCR, 16 DCA / grupos de silenciamiento Built-in Talkback, RTA y Generador de Señal.</t>
  </si>
  <si>
    <t>AUDIO RACK PARA EL SISTEMA DE MEZCLA DIGITAL</t>
  </si>
  <si>
    <t>CABLEADO CONEXON DSP A SUPERDICIE DE CONTROL</t>
  </si>
  <si>
    <t>CABLE UTP cat 5 DIGITAL CONEXIÓN DEL DSP A LA SUPERFICE DE CONTROL - cable de conexion entre cosuperficie de control y dsp MINIMO 100 MTS</t>
  </si>
  <si>
    <t>CABINAS ACTIVAS</t>
  </si>
  <si>
    <t>Cabinas activas line array para SONIDO PUBLICO SISTEMA L Y R - rango frecuencia de operación 65Hz - 18kHz, Transductores - baja frecuencia Dos controladores de cono de excursión larga de 6,5 pulgadas Alta frecuencia y alta frecuencia Un controlador de compresión de 3 pulgadas, acoplado a una velocidad constante Cuerno a través de un colector REM® patentado,  Tipo de amplificador de 3 canales - open-loop, clase D, AC POWER conectores powerCON 20, Rango de voltaje nominal de seguridad 100-240 V CA, 50-60 Hz, Puntos de encendido / apagado 90 V AC encendido, sin apagado; Protección interna de fusibles por encima de 265 V AC, Max. Cont. A Largo Plazo Corriente 1,5 A rms (115 V AC); 0,8 A rms (230 V AC); 1.8 A rms (100 V AC), Dimensiones 20,27 pulgadas x 8,38 pulgadas x 15,32 pulgadas (515 mm x 213 mm x 389 mm), Peso 19,5 kg (43 lbs), Caja Contrachapado de abedul de calidad superior, Acabado Rejilla de protección texturizada de color negro, Acero revestido en polvo, hexadecimal con malla negra, Acoplamiento Bastidores de extremo con cuatro guías cautivas, Links, aseguradas con pasadores de liberación rápida de 0,25 "x 0,53"</t>
  </si>
  <si>
    <t xml:space="preserve">CONTROLADOR DIGITAL PARA SISTEMA DE AUDIO </t>
  </si>
  <si>
    <t>Controlador digital para sistemas de audio de gran escala con 8 entradas y 16 salidas, XLR-female: 8 entradas de audio, analógicas o digitales (AES / EBU), seleccionables en pares Salidas Sección XLR-male: 16 salidas de audio analógicas Audio-Network EtherCON: 2 puertos para AVB audio-streams y control vía Ethernet 8 canales de entrada AVB de hasta 8 canales 16 canales de salida AVB en 2 flujos , 2 puertos de conexion  para enlazar con el analizador de audio  para medir la salida del procesador. Conector PowerCON® 20 Rango de voltaje nominal de seguridad 100-240 V CA, 50-60 Hz   Dimensiones Físico Bastidor de 2 espacios 19.00 "x 3.48" h x 16.14 "d (483 mm x 88 mm x 410 mm) Peso 16,8 lbs (7,6 kg)</t>
  </si>
  <si>
    <t>CABLE DE CONEXIÓN DE PC A CONTROLADORES</t>
  </si>
  <si>
    <t>CABLE CONEXIÓN  CAT 5 DE UN PC A   CONTROLADORES - cable de conexión entre superficie de control y dsp MINIMO 100 MTS</t>
  </si>
  <si>
    <t xml:space="preserve">BOMPER DE COLGADO SISTEMA LINE ARRAY </t>
  </si>
  <si>
    <t>Bomper para la suspensión del sistema line array, multipropósito soporta hasta 16 cabinas line array, con factor de seguridad de 5:1  y  BGV C 1. La rejilla ofrece múltiples  Puntos de anclaje y también se puede utilizar para el apilamiento en tierra.</t>
  </si>
  <si>
    <t xml:space="preserve">KIT DE CABLEADO </t>
  </si>
  <si>
    <t>KIT DE CABLEADO, DE CORRIENTE PARA  ESCENARIO. CABLEADO  DE SENAL PARA INSTALAR EQUIPOS 06 extensiones cable encauchetado calibre 14x3 hilos, conector letivon de 16 amperios y multitna de 6 salidas 300 mts de cable blindado de dos hilos tejidos y reforzado  20 CABLES DE MICROFONO XLR MACHO HEMBRA DE 1 MTS DE LARGO conectores y carcasas de género Macho y hembra Tensión nominal 50 Entrada de cable 3,5 ... 8 mm Entrada de cable máx. 8 mm Entrada de cable mín. 3,5 mm Color niquelado Contacto de resistencia &lt;3 mOhm Contactos chapados en oro Diseño Cable socket  Derecho Aislante Poliamida PA 6.6 Intensidad nominal 5 Material de la carcasa Pole no. 3 Rango de temperaturas -30 ... + 80 ° C Serie XX / EMC-XLR Temperatura máxima +80 ° C Temperatura mínima -30 ° C Tensión de prueba 1.5 kV Tipo de terminación Soldadura Conexiones, cable extremadamente flexibles, resistentes a la manipulación microfónica y confiables en las condiciones más difíciles.  cuenta con conductores de centro finamente trenzados y blindaje trenzado para un rechazo de ruido superior.  10 CABLES DE MICROFONO XLR MACHO HEMBRA DE 30 MTS DE LARGO conectores y carcasas de género Macho y hembra Tensión nominal 50 Entrada de cable 3,5 ... 8 mm Entrada de cable máx. 8 mm Entrada de cable mín. 3,5 mm Color niquelado Contacto de resistencia &lt;3 mOhm Contactos chapados en oro Diseño Cable socket  Derecho Aislante Poliamida PA 6.6 Intensidad nominal 5 Material de la carcasa Pole no. 3 Rango de temperaturas -30 ... + 80 ° C Serie XX / EMC-XLR Temperatura máxima +80 ° C Temperatura mínima -30 ° C Tensión de prueba 1.5 kV Tipo de terminación Soldadura Conexiones, cable extremadamente flexibles, resistentes a la manipulación microfónica y confiables en las condiciones más difíciles.  cuenta con conductores de centro finamente trenzados y blindaje trenzado para un rechazo de ruido superior.</t>
  </si>
  <si>
    <t xml:space="preserve">RACK DISTRO DE SISTEMA ELECTRICO </t>
  </si>
  <si>
    <t>1 RACK DISTRO PARA SISTEMA ELÉCTRICO INCLUYE TOTALIZADORES DE CORRIENTE, RACK – DISTRIBUIDOR DE CORRIENTE 110 VAC– 220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 neutro y tierra, amperios y herz con sus respectivos transformadores de Corriente Tipo Ventana para cada fase, neutro y tierra. Entradas conector de 63 amp   X, Y, Z , con totalizador de protección  de 200amp, toda la conexión de entrada con cableado No. 6 tri-filar,  6 salidas de L-6 20 amp-3 polos con totalizador de protección  de 30amp por fase, 04 salidas de 16amp- 4 polos con totalizador de protección  de 16 amp por fase, 20  salidas de toma 110v-15amp- 3 polos con totalizador de protección,  08 salidas de toma 220v-15amp con código de color- 3 polos con totalizador de protección, toda la conexión de salida con cableado No. 10 tri-filar, todo con terminales y protección con termoencogible.</t>
  </si>
  <si>
    <t xml:space="preserve">ACONDICIONADOR DE CORRIENTE </t>
  </si>
  <si>
    <t>1 Acondicionador de corriente especial para equipos de sonido profesional y otras aplicaciones que requieran de buena alimentación de corriente con 8 tomas posterior y una frontal. Corriente máxima de salida: 20 amperios.  Cable de línea: Captive AWG 3 / 12, 10 pies de cable de color negro con NEMA 20 plug. Luces Extraíble: dos multi-LED, lámparas regulables.   BNC w / Switch: lámpara de parrilla trasera, 12VAC 500MA maxx. Tensión de funcionamiento: 90 a 139 VAC. Pico del modo de protección: Línea de fuga neutral, la zona cero. Pico de fijación de voltaje: 188 VAC @ pico de 3000 amperios. Tiempo de respuesta: 1 nanosegundo. Corriente de supresión máxima: 6.500 amperios. La atenuación del ruido: 10 dB a 10 kHz, 40 dB a 100 kHz, 50 dB a 500 kHz  Dimensiones: 19 "W x 10.5" D x 1.75 "H. Peso: 12 lbs. Consumo de energía: 12 vatios.  Indicadores de diagnóstico LED indicadores de estado que le avise cuando la tensión está fuera del rango nominal o cuando la protección se ha visto comprometida.</t>
  </si>
  <si>
    <t xml:space="preserve">POLIPASTO </t>
  </si>
  <si>
    <t>SPANCER PARA COLGADO DE SISTEMA</t>
  </si>
  <si>
    <t>SPANCER PARA COLGADO SISTEMA, Fabricada con funda exterior de doble capa de tejido termofijado y con apresto de poliuretano,  Código de colores según norma CEN,  Capacidades impresas en la eslinga, Rayas bordadas en la funda indicando capacidad. Soporte mínimo de 1 tonelada</t>
  </si>
  <si>
    <t xml:space="preserve">EXTENSIONES MULTIPIN PARA SEÑAL DE MICROFONOS </t>
  </si>
  <si>
    <t>EXTENSIONES MULTIPIN PARA SENAL DE MICROFONOS -SUBSNAKES DE 12 CANALES DE 20 MTS - SUBSNAKES PARA TARIMA, 12 CANALES, cable blindado XLR  20 MTS</t>
  </si>
  <si>
    <t xml:space="preserve">CABLES DE MICROFONO </t>
  </si>
  <si>
    <t>BASES MICROFONO TIPO BOOM</t>
  </si>
  <si>
    <t>MICROFONO ALAMBRICO PARA VOCES</t>
  </si>
  <si>
    <t>MICROFONOS INHALAMBRICOS PARA VOCES</t>
  </si>
  <si>
    <t>CAJAS DIRECTAS PARA INSTRUMENTOS Y COMPUTADORES</t>
  </si>
  <si>
    <t>CAJAS DIRECTAS PARA CONECTAR INSTRUMENTOS Y COMPUTADORES - Radial JDI - Jensen Equipped 1-channel Passive Instrument Direct Box. Debve incluir  5 CABLES PARA CONECTAR COMPUTADORES - CABLES DE 1/8 - RCA PARA PC</t>
  </si>
  <si>
    <t>STAND HERCULES</t>
  </si>
  <si>
    <t>Stands tipo mesa Altura: 440 mm (17.3 ") Peso: 1,6 kg (3,5 libras) Radio base: 90 mm (3.5 ") Longitud de la pluma: 440 mm - 800 mm (17.3 "- 31.5") Tamaño plegado: 470 mm x 375 mm x 110 mm (18,5 "x 14,8" x 4,3 ")</t>
  </si>
  <si>
    <t>REFLECTOR TIPO FRESNEL</t>
  </si>
  <si>
    <t>REFLECTOR TIPO LIKO LATERALES</t>
  </si>
  <si>
    <t xml:space="preserve">REFLECTOR TIPO LIKO ESCENARIO </t>
  </si>
  <si>
    <t>REFLECTOR TIPO PAR LED ESCENARIO.</t>
  </si>
  <si>
    <t>REFLECTOR TIPO PAR LED PARA ESCENARIO  CON SOPORTE INSTALADO  es una luminaria de pared de 50 vatios que utiliza emisores LED de color rojo, verde, azul y ámbar o blanco. Diseñado para aplicaciones teatrales y arquitectónicas, la fuente de alimentación es refrigerada por convección sin el uso de ventiladores para proporcionar un rendimiento silencioso, a largo plazo y alto rendimiento. Disponible en 4 configuraciones estándar de color LED: RGBA, RGBW, 3K Blanco o 3K-6K Ajustable Blanco. Compatible con Altman Smart Track. Refrigeración por convección Alimentación de multitensión a bordo 100-240VAC.-Alimentación a través de capacidades de energía y datos. Compatible con los protocolos DMX y RDM.</t>
  </si>
  <si>
    <t>CONSOLA CONTROL LUCES</t>
  </si>
  <si>
    <t>CONSOLA DE CONTROL LUCES Súper compacto - sólo 42,5 cm de ancho 4 conectores físicos DMX XLR-5 16 universos DMX de la consola - 8192 canales Compatible con  - hasta 6otros sistemas hasta 4 universos Puerto de red Gigabit Artnet y streaming ACN Entrada MIDI incorporada, no Se necesitan cajas adicionales 10 faders de reproducción de precisión, 3 codificadores ópticos de alta calidad Compatible con  Remote 0 Botones macro programables Soporta sonido multibanda de sonido a luz y vibrante 12.1 "táctil angulado con control de brillo Salida de audífono  Diseño de botones armonizado  construida para Vida en la carretera Convenientemente situado en el panel frontal súper velocidad USB3 puerto Ampliable  a través de puerto USB dedicado.</t>
  </si>
  <si>
    <t>SPLIT DMX</t>
  </si>
  <si>
    <t xml:space="preserve">SPLITT DMX de 8 vías Cumple, Buffers / distribuye los datos DMX confiablemente, DMX Indicador LED de estado, (1) 5pin Neutrik XLR aislados de entrada, (1) 5pin Neutrik XLR pasivo Loop de salida  (8) 5pin Neutrik XLR salidas aisladas, la alimentación de conmutación automática / entrada powerCON.  </t>
  </si>
  <si>
    <t>RACK DISTRO SISTEMA ELECTRICO</t>
  </si>
  <si>
    <t>RACK DISTRO  SISTEMA ELÉCTRICO INCLUYE TOTALIZADORES DE CORRIENTE, RACK – DISTRIBUIDOR DE CORRIENTE 110 VAC– 220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 neutro y tierra, amperios y herz con sus respectivos transformadores de Corriente Tipo Ventana para cada fase, neutro y tierra. Entradas de 63 amp X, Y, Z , neutro y tierra con código de colores y una entrada en conexión de 63amp- 5 polos con totalizador de protección  de 200amp, toda la conexión de entrada con cableado No. 6 tri-filar,   08 salidas de 32amp- 4 polos con totalizador de protección  de 32amp por fase, 04 salidas de 16amp- 4 polos con totalizador de protección  de 20amp por fase, 04 salidas de toma 110v-15amp- 3 polos con totalizador de protección, , 08 salidas de toma 220v-15amp con código de color- 3 polos con totalizador de protección, toda la conexión de salida con cableado No. 10 tri-filar, todo con terminales y protección con termoencogible.</t>
  </si>
  <si>
    <t>KIT CABLEADO LUCES</t>
  </si>
  <si>
    <t>KIT DE CABLEADO GENERAL PARA LAS LUCES CON CONECTORES, Cable AWG 4x10 de 104 hilos por conductor, chupos de 32 amperios hembra y macho de 30 metros, con pulpo de 32 amperios  2 líneas de 10 metros con tomas de 15 amperios;-2 cables AWG de 4x10 de 104 hilos por conductor, chupos de 32 amperios hembra y macho de 30 metros, 2 pulpos de 32 amperios de 10 metros con 2 línea de 10 metros con tomas de 15 amperios; 2 cables AWG 4x10 de 104 hilos por conductor, 30 metros con chupos de 16 amperios hembra y macho con tomas de 15 amperios; 2 cables de 3x10 AWG de 104 hilos por conductor, de 10 metros con 6 cajas 5800 y tomas levinton 110 voltios 15 amperios, 2 cables de 3x10 de 30 metros con toma y clavija;  2 cables de 3x10 AWG de 104 hilos por conductor de 30 metros con tomas y clavijas levinton de 15 amperios; 2 cables de 4x10 AWG de 104 hilos por conductor, con chupos de 16 amperios hembra y macho, 2 pulpos de 16 amperios con 3 líneas de 4 metros con tomas de 16 amperios</t>
  </si>
  <si>
    <t>VIDEO PROYECTOR</t>
  </si>
  <si>
    <t>VIDEO PROYECTOR 10,000  LUMMENS Tresolución XGA – 1024 x 768(4:3 aspect ratio) up to 1080p, salida de luz blanca normal / eco 10000/7600 lumens, contraste 5000:1, tamaño de la pantalla de 60 a 500 pulgadas, distancia de proyección wide / tele 1.94 - 16.76m / 3.19 - 27.16m, relación de lanzamiento wide / tele 1.63 / 2.65, zoom ratio 1 - 1.6 motorizado keystone correction manual vertical ± 30° y horizontal ± 20°, lens shift vertical ± 56% / horizontal ± 6%, lámpara Vida (Normal / Eco) 2500/3500 horas,</t>
  </si>
  <si>
    <t xml:space="preserve">TELON VIDEO PROYECTOR </t>
  </si>
  <si>
    <t>TELON PARA VIDEO PROYECCION CON CONTROL REMOTO  Telón eléctrico de pared con control remoto RF, IR, Trigger. Dimensiones: 4,26 x 2,40 mtrs / 192" Pulgadas diagonal. Formato: 16:9. Carcasa: 4,50 mtrs.  Superficie de Proyección: Color Blanco Mate, Fibra de Vidrio, Punto tejido en Polyester, Grano de Cristal y Deformado. Carcasa en Acero Reforzado. Cable de poder con switche integrado. Anillos para colgar en frente y a techo. Tapas Plásticas con agujeros para instalación a Pared. 3 controles: 1 Control de pared, 1 control remoto IR y 1 de Radio Frecuencia.</t>
  </si>
  <si>
    <t>SOPORTE SISTEMA DE VIDEO</t>
  </si>
  <si>
    <t>SET CABLEADO SISTEMA DE VIDEO</t>
  </si>
  <si>
    <t>SET DE CABLEADO, INCLUYE cable UTP cat 5 100 mts , CABLE  Hdmi 50mts Premium Enmallado Doble Filtro. CABLE TRIFILAR CALIBRE 12 ENCAUCHETADO de 50 mts de largo., conectores hembra y macho de aire de tres contactos L6-20.</t>
  </si>
  <si>
    <t>UPS PARA SISTEMA DE VIDEO</t>
  </si>
  <si>
    <t xml:space="preserve">ESTRUCTURA TELONES Y SISTEMAS DE AUTOMATIZACION </t>
  </si>
  <si>
    <t>Estructura metálica para telón principal, elaborada con tubería  estructural cuadrada de 5cm*5cm *3mm y 2.5cm*2.5cm*2.5mm  unida por medio de soldadura MIG.  Incluye mecanismo del sistema de apertura y cierre del telón principal, compuesto por  motoreductor de 1.0 HP, con piñón de engranaje 60RPM, cadena de tracción 13mm, riel de  metal  cal 16 con pista corredera con piñon libre, ruedas de trabajo pesado con rodamiento, ganchos en acero. Debe incluir la alimentación del sistema eléctrico cable homologado multifilar 3*14 encauchetado, automatización de telón principal con guardamotor y pulsadores de apertura y cierre. Caja de control de 40cm*50cm. Con pulsador automático de funcionamiento. Suministro e instalación del telón principal elaborado en terciopelo de color seleccionado, con forro en tela dril, al reverso. Se incluye el montaje estructural para el anclaje de sonido. Se incluye. Estructuras en tubo estructural metálico, para tramoyas, estructura elaborada con tubo redondo y cuadrado unida por medio de soldadura MIG; debe incluir 6 motores para izaje incluida  instalación eléctrica y automatización con pulsadores para cada motor. Suministro e  instalación de los  telones de todo el escenario. Instalación, conexión y puesta en marcha del sistema eléctrico para el escenario en cable homologado 0/0.</t>
  </si>
  <si>
    <t xml:space="preserve">Audio Rack para el sistema de mezcla digital con 24 entradas XLR y 12 salidas XLR. Conexión a través del cable Cat5 que se posicione hasta 120m desde el mezclador. Debe proporcionar control al preamplificador remoto, y todos los preamplificadores de micrófono son recordables de escena. Formato 19" / 3 U
Dimensiones: 483 x 220 x 137 mm Peso: 5 kg tiene salida de monitor para sistemas aviom.
</t>
  </si>
  <si>
    <t xml:space="preserve">Polipasto Para la suspensión del equipo de audio 1-Ton  de cadena, 20 metros de elevación Carga del freno mecánico para levantar. La cadena de servicio pesado fabricado con acero de aleación 20MN2 prima, óxido negro acabado de tratamiento de calor. Gancho giratorio con cierre de seguridad Con tratamiento térmico de carbono forjado y elaborado engranaje de acero Acero laminado en frío de elevación cubren
Detalles de Neiko 1-Ton polipasto de cadena, 20 metros de elevación Nombre.
</t>
  </si>
  <si>
    <t xml:space="preserve">CABLES DE MICROFONO XLR MACHO HEMBRA DE 20 MTS DE LARGO conectores y carcasas de género Macho y hembra Tensión nominal 50 Entrada de cable 3,5 ... 8 mm Entrada de cable máx. 8 mm Entrada de cable mín. 3,5 mm Color niquelado Contacto de resistencia &lt;3 mOhm Contactos chapados en oro Diseño Cable socket
 Derecho Aislante Poliamida PA 6.6 Intensidad nominal 5 Material de la carcasa
Pole no. 3 Rango de temperaturas -30 ... + 80 ° C Serie XX / EMC-XLR Temperatura máxima +80 ° C Temperatura mínima -30 ° C Tensión de prueba 1.5 kV
Tipo de terminación Soldadura Conexiones, cable extremadamente flexible, resistentes a la manipulación microfónica y confiables en las condiciones más difíciles.  cuenta con conductores de centro finamente trenzados y blindaje trenzado para un rechazo de ruido superior.
</t>
  </si>
  <si>
    <t xml:space="preserve">BASES PARA MICROFONO TIPO BOOM Especificaciones técnicas
Dimensión de la base: Ø 680 mm Altura mínima: 900 mm Altura máxima: 1500 mm
Peso: 2,2 kg Colores disponibles: Negro mate - RSM180 / Chrome - RSM170
Longitud de la pluma: 750 mm.
</t>
  </si>
  <si>
    <t xml:space="preserve">MICROFONO ALAMBRICO PARA VOCES - Tipo dinámico, Respuesta de frecuencia 50 a 15.000 Hz, Patrón Polar Cardioide, Sensibilidad (A 1.000 Hz de voltaje de circuito abierto) -54,5 dBV / Pa (1,85 mV) 1 Pa = 94 dB SPL, Impedancia La impedancia nominal es 150Ω (300Ω reales) para la conexión al micrófono, Entradas de baja impedancia, Polaridad La presión positiva sobre el diafragma produce una tensión positiva en el pasador 2 con respecto al pasador 3.
Estuche, Parrilla de malla de acero esférica, Conector de audio profesional de tres pines (tipo XLR macho)
</t>
  </si>
  <si>
    <t xml:space="preserve">MICROFONOS INHLAMBRICOS  PARA VOCES CON 1 RECEPTOR 20 Hz - rango de frecuencia de 20 kHz con respuesta plana • Alcance dinámico superior a 120 dB • 60 dB de ganancia del sistema ajustable por canal • Diversidad de conmutación predictiva digital • Rango de sintonización de hasta 64 MHz (depende de la región) • Hasta 17 transmisores activos en un canal de TV de 6 MHz • El modo de Alta Densidad permite hasta 47 transmisores Un canal de TV de 6 MHz • Estabilidad de la señal de roca sólida sin artifacts de audio en toda la gama • La exploración optimizada prioriza y entrega automáticamente Frecuencias más limpias • Cifrado AES de 256 bits equipado para una transmisión inalámbrica segura • Red Ethernet para una configuración simplificada a través de múltiples receptores, Y UN TRASMISOR • Audio digital de 24 bits / 48 kHz • Respuesta de frecuencia plana (La respuesta real depende del micrófono) •&gt; 120 dB de rango dinámico • Cifrado AES de 256 bits habilitado para aplicaciones en las que La transmisión es necesaria • No se necesitan ajustes de ganancia del transmisor, optimizados para Cualquier fuente de entrada • Modo de alta densidad activado mediante sincronización IR • La batería recargable de iones de litio Shure SB900A proporciona 11 horas de duración de la batería, medición de precisión y efecto de memoria cero • Contactos de carga externos para carga acoplada
 • Hasta 11 horas de uso continuo con 2 pilas alcalinas AA • LCD retroiluminado con menú y controles fáciles de navegar • Alcance de operación de 100 metros (300 pies) de línea de visión (En el ajuste medio de la energía del RF) • Construcción robusta de metal • Frecuencia y / o bloqueo de alimentación • Conector TQG o LEMO3 de 4 contactos• El modo de silencio del transmisor vuelve a colocar el interruptor Un conmutador de silencio, que permite silenciamiento de audio Presencia de canal RF • Antena desmontable de ¼ de onda.
</t>
  </si>
  <si>
    <t xml:space="preserve">REFLECTOR TIPO FRESNEL LUZ-LED  PARA  ESCENARIO   CON SOPORTE INSTALADO 8 " Haz totalmente homogeneizado Regulación digital de alta resolución para regulación de la red y control DMX. 10 a 70 grados de spot para inundar propagación de haz 50.000 horas de esperanza de vida Toda la construcción metálica
Ajuste del punto para inundación C-Clamp, marco de color y cable de seguridad incluido CETLus listado para uso en interiores.
</t>
  </si>
  <si>
    <t xml:space="preserve">REFLECTOR TIPO LIKO GRADOS AJUSTABLES LUZ-LED PARA  ESCENARIO DESDE LOS  LATERALES  CON SOPORTE INSTALADO  Rango de zoom de 15-35 o 30-55 °
Barril giratorio de 360 grados Fabricación de piezas de fundición de aluminio y chapa
Marco de color y cable de seguridad incluidos Garantía de tres años de garantía estándar  Incluye cable de alimentación powerCON® de 5 pies
C-clamp incluido con el accesorio 28,25 libras (12,81 kg) CETLus Listed, CE Marcado para uso en interiores.
</t>
  </si>
  <si>
    <t xml:space="preserve">REFLECTOR TIPO LIKO GRADOS AJUSTABLES- LUZ-LED PARA  ESCENARIO   CON SOPORTE INSTALADO  250 vatios, RGBA, RGBW, 3000K y 5600K Puntos de perfil LED
Barril giratorio de 360 grados Obturador de cierre Soporte de accesorios completamente cerrado Lentes plano-convexas resistentes al calor
Fabricación de piezas de fundición de aluminio y chapa Marco de color y clip de resorte cable de seguridad incluido Barriles intercambiables sin herramientas
Cable de alimentación PowerCON® de 3 pies incluido Abrazadera C incluida con
26,45 libras (11,99 kgs). CETLus Listed, CE Marcado para uso en interiores
Tubo de lente incluido (excepto lente de 5 ° y 10 °)
</t>
  </si>
  <si>
    <t xml:space="preserve">Soporte elevador metálico para sistema de video, Estructuras en Lámina y aluminio, correas en poliéster de alta densidad, pintura electroestática de alta resistencia. 
Mínimo Espacio techo/placa.Altamente Silenciosos &lt;45db. Conexión 4 hilos estándar. Adaptable a cualquier sistema de Automatización o a controles remotos RF.Sistema electrónico con Motores Máximo de bajada 80Cms (Opcionalidad de bajado hasta 2 metros) resiste video beam de hasta 50 kilos
</t>
  </si>
  <si>
    <t xml:space="preserve">UPS PARA PROYECTOR DE 4000 Watts / 5000 VA Entrada 208V / Salida 120V, 208V 
Interface Port RJ-45 10 Base-T SmartSlot Extended runtime model 
Altura del rack 3 U.  5KVA EN RACK UPS de 5kVA / 5000VA / 4000W interactivo de 6U en rack / torre, salida de onda sinusoidal Salida de 208 y 120V durante caídas de voltaje hasta 151V o sobrevoltajes hasta 260V USB, RS232, EPO y opción de ranura para tarjeta de comunicación Autonomía ampliable, 8 bancos de carga de salida con un tomacorriente controlable cada uno. Entrada NEMA L6-30P, 10 tomacorrientes 5-15R, 2 5-15/20R, 1 L6-30R y 1 L14-30R
</t>
  </si>
  <si>
    <t>REFERENCIA</t>
  </si>
  <si>
    <t>GARANTIA OFERTADA  Garantía entre 3 años y 3 años  11 meses y 29 días ó Garantía entre 4 años y 4 años 11 meses y 29 días ó Garantía mayor a 5 años</t>
  </si>
  <si>
    <t xml:space="preserve">TOTAL DE LA PROPUESTA ECONOMICA  DE LA SOLUCION </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</si>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</sst>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quot;Activado&quot;;&quot;Activado&quot;;&quot;Desactivado&quot;"/>
    <numFmt numFmtId="188" formatCode="_-* #,##0\ &quot;€&quot;_-;\-* #,##0\ &quot;€&quot;_-;_-* &quot;-&quot;??\ &quot;€&quot;_-;_-@_-"/>
    <numFmt numFmtId="189" formatCode="_(&quot;$&quot;\ * #,##0_);_(&quot;$&quot;\ * \(#,##0\);_(&quot;$&quot;\ * &quot;-&quot;??_);_(@_)"/>
    <numFmt numFmtId="190" formatCode="&quot;Sí&quot;;&quot;Sí&quot;;&quot;No&quot;"/>
    <numFmt numFmtId="191" formatCode="&quot;Verdadero&quot;;&quot;Verdadero&quot;;&quot;Falso&quot;"/>
    <numFmt numFmtId="192" formatCode="[$€-2]\ #,##0.00_);[Red]\([$€-2]\ #,##0.00\)"/>
    <numFmt numFmtId="193" formatCode="&quot;$&quot;#,##0"/>
  </numFmts>
  <fonts count="54">
    <font>
      <sz val="10"/>
      <name val="Arial"/>
      <family val="2"/>
    </font>
    <font>
      <sz val="11"/>
      <color indexed="8"/>
      <name val="Calibri"/>
      <family val="2"/>
    </font>
    <font>
      <sz val="8.5"/>
      <name val="Tahoma"/>
      <family val="2"/>
    </font>
    <font>
      <sz val="11"/>
      <color indexed="63"/>
      <name val="Calibri"/>
      <family val="2"/>
    </font>
    <font>
      <u val="single"/>
      <sz val="10"/>
      <color indexed="12"/>
      <name val="Arial"/>
      <family val="2"/>
    </font>
    <font>
      <b/>
      <sz val="12"/>
      <color indexed="8"/>
      <name val="Tahoma"/>
      <family val="2"/>
    </font>
    <font>
      <sz val="12"/>
      <name val="Tahoma"/>
      <family val="2"/>
    </font>
    <font>
      <sz val="10"/>
      <name val="Tahoma"/>
      <family val="2"/>
    </font>
    <font>
      <b/>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3"/>
      <color indexed="56"/>
      <name val="Calibri"/>
      <family val="2"/>
    </font>
    <font>
      <b/>
      <sz val="11"/>
      <color indexed="8"/>
      <name val="Calibri"/>
      <family val="2"/>
    </font>
    <font>
      <b/>
      <sz val="22"/>
      <color indexed="8"/>
      <name val="Tahoma"/>
      <family val="2"/>
    </font>
    <font>
      <b/>
      <sz val="10"/>
      <color indexed="8"/>
      <name val="Tahoma"/>
      <family val="2"/>
    </font>
    <font>
      <sz val="10"/>
      <color indexed="8"/>
      <name val="Tahoma"/>
      <family val="2"/>
    </font>
    <font>
      <b/>
      <sz val="16"/>
      <name val="Tahoma"/>
      <family val="2"/>
    </font>
    <font>
      <b/>
      <sz val="14"/>
      <color indexed="8"/>
      <name val="Tahoma"/>
      <family val="2"/>
    </font>
    <font>
      <sz val="14"/>
      <color indexed="8"/>
      <name val="Tahoma"/>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 fillId="0" borderId="0">
      <alignment/>
      <protection/>
    </xf>
    <xf numFmtId="0" fontId="42" fillId="0" borderId="0" applyNumberForma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0" fontId="46" fillId="31"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0" fillId="0" borderId="8" applyNumberFormat="0" applyFill="0" applyAlignment="0" applyProtection="0"/>
    <xf numFmtId="0" fontId="53" fillId="0" borderId="9" applyNumberFormat="0" applyFill="0" applyAlignment="0" applyProtection="0"/>
  </cellStyleXfs>
  <cellXfs count="39">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5" fillId="0" borderId="0" xfId="0" applyFont="1" applyAlignment="1">
      <alignment horizontal="center"/>
    </xf>
    <xf numFmtId="0" fontId="27" fillId="0" borderId="0" xfId="0" applyFont="1" applyAlignment="1">
      <alignment horizontal="center"/>
    </xf>
    <xf numFmtId="0" fontId="2" fillId="0" borderId="10"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11" xfId="0" applyFont="1" applyFill="1" applyBorder="1" applyAlignment="1">
      <alignment vertical="center"/>
    </xf>
    <xf numFmtId="0" fontId="8" fillId="0" borderId="11" xfId="67" applyFont="1" applyFill="1" applyBorder="1" applyAlignment="1">
      <alignment horizontal="center" vertical="center" wrapText="1"/>
      <protection/>
    </xf>
    <xf numFmtId="0" fontId="8" fillId="33" borderId="11" xfId="67" applyFont="1" applyFill="1" applyBorder="1" applyAlignment="1">
      <alignment horizontal="center" vertical="center" wrapText="1"/>
      <protection/>
    </xf>
    <xf numFmtId="0" fontId="28" fillId="0" borderId="11" xfId="0" applyFont="1" applyBorder="1" applyAlignment="1" applyProtection="1">
      <alignment horizontal="center" vertical="center" wrapText="1"/>
      <protection locked="0"/>
    </xf>
    <xf numFmtId="189" fontId="28" fillId="0" borderId="11" xfId="56" applyNumberFormat="1" applyFont="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8" fillId="0" borderId="11" xfId="0" applyFont="1" applyBorder="1" applyAlignment="1" applyProtection="1">
      <alignment horizontal="left" vertical="center" wrapText="1"/>
      <protection locked="0"/>
    </xf>
    <xf numFmtId="189" fontId="28" fillId="0" borderId="11" xfId="56" applyNumberFormat="1" applyFont="1" applyBorder="1" applyAlignment="1" applyProtection="1">
      <alignment horizontal="left" vertical="center" wrapText="1"/>
      <protection locked="0"/>
    </xf>
    <xf numFmtId="168" fontId="28" fillId="0" borderId="11" xfId="57" applyFont="1" applyBorder="1" applyAlignment="1" applyProtection="1">
      <alignment horizontal="left" vertical="center" wrapText="1"/>
      <protection locked="0"/>
    </xf>
    <xf numFmtId="0" fontId="8" fillId="0" borderId="11" xfId="0" applyFont="1" applyFill="1" applyBorder="1" applyAlignment="1">
      <alignment horizontal="left" vertical="center" wrapText="1"/>
    </xf>
    <xf numFmtId="0" fontId="29" fillId="0" borderId="11"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7" fillId="0" borderId="11" xfId="0" applyFont="1" applyFill="1" applyBorder="1" applyAlignment="1">
      <alignment horizontal="justify" vertical="center" wrapText="1"/>
    </xf>
    <xf numFmtId="0" fontId="8" fillId="0" borderId="11" xfId="0" applyFont="1" applyFill="1" applyBorder="1" applyAlignment="1">
      <alignment horizontal="center" vertical="center"/>
    </xf>
    <xf numFmtId="0" fontId="0" fillId="0" borderId="11" xfId="0" applyFont="1" applyBorder="1" applyAlignment="1">
      <alignment/>
    </xf>
    <xf numFmtId="0" fontId="7" fillId="0" borderId="11" xfId="0" applyFont="1" applyBorder="1" applyAlignment="1">
      <alignment vertical="center" wrapText="1"/>
    </xf>
    <xf numFmtId="0" fontId="30" fillId="0" borderId="11" xfId="0" applyFont="1" applyFill="1" applyBorder="1" applyAlignment="1">
      <alignment horizontal="center" vertical="center"/>
    </xf>
    <xf numFmtId="168" fontId="30" fillId="0" borderId="11" xfId="0" applyNumberFormat="1" applyFont="1" applyFill="1" applyBorder="1" applyAlignment="1">
      <alignment vertical="center"/>
    </xf>
    <xf numFmtId="0" fontId="31" fillId="0" borderId="0" xfId="0" applyFont="1" applyAlignment="1">
      <alignment horizontal="center" vertical="center" wrapText="1"/>
    </xf>
    <xf numFmtId="0" fontId="32" fillId="0" borderId="0" xfId="0" applyFont="1" applyAlignment="1">
      <alignment horizontal="center"/>
    </xf>
    <xf numFmtId="0" fontId="31" fillId="0" borderId="0" xfId="0" applyFont="1" applyAlignment="1">
      <alignment horizontal="center"/>
    </xf>
    <xf numFmtId="0" fontId="0" fillId="0" borderId="0" xfId="0" applyFont="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6" xfId="60"/>
    <cellStyle name="Neutral" xfId="61"/>
    <cellStyle name="Normal 10" xfId="62"/>
    <cellStyle name="Normal 11" xfId="63"/>
    <cellStyle name="Normal 19" xfId="64"/>
    <cellStyle name="Normal 2" xfId="65"/>
    <cellStyle name="Normal 2 2" xfId="66"/>
    <cellStyle name="Normal 2 2 2" xfId="67"/>
    <cellStyle name="Normal 2 3" xfId="68"/>
    <cellStyle name="Normal 2_INFORME CIENCIAS 25 DE AGOSTO" xfId="69"/>
    <cellStyle name="Normal 3"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zoomScalePageLayoutView="0" workbookViewId="0" topLeftCell="F38">
      <selection activeCell="K44" sqref="K44"/>
    </sheetView>
  </sheetViews>
  <sheetFormatPr defaultColWidth="11.57421875" defaultRowHeight="12.75"/>
  <cols>
    <col min="1" max="1" width="6.7109375" style="1" customWidth="1"/>
    <col min="2" max="2" width="15.8515625" style="1" customWidth="1"/>
    <col min="3" max="3" width="18.421875" style="1" customWidth="1"/>
    <col min="4" max="4" width="17.8515625" style="3" customWidth="1"/>
    <col min="5" max="5" width="124.421875" style="4" customWidth="1"/>
    <col min="6" max="6" width="13.140625" style="4" customWidth="1"/>
    <col min="7" max="7" width="92.140625" style="2" customWidth="1"/>
    <col min="8" max="9" width="12.8515625" style="2" customWidth="1"/>
    <col min="10" max="11" width="21.421875" style="2" customWidth="1"/>
    <col min="12" max="12" width="28.7109375" style="2" customWidth="1"/>
    <col min="13" max="13" width="25.140625" style="2" customWidth="1"/>
    <col min="14" max="16384" width="11.421875" style="2" customWidth="1"/>
  </cols>
  <sheetData>
    <row r="1" spans="1:13" ht="27.75">
      <c r="A1" s="12" t="s">
        <v>0</v>
      </c>
      <c r="B1" s="12"/>
      <c r="C1" s="12"/>
      <c r="D1" s="12"/>
      <c r="E1" s="12"/>
      <c r="F1" s="12"/>
      <c r="G1" s="12"/>
      <c r="H1" s="12"/>
      <c r="I1" s="12"/>
      <c r="J1" s="12"/>
      <c r="K1" s="12"/>
      <c r="L1" s="12"/>
      <c r="M1" s="12"/>
    </row>
    <row r="2" spans="1:13" ht="15">
      <c r="A2" s="11"/>
      <c r="B2" s="11"/>
      <c r="C2" s="11"/>
      <c r="D2" s="11"/>
      <c r="E2" s="11"/>
      <c r="F2" s="11"/>
      <c r="G2" s="11"/>
      <c r="H2" s="11"/>
      <c r="I2" s="11"/>
      <c r="J2" s="11"/>
      <c r="K2" s="11"/>
      <c r="L2" s="11"/>
      <c r="M2" s="11"/>
    </row>
    <row r="3" spans="1:13" ht="18">
      <c r="A3" s="35" t="s">
        <v>13</v>
      </c>
      <c r="B3" s="35"/>
      <c r="C3" s="35"/>
      <c r="D3" s="35"/>
      <c r="E3" s="35"/>
      <c r="F3" s="35"/>
      <c r="G3" s="35"/>
      <c r="H3" s="35"/>
      <c r="I3" s="35"/>
      <c r="J3" s="35"/>
      <c r="K3" s="35"/>
      <c r="L3" s="35"/>
      <c r="M3" s="35"/>
    </row>
    <row r="4" spans="1:13" ht="18">
      <c r="A4" s="36"/>
      <c r="B4" s="36"/>
      <c r="C4" s="36"/>
      <c r="D4" s="36"/>
      <c r="E4" s="36"/>
      <c r="F4" s="36"/>
      <c r="G4" s="36"/>
      <c r="H4" s="36"/>
      <c r="I4" s="36"/>
      <c r="J4" s="36"/>
      <c r="K4" s="36"/>
      <c r="L4" s="36"/>
      <c r="M4" s="36"/>
    </row>
    <row r="5" spans="1:13" s="5" customFormat="1" ht="18">
      <c r="A5" s="37" t="s">
        <v>9</v>
      </c>
      <c r="B5" s="37"/>
      <c r="C5" s="37"/>
      <c r="D5" s="37"/>
      <c r="E5" s="37"/>
      <c r="F5" s="37"/>
      <c r="G5" s="37"/>
      <c r="H5" s="37"/>
      <c r="I5" s="37"/>
      <c r="J5" s="37"/>
      <c r="K5" s="37"/>
      <c r="L5" s="37"/>
      <c r="M5" s="37"/>
    </row>
    <row r="6" spans="1:13" ht="12">
      <c r="A6" s="13"/>
      <c r="B6" s="13"/>
      <c r="C6" s="13"/>
      <c r="D6" s="13"/>
      <c r="E6" s="13"/>
      <c r="F6" s="13"/>
      <c r="G6" s="13"/>
      <c r="H6" s="13"/>
      <c r="I6" s="13"/>
      <c r="J6" s="13"/>
      <c r="K6" s="13"/>
      <c r="L6" s="13"/>
      <c r="M6" s="13"/>
    </row>
    <row r="7" spans="1:13" s="10" customFormat="1" ht="78">
      <c r="A7" s="16" t="s">
        <v>6</v>
      </c>
      <c r="B7" s="16" t="s">
        <v>11</v>
      </c>
      <c r="C7" s="16" t="s">
        <v>12</v>
      </c>
      <c r="D7" s="16" t="s">
        <v>7</v>
      </c>
      <c r="E7" s="16" t="s">
        <v>8</v>
      </c>
      <c r="F7" s="17" t="s">
        <v>10</v>
      </c>
      <c r="G7" s="18" t="s">
        <v>1</v>
      </c>
      <c r="H7" s="18" t="s">
        <v>2</v>
      </c>
      <c r="I7" s="18" t="s">
        <v>82</v>
      </c>
      <c r="J7" s="19" t="s">
        <v>3</v>
      </c>
      <c r="K7" s="18" t="s">
        <v>4</v>
      </c>
      <c r="L7" s="18" t="s">
        <v>5</v>
      </c>
      <c r="M7" s="20" t="s">
        <v>83</v>
      </c>
    </row>
    <row r="8" spans="1:13" s="10" customFormat="1" ht="96.75" customHeight="1">
      <c r="A8" s="21">
        <v>1</v>
      </c>
      <c r="B8" s="27" t="s">
        <v>14</v>
      </c>
      <c r="C8" s="27" t="s">
        <v>15</v>
      </c>
      <c r="D8" s="14" t="s">
        <v>16</v>
      </c>
      <c r="E8" s="14" t="s">
        <v>17</v>
      </c>
      <c r="F8" s="21">
        <v>1</v>
      </c>
      <c r="G8" s="22"/>
      <c r="H8" s="18"/>
      <c r="I8" s="18"/>
      <c r="J8" s="23"/>
      <c r="K8" s="24">
        <f>+J8*19%</f>
        <v>0</v>
      </c>
      <c r="L8" s="24">
        <f>+F8*(J8+K8)</f>
        <v>0</v>
      </c>
      <c r="M8" s="25"/>
    </row>
    <row r="9" spans="1:13" s="10" customFormat="1" ht="135.75" customHeight="1">
      <c r="A9" s="21">
        <v>2</v>
      </c>
      <c r="B9" s="27" t="s">
        <v>14</v>
      </c>
      <c r="C9" s="27" t="s">
        <v>15</v>
      </c>
      <c r="D9" s="21" t="s">
        <v>18</v>
      </c>
      <c r="E9" s="14" t="s">
        <v>71</v>
      </c>
      <c r="F9" s="21">
        <v>1</v>
      </c>
      <c r="G9" s="14"/>
      <c r="H9" s="26"/>
      <c r="I9" s="26"/>
      <c r="J9" s="23"/>
      <c r="K9" s="24">
        <f aca="true" t="shared" si="0" ref="K9:K40">+J9*19%</f>
        <v>0</v>
      </c>
      <c r="L9" s="24">
        <f aca="true" t="shared" si="1" ref="L9:L40">+F9*(J9+K9)</f>
        <v>0</v>
      </c>
      <c r="M9" s="21"/>
    </row>
    <row r="10" spans="1:13" s="10" customFormat="1" ht="39">
      <c r="A10" s="21">
        <v>3</v>
      </c>
      <c r="B10" s="27" t="s">
        <v>14</v>
      </c>
      <c r="C10" s="27" t="s">
        <v>15</v>
      </c>
      <c r="D10" s="21" t="s">
        <v>19</v>
      </c>
      <c r="E10" s="14" t="s">
        <v>20</v>
      </c>
      <c r="F10" s="21">
        <v>1</v>
      </c>
      <c r="G10" s="14"/>
      <c r="H10" s="26"/>
      <c r="I10" s="26"/>
      <c r="J10" s="23"/>
      <c r="K10" s="24">
        <f t="shared" si="0"/>
        <v>0</v>
      </c>
      <c r="L10" s="24">
        <f t="shared" si="1"/>
        <v>0</v>
      </c>
      <c r="M10" s="21"/>
    </row>
    <row r="11" spans="1:13" s="10" customFormat="1" ht="218.25" customHeight="1">
      <c r="A11" s="21">
        <v>4</v>
      </c>
      <c r="B11" s="27" t="s">
        <v>14</v>
      </c>
      <c r="C11" s="27" t="s">
        <v>15</v>
      </c>
      <c r="D11" s="21" t="s">
        <v>21</v>
      </c>
      <c r="E11" s="14" t="s">
        <v>22</v>
      </c>
      <c r="F11" s="21">
        <v>8</v>
      </c>
      <c r="G11" s="14"/>
      <c r="H11" s="26"/>
      <c r="I11" s="26"/>
      <c r="J11" s="23"/>
      <c r="K11" s="24">
        <f t="shared" si="0"/>
        <v>0</v>
      </c>
      <c r="L11" s="24">
        <f t="shared" si="1"/>
        <v>0</v>
      </c>
      <c r="M11" s="21"/>
    </row>
    <row r="12" spans="1:13" s="10" customFormat="1" ht="105.75" customHeight="1">
      <c r="A12" s="21">
        <v>5</v>
      </c>
      <c r="B12" s="27" t="s">
        <v>14</v>
      </c>
      <c r="C12" s="27" t="s">
        <v>15</v>
      </c>
      <c r="D12" s="21" t="s">
        <v>23</v>
      </c>
      <c r="E12" s="14" t="s">
        <v>24</v>
      </c>
      <c r="F12" s="21">
        <v>1</v>
      </c>
      <c r="G12" s="22"/>
      <c r="H12" s="26"/>
      <c r="I12" s="26"/>
      <c r="J12" s="23"/>
      <c r="K12" s="24">
        <f t="shared" si="0"/>
        <v>0</v>
      </c>
      <c r="L12" s="24">
        <f t="shared" si="1"/>
        <v>0</v>
      </c>
      <c r="M12" s="21"/>
    </row>
    <row r="13" spans="1:13" s="10" customFormat="1" ht="39">
      <c r="A13" s="21">
        <v>6</v>
      </c>
      <c r="B13" s="27" t="s">
        <v>14</v>
      </c>
      <c r="C13" s="27" t="s">
        <v>15</v>
      </c>
      <c r="D13" s="21" t="s">
        <v>25</v>
      </c>
      <c r="E13" s="14" t="s">
        <v>26</v>
      </c>
      <c r="F13" s="21">
        <v>2</v>
      </c>
      <c r="G13" s="14"/>
      <c r="H13" s="26"/>
      <c r="I13" s="26"/>
      <c r="J13" s="23"/>
      <c r="K13" s="24">
        <f t="shared" si="0"/>
        <v>0</v>
      </c>
      <c r="L13" s="24">
        <f t="shared" si="1"/>
        <v>0</v>
      </c>
      <c r="M13" s="21"/>
    </row>
    <row r="14" spans="1:13" s="10" customFormat="1" ht="39">
      <c r="A14" s="21">
        <v>7</v>
      </c>
      <c r="B14" s="27" t="s">
        <v>14</v>
      </c>
      <c r="C14" s="27" t="s">
        <v>15</v>
      </c>
      <c r="D14" s="21" t="s">
        <v>27</v>
      </c>
      <c r="E14" s="14" t="s">
        <v>28</v>
      </c>
      <c r="F14" s="21">
        <v>2</v>
      </c>
      <c r="G14" s="22"/>
      <c r="H14" s="26"/>
      <c r="I14" s="26"/>
      <c r="J14" s="23"/>
      <c r="K14" s="24">
        <f t="shared" si="0"/>
        <v>0</v>
      </c>
      <c r="L14" s="24">
        <f t="shared" si="1"/>
        <v>0</v>
      </c>
      <c r="M14" s="21"/>
    </row>
    <row r="15" spans="1:13" s="10" customFormat="1" ht="168.75">
      <c r="A15" s="21">
        <v>8</v>
      </c>
      <c r="B15" s="27" t="s">
        <v>14</v>
      </c>
      <c r="C15" s="27" t="s">
        <v>15</v>
      </c>
      <c r="D15" s="27" t="s">
        <v>29</v>
      </c>
      <c r="E15" s="28" t="s">
        <v>30</v>
      </c>
      <c r="F15" s="21">
        <v>1</v>
      </c>
      <c r="G15" s="22"/>
      <c r="H15" s="18"/>
      <c r="I15" s="18"/>
      <c r="J15" s="23"/>
      <c r="K15" s="24">
        <f t="shared" si="0"/>
        <v>0</v>
      </c>
      <c r="L15" s="24">
        <f t="shared" si="1"/>
        <v>0</v>
      </c>
      <c r="M15" s="20"/>
    </row>
    <row r="16" spans="1:13" s="10" customFormat="1" ht="120.75" customHeight="1">
      <c r="A16" s="21">
        <v>9</v>
      </c>
      <c r="B16" s="27" t="s">
        <v>14</v>
      </c>
      <c r="C16" s="27" t="s">
        <v>15</v>
      </c>
      <c r="D16" s="27" t="s">
        <v>31</v>
      </c>
      <c r="E16" s="28" t="s">
        <v>32</v>
      </c>
      <c r="F16" s="21">
        <v>1</v>
      </c>
      <c r="G16" s="22"/>
      <c r="H16" s="18"/>
      <c r="I16" s="18"/>
      <c r="J16" s="23"/>
      <c r="K16" s="24">
        <f t="shared" si="0"/>
        <v>0</v>
      </c>
      <c r="L16" s="24">
        <f t="shared" si="1"/>
        <v>0</v>
      </c>
      <c r="M16" s="20"/>
    </row>
    <row r="17" spans="1:13" s="10" customFormat="1" ht="90.75">
      <c r="A17" s="21">
        <v>10</v>
      </c>
      <c r="B17" s="27" t="s">
        <v>14</v>
      </c>
      <c r="C17" s="27" t="s">
        <v>15</v>
      </c>
      <c r="D17" s="27" t="s">
        <v>33</v>
      </c>
      <c r="E17" s="28" t="s">
        <v>34</v>
      </c>
      <c r="F17" s="21">
        <v>1</v>
      </c>
      <c r="G17" s="18"/>
      <c r="H17" s="18"/>
      <c r="I17" s="18"/>
      <c r="J17" s="23"/>
      <c r="K17" s="24">
        <f t="shared" si="0"/>
        <v>0</v>
      </c>
      <c r="L17" s="24">
        <f t="shared" si="1"/>
        <v>0</v>
      </c>
      <c r="M17" s="20"/>
    </row>
    <row r="18" spans="1:13" s="10" customFormat="1" ht="64.5">
      <c r="A18" s="21">
        <v>11</v>
      </c>
      <c r="B18" s="27" t="s">
        <v>14</v>
      </c>
      <c r="C18" s="27" t="s">
        <v>15</v>
      </c>
      <c r="D18" s="27" t="s">
        <v>35</v>
      </c>
      <c r="E18" s="28" t="s">
        <v>72</v>
      </c>
      <c r="F18" s="21">
        <v>2</v>
      </c>
      <c r="G18" s="18"/>
      <c r="H18" s="18"/>
      <c r="I18" s="18"/>
      <c r="J18" s="23"/>
      <c r="K18" s="24">
        <f t="shared" si="0"/>
        <v>0</v>
      </c>
      <c r="L18" s="24">
        <f t="shared" si="1"/>
        <v>0</v>
      </c>
      <c r="M18" s="20"/>
    </row>
    <row r="19" spans="1:13" s="10" customFormat="1" ht="39">
      <c r="A19" s="21">
        <v>12</v>
      </c>
      <c r="B19" s="27" t="s">
        <v>14</v>
      </c>
      <c r="C19" s="27" t="s">
        <v>15</v>
      </c>
      <c r="D19" s="21" t="s">
        <v>36</v>
      </c>
      <c r="E19" s="29" t="s">
        <v>37</v>
      </c>
      <c r="F19" s="21">
        <v>2</v>
      </c>
      <c r="G19" s="18"/>
      <c r="H19" s="18"/>
      <c r="I19" s="18"/>
      <c r="J19" s="23"/>
      <c r="K19" s="24">
        <f t="shared" si="0"/>
        <v>0</v>
      </c>
      <c r="L19" s="24">
        <f t="shared" si="1"/>
        <v>0</v>
      </c>
      <c r="M19" s="20"/>
    </row>
    <row r="20" spans="1:13" s="10" customFormat="1" ht="51.75">
      <c r="A20" s="21">
        <v>13</v>
      </c>
      <c r="B20" s="27" t="s">
        <v>14</v>
      </c>
      <c r="C20" s="27" t="s">
        <v>15</v>
      </c>
      <c r="D20" s="21" t="s">
        <v>38</v>
      </c>
      <c r="E20" s="29" t="s">
        <v>39</v>
      </c>
      <c r="F20" s="21">
        <v>1</v>
      </c>
      <c r="G20" s="18"/>
      <c r="H20" s="18"/>
      <c r="I20" s="18"/>
      <c r="J20" s="23"/>
      <c r="K20" s="24">
        <f t="shared" si="0"/>
        <v>0</v>
      </c>
      <c r="L20" s="24">
        <f t="shared" si="1"/>
        <v>0</v>
      </c>
      <c r="M20" s="20"/>
    </row>
    <row r="21" spans="1:13" s="10" customFormat="1" ht="90.75">
      <c r="A21" s="21">
        <v>14</v>
      </c>
      <c r="B21" s="27" t="s">
        <v>14</v>
      </c>
      <c r="C21" s="27" t="s">
        <v>15</v>
      </c>
      <c r="D21" s="21" t="s">
        <v>40</v>
      </c>
      <c r="E21" s="29" t="s">
        <v>73</v>
      </c>
      <c r="F21" s="21">
        <v>10</v>
      </c>
      <c r="G21" s="18"/>
      <c r="H21" s="18"/>
      <c r="I21" s="18"/>
      <c r="J21" s="23"/>
      <c r="K21" s="24">
        <f t="shared" si="0"/>
        <v>0</v>
      </c>
      <c r="L21" s="24">
        <f t="shared" si="1"/>
        <v>0</v>
      </c>
      <c r="M21" s="20"/>
    </row>
    <row r="22" spans="1:13" s="10" customFormat="1" ht="64.5">
      <c r="A22" s="21">
        <v>15</v>
      </c>
      <c r="B22" s="27" t="s">
        <v>14</v>
      </c>
      <c r="C22" s="27" t="s">
        <v>15</v>
      </c>
      <c r="D22" s="21" t="s">
        <v>41</v>
      </c>
      <c r="E22" s="29" t="s">
        <v>74</v>
      </c>
      <c r="F22" s="21">
        <v>4</v>
      </c>
      <c r="G22" s="18"/>
      <c r="H22" s="18"/>
      <c r="I22" s="18"/>
      <c r="J22" s="23"/>
      <c r="K22" s="24">
        <f t="shared" si="0"/>
        <v>0</v>
      </c>
      <c r="L22" s="24">
        <f t="shared" si="1"/>
        <v>0</v>
      </c>
      <c r="M22" s="20"/>
    </row>
    <row r="23" spans="1:13" ht="64.5">
      <c r="A23" s="21">
        <v>16</v>
      </c>
      <c r="B23" s="27" t="s">
        <v>14</v>
      </c>
      <c r="C23" s="27" t="s">
        <v>15</v>
      </c>
      <c r="D23" s="21" t="s">
        <v>42</v>
      </c>
      <c r="E23" s="14" t="s">
        <v>75</v>
      </c>
      <c r="F23" s="21">
        <v>1</v>
      </c>
      <c r="G23" s="15"/>
      <c r="H23" s="30"/>
      <c r="I23" s="30"/>
      <c r="J23" s="23"/>
      <c r="K23" s="24">
        <f t="shared" si="0"/>
        <v>0</v>
      </c>
      <c r="L23" s="24">
        <f t="shared" si="1"/>
        <v>0</v>
      </c>
      <c r="M23" s="15"/>
    </row>
    <row r="24" spans="1:13" ht="181.5">
      <c r="A24" s="21">
        <v>17</v>
      </c>
      <c r="B24" s="27" t="s">
        <v>14</v>
      </c>
      <c r="C24" s="27" t="s">
        <v>15</v>
      </c>
      <c r="D24" s="21" t="s">
        <v>43</v>
      </c>
      <c r="E24" s="14" t="s">
        <v>76</v>
      </c>
      <c r="F24" s="21">
        <v>2</v>
      </c>
      <c r="G24" s="15"/>
      <c r="H24" s="30"/>
      <c r="I24" s="30"/>
      <c r="J24" s="23"/>
      <c r="K24" s="24">
        <f t="shared" si="0"/>
        <v>0</v>
      </c>
      <c r="L24" s="24">
        <f t="shared" si="1"/>
        <v>0</v>
      </c>
      <c r="M24" s="15"/>
    </row>
    <row r="25" spans="1:13" ht="51.75">
      <c r="A25" s="21">
        <v>18</v>
      </c>
      <c r="B25" s="27" t="s">
        <v>14</v>
      </c>
      <c r="C25" s="27" t="s">
        <v>15</v>
      </c>
      <c r="D25" s="21" t="s">
        <v>44</v>
      </c>
      <c r="E25" s="14" t="s">
        <v>45</v>
      </c>
      <c r="F25" s="21">
        <v>2</v>
      </c>
      <c r="G25" s="15"/>
      <c r="H25" s="30"/>
      <c r="I25" s="30"/>
      <c r="J25" s="23"/>
      <c r="K25" s="24">
        <f t="shared" si="0"/>
        <v>0</v>
      </c>
      <c r="L25" s="24">
        <f t="shared" si="1"/>
        <v>0</v>
      </c>
      <c r="M25" s="15"/>
    </row>
    <row r="26" spans="1:13" s="7" customFormat="1" ht="42.75" customHeight="1">
      <c r="A26" s="21">
        <v>19</v>
      </c>
      <c r="B26" s="27" t="s">
        <v>14</v>
      </c>
      <c r="C26" s="27" t="s">
        <v>15</v>
      </c>
      <c r="D26" s="21" t="s">
        <v>46</v>
      </c>
      <c r="E26" s="14" t="s">
        <v>47</v>
      </c>
      <c r="F26" s="21">
        <v>2</v>
      </c>
      <c r="G26" s="31"/>
      <c r="H26" s="15"/>
      <c r="I26" s="15"/>
      <c r="J26" s="23"/>
      <c r="K26" s="24">
        <f t="shared" si="0"/>
        <v>0</v>
      </c>
      <c r="L26" s="24">
        <f t="shared" si="1"/>
        <v>0</v>
      </c>
      <c r="M26" s="15"/>
    </row>
    <row r="27" spans="1:13" s="7" customFormat="1" ht="51.75">
      <c r="A27" s="21">
        <v>20</v>
      </c>
      <c r="B27" s="27" t="s">
        <v>14</v>
      </c>
      <c r="C27" s="27" t="s">
        <v>15</v>
      </c>
      <c r="D27" s="21" t="s">
        <v>48</v>
      </c>
      <c r="E27" s="32" t="s">
        <v>77</v>
      </c>
      <c r="F27" s="21">
        <v>4</v>
      </c>
      <c r="G27" s="31"/>
      <c r="H27" s="15"/>
      <c r="I27" s="15"/>
      <c r="J27" s="23"/>
      <c r="K27" s="24">
        <f t="shared" si="0"/>
        <v>0</v>
      </c>
      <c r="L27" s="24">
        <f t="shared" si="1"/>
        <v>0</v>
      </c>
      <c r="M27" s="15"/>
    </row>
    <row r="28" spans="1:13" s="7" customFormat="1" ht="64.5">
      <c r="A28" s="21">
        <v>21</v>
      </c>
      <c r="B28" s="27" t="s">
        <v>14</v>
      </c>
      <c r="C28" s="27" t="s">
        <v>15</v>
      </c>
      <c r="D28" s="21" t="s">
        <v>49</v>
      </c>
      <c r="E28" s="32" t="s">
        <v>78</v>
      </c>
      <c r="F28" s="21">
        <v>2</v>
      </c>
      <c r="G28" s="31"/>
      <c r="H28" s="15"/>
      <c r="I28" s="15"/>
      <c r="J28" s="23"/>
      <c r="K28" s="24">
        <f t="shared" si="0"/>
        <v>0</v>
      </c>
      <c r="L28" s="24">
        <f t="shared" si="1"/>
        <v>0</v>
      </c>
      <c r="M28" s="15"/>
    </row>
    <row r="29" spans="1:13" s="7" customFormat="1" ht="103.5">
      <c r="A29" s="21">
        <v>22</v>
      </c>
      <c r="B29" s="27" t="s">
        <v>14</v>
      </c>
      <c r="C29" s="27" t="s">
        <v>15</v>
      </c>
      <c r="D29" s="21" t="s">
        <v>50</v>
      </c>
      <c r="E29" s="14" t="s">
        <v>79</v>
      </c>
      <c r="F29" s="21">
        <v>2</v>
      </c>
      <c r="G29" s="31"/>
      <c r="H29" s="15"/>
      <c r="I29" s="15"/>
      <c r="J29" s="23"/>
      <c r="K29" s="24">
        <f t="shared" si="0"/>
        <v>0</v>
      </c>
      <c r="L29" s="24">
        <f t="shared" si="1"/>
        <v>0</v>
      </c>
      <c r="M29" s="15"/>
    </row>
    <row r="30" spans="1:13" s="7" customFormat="1" ht="64.5">
      <c r="A30" s="21">
        <v>23</v>
      </c>
      <c r="B30" s="27" t="s">
        <v>14</v>
      </c>
      <c r="C30" s="27" t="s">
        <v>15</v>
      </c>
      <c r="D30" s="21" t="s">
        <v>51</v>
      </c>
      <c r="E30" s="14" t="s">
        <v>52</v>
      </c>
      <c r="F30" s="21">
        <v>16</v>
      </c>
      <c r="G30" s="31"/>
      <c r="H30" s="15"/>
      <c r="I30" s="15"/>
      <c r="J30" s="23"/>
      <c r="K30" s="24">
        <f t="shared" si="0"/>
        <v>0</v>
      </c>
      <c r="L30" s="24">
        <f t="shared" si="1"/>
        <v>0</v>
      </c>
      <c r="M30" s="15"/>
    </row>
    <row r="31" spans="1:13" s="7" customFormat="1" ht="64.5">
      <c r="A31" s="21">
        <v>24</v>
      </c>
      <c r="B31" s="27" t="s">
        <v>14</v>
      </c>
      <c r="C31" s="27" t="s">
        <v>15</v>
      </c>
      <c r="D31" s="21" t="s">
        <v>53</v>
      </c>
      <c r="E31" s="14" t="s">
        <v>54</v>
      </c>
      <c r="F31" s="21">
        <v>1</v>
      </c>
      <c r="G31" s="31"/>
      <c r="H31" s="15"/>
      <c r="I31" s="15"/>
      <c r="J31" s="23"/>
      <c r="K31" s="24">
        <f t="shared" si="0"/>
        <v>0</v>
      </c>
      <c r="L31" s="24">
        <f t="shared" si="1"/>
        <v>0</v>
      </c>
      <c r="M31" s="15"/>
    </row>
    <row r="32" spans="1:13" s="7" customFormat="1" ht="25.5">
      <c r="A32" s="21">
        <v>25</v>
      </c>
      <c r="B32" s="27" t="s">
        <v>14</v>
      </c>
      <c r="C32" s="27" t="s">
        <v>15</v>
      </c>
      <c r="D32" s="21" t="s">
        <v>55</v>
      </c>
      <c r="E32" s="14" t="s">
        <v>56</v>
      </c>
      <c r="F32" s="21">
        <v>2</v>
      </c>
      <c r="G32" s="31"/>
      <c r="H32" s="15"/>
      <c r="I32" s="15"/>
      <c r="J32" s="23"/>
      <c r="K32" s="24">
        <f t="shared" si="0"/>
        <v>0</v>
      </c>
      <c r="L32" s="24">
        <f t="shared" si="1"/>
        <v>0</v>
      </c>
      <c r="M32" s="15"/>
    </row>
    <row r="33" spans="1:13" s="7" customFormat="1" ht="103.5">
      <c r="A33" s="21">
        <v>26</v>
      </c>
      <c r="B33" s="27" t="s">
        <v>14</v>
      </c>
      <c r="C33" s="27" t="s">
        <v>15</v>
      </c>
      <c r="D33" s="21" t="s">
        <v>57</v>
      </c>
      <c r="E33" s="14" t="s">
        <v>58</v>
      </c>
      <c r="F33" s="21">
        <v>1</v>
      </c>
      <c r="G33" s="31"/>
      <c r="H33" s="15"/>
      <c r="I33" s="15"/>
      <c r="J33" s="23"/>
      <c r="K33" s="24">
        <f t="shared" si="0"/>
        <v>0</v>
      </c>
      <c r="L33" s="24">
        <f t="shared" si="1"/>
        <v>0</v>
      </c>
      <c r="M33" s="15"/>
    </row>
    <row r="34" spans="1:13" s="7" customFormat="1" ht="78.75" customHeight="1">
      <c r="A34" s="21">
        <v>27</v>
      </c>
      <c r="B34" s="27" t="s">
        <v>14</v>
      </c>
      <c r="C34" s="27" t="s">
        <v>15</v>
      </c>
      <c r="D34" s="21" t="s">
        <v>59</v>
      </c>
      <c r="E34" s="14" t="s">
        <v>60</v>
      </c>
      <c r="F34" s="21">
        <v>1</v>
      </c>
      <c r="G34" s="31"/>
      <c r="H34" s="15"/>
      <c r="I34" s="15"/>
      <c r="J34" s="23"/>
      <c r="K34" s="24">
        <f t="shared" si="0"/>
        <v>0</v>
      </c>
      <c r="L34" s="24">
        <f t="shared" si="1"/>
        <v>0</v>
      </c>
      <c r="M34" s="15"/>
    </row>
    <row r="35" spans="1:13" s="7" customFormat="1" ht="51.75">
      <c r="A35" s="21">
        <v>28</v>
      </c>
      <c r="B35" s="27" t="s">
        <v>14</v>
      </c>
      <c r="C35" s="27" t="s">
        <v>15</v>
      </c>
      <c r="D35" s="21" t="s">
        <v>61</v>
      </c>
      <c r="E35" s="14" t="s">
        <v>62</v>
      </c>
      <c r="F35" s="21">
        <v>1</v>
      </c>
      <c r="G35" s="15"/>
      <c r="H35" s="15"/>
      <c r="I35" s="15"/>
      <c r="J35" s="23"/>
      <c r="K35" s="24">
        <f t="shared" si="0"/>
        <v>0</v>
      </c>
      <c r="L35" s="24">
        <f t="shared" si="1"/>
        <v>0</v>
      </c>
      <c r="M35" s="15"/>
    </row>
    <row r="36" spans="1:13" s="7" customFormat="1" ht="51.75">
      <c r="A36" s="21">
        <v>29</v>
      </c>
      <c r="B36" s="27" t="s">
        <v>14</v>
      </c>
      <c r="C36" s="27" t="s">
        <v>15</v>
      </c>
      <c r="D36" s="21" t="s">
        <v>63</v>
      </c>
      <c r="E36" s="14" t="s">
        <v>64</v>
      </c>
      <c r="F36" s="21">
        <v>1</v>
      </c>
      <c r="G36" s="15"/>
      <c r="H36" s="15"/>
      <c r="I36" s="15"/>
      <c r="J36" s="23"/>
      <c r="K36" s="24">
        <f t="shared" si="0"/>
        <v>0</v>
      </c>
      <c r="L36" s="24">
        <f t="shared" si="1"/>
        <v>0</v>
      </c>
      <c r="M36" s="15"/>
    </row>
    <row r="37" spans="1:13" s="7" customFormat="1" ht="51.75">
      <c r="A37" s="21">
        <v>30</v>
      </c>
      <c r="B37" s="27" t="s">
        <v>14</v>
      </c>
      <c r="C37" s="27" t="s">
        <v>15</v>
      </c>
      <c r="D37" s="21" t="s">
        <v>65</v>
      </c>
      <c r="E37" s="14" t="s">
        <v>80</v>
      </c>
      <c r="F37" s="21">
        <v>1</v>
      </c>
      <c r="G37" s="15"/>
      <c r="H37" s="15"/>
      <c r="I37" s="15"/>
      <c r="J37" s="23"/>
      <c r="K37" s="24">
        <f t="shared" si="0"/>
        <v>0</v>
      </c>
      <c r="L37" s="24">
        <f t="shared" si="1"/>
        <v>0</v>
      </c>
      <c r="M37" s="15"/>
    </row>
    <row r="38" spans="1:13" s="7" customFormat="1" ht="36" customHeight="1">
      <c r="A38" s="21">
        <v>31</v>
      </c>
      <c r="B38" s="27" t="s">
        <v>14</v>
      </c>
      <c r="C38" s="27" t="s">
        <v>15</v>
      </c>
      <c r="D38" s="21" t="s">
        <v>66</v>
      </c>
      <c r="E38" s="14" t="s">
        <v>67</v>
      </c>
      <c r="F38" s="21">
        <v>1</v>
      </c>
      <c r="G38" s="15"/>
      <c r="H38" s="15"/>
      <c r="I38" s="15"/>
      <c r="J38" s="23"/>
      <c r="K38" s="24">
        <f t="shared" si="0"/>
        <v>0</v>
      </c>
      <c r="L38" s="24">
        <f t="shared" si="1"/>
        <v>0</v>
      </c>
      <c r="M38" s="15"/>
    </row>
    <row r="39" spans="1:13" s="7" customFormat="1" ht="99.75" customHeight="1">
      <c r="A39" s="21">
        <v>32</v>
      </c>
      <c r="B39" s="27" t="s">
        <v>14</v>
      </c>
      <c r="C39" s="27" t="s">
        <v>15</v>
      </c>
      <c r="D39" s="14" t="s">
        <v>68</v>
      </c>
      <c r="E39" s="14" t="s">
        <v>81</v>
      </c>
      <c r="F39" s="21">
        <v>1</v>
      </c>
      <c r="G39" s="15"/>
      <c r="H39" s="15"/>
      <c r="I39" s="15"/>
      <c r="J39" s="23"/>
      <c r="K39" s="24">
        <f t="shared" si="0"/>
        <v>0</v>
      </c>
      <c r="L39" s="24">
        <f t="shared" si="1"/>
        <v>0</v>
      </c>
      <c r="M39" s="15"/>
    </row>
    <row r="40" spans="1:13" s="7" customFormat="1" ht="117">
      <c r="A40" s="21">
        <v>33</v>
      </c>
      <c r="B40" s="27" t="s">
        <v>14</v>
      </c>
      <c r="C40" s="27" t="s">
        <v>15</v>
      </c>
      <c r="D40" s="14" t="s">
        <v>69</v>
      </c>
      <c r="E40" s="14" t="s">
        <v>70</v>
      </c>
      <c r="F40" s="21">
        <v>1</v>
      </c>
      <c r="G40" s="15"/>
      <c r="H40" s="15"/>
      <c r="I40" s="15"/>
      <c r="J40" s="23"/>
      <c r="K40" s="24">
        <f t="shared" si="0"/>
        <v>0</v>
      </c>
      <c r="L40" s="24">
        <f t="shared" si="1"/>
        <v>0</v>
      </c>
      <c r="M40" s="15"/>
    </row>
    <row r="41" spans="1:12" s="7" customFormat="1" ht="19.5">
      <c r="A41" s="6"/>
      <c r="B41" s="6"/>
      <c r="C41" s="6"/>
      <c r="D41" s="8"/>
      <c r="E41" s="9"/>
      <c r="F41" s="9"/>
      <c r="G41" s="33" t="s">
        <v>84</v>
      </c>
      <c r="H41" s="33"/>
      <c r="I41" s="33"/>
      <c r="J41" s="33"/>
      <c r="K41" s="33"/>
      <c r="L41" s="34">
        <f>SUM(L8:L40)</f>
        <v>0</v>
      </c>
    </row>
    <row r="44" s="38" customFormat="1" ht="39.75" customHeight="1">
      <c r="A44" s="38" t="s">
        <v>85</v>
      </c>
    </row>
    <row r="45" s="38" customFormat="1" ht="39.75" customHeight="1">
      <c r="A45" s="38" t="s">
        <v>86</v>
      </c>
    </row>
    <row r="46" s="38" customFormat="1" ht="39.75" customHeight="1">
      <c r="A46" s="38" t="s">
        <v>87</v>
      </c>
    </row>
  </sheetData>
  <sheetProtection/>
  <mergeCells count="7">
    <mergeCell ref="G41:K41"/>
    <mergeCell ref="A4:M4"/>
    <mergeCell ref="A6:M6"/>
    <mergeCell ref="A1:M1"/>
    <mergeCell ref="A2:M2"/>
    <mergeCell ref="A3:M3"/>
    <mergeCell ref="A5:M5"/>
  </mergeCell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Usuario de Microsoft Office</cp:lastModifiedBy>
  <cp:lastPrinted>2017-09-29T21:48:20Z</cp:lastPrinted>
  <dcterms:created xsi:type="dcterms:W3CDTF">2011-01-04T12:19:35Z</dcterms:created>
  <dcterms:modified xsi:type="dcterms:W3CDTF">2017-10-12T20:29:59Z</dcterms:modified>
  <cp:category/>
  <cp:version/>
  <cp:contentType/>
  <cp:contentStatus/>
</cp:coreProperties>
</file>