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viceadmin13\Desktop\Conv. 08-2018\Evaluación inicial\"/>
    </mc:Choice>
  </mc:AlternateContent>
  <bookViews>
    <workbookView xWindow="0" yWindow="0" windowWidth="20490" windowHeight="7650" tabRatio="685"/>
  </bookViews>
  <sheets>
    <sheet name="GENERAL" sheetId="46" r:id="rId1"/>
    <sheet name="Hoja1" sheetId="47" state="hidden" r:id="rId2"/>
  </sheets>
  <externalReferences>
    <externalReference r:id="rId3"/>
    <externalReference r:id="rId4"/>
  </externalReferences>
  <definedNames>
    <definedName name="_xlnm.Print_Area" localSheetId="0">GENERAL!$A$1:$BM$34</definedName>
    <definedName name="_xlnm.Print_Titles" localSheetId="0">GENERAL!$A:$A,GENERAL!$1:$6</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P13" i="46" l="1"/>
  <c r="AV13" i="46"/>
  <c r="BL13" i="46"/>
  <c r="AZ13" i="46"/>
  <c r="AT15" i="46"/>
  <c r="BD13" i="46"/>
  <c r="BB15" i="46" s="1"/>
  <c r="L13" i="46" l="1"/>
  <c r="J15" i="46" s="1"/>
  <c r="D13" i="46"/>
  <c r="B15" i="46" s="1"/>
  <c r="BJ15" i="46"/>
  <c r="AX15" i="46"/>
  <c r="AR13" i="46"/>
  <c r="AP15" i="46" s="1"/>
  <c r="AN13" i="46"/>
  <c r="AL15" i="46" s="1"/>
  <c r="X13" i="46"/>
  <c r="V15" i="46" s="1"/>
  <c r="AF13" i="46"/>
  <c r="AD15" i="46" s="1"/>
  <c r="T13" i="46"/>
  <c r="R15" i="46" s="1"/>
  <c r="N15" i="46"/>
  <c r="H13" i="46"/>
  <c r="F15" i="46" s="1"/>
  <c r="AJ13" i="46" l="1"/>
</calcChain>
</file>

<file path=xl/sharedStrings.xml><?xml version="1.0" encoding="utf-8"?>
<sst xmlns="http://schemas.openxmlformats.org/spreadsheetml/2006/main" count="436" uniqueCount="164">
  <si>
    <t>EVALUACIÓN TÉCNICA</t>
  </si>
  <si>
    <t>EVALUACION CERTIFICACIONES DE EXPERIENCIA</t>
  </si>
  <si>
    <t>CERTIFICACIÓN CON OTRAS ENTIDADES Y/O I.E.S</t>
  </si>
  <si>
    <t>EXPIDE</t>
  </si>
  <si>
    <t>MONTO</t>
  </si>
  <si>
    <t>OBSERVACIONES</t>
  </si>
  <si>
    <t>VALOR DE CERTIFICACIONES</t>
  </si>
  <si>
    <t>CALIFICACION DE LAS CERTFICACIONES</t>
  </si>
  <si>
    <t>VALORACION TECNICA</t>
  </si>
  <si>
    <t>ADMISIBLE</t>
  </si>
  <si>
    <t>CUMPLE</t>
  </si>
  <si>
    <t>VALOR OFERTA</t>
  </si>
  <si>
    <t>NO ADMISIBLE</t>
  </si>
  <si>
    <t>DILIGENCIAMIENTO ANEXO No. 3</t>
  </si>
  <si>
    <t>KASSEL GROUP</t>
  </si>
  <si>
    <t>CUMPLE (24 HORAS)</t>
  </si>
  <si>
    <t>SUBSANAR</t>
  </si>
  <si>
    <t>ANALYTICA S.A.S</t>
  </si>
  <si>
    <t>ICL DIDACTICA LTDA</t>
  </si>
  <si>
    <t>NO CUMPLE</t>
  </si>
  <si>
    <t>PRESENTA</t>
  </si>
  <si>
    <t>NO PRESENTA</t>
  </si>
  <si>
    <t>2 AÑOS</t>
  </si>
  <si>
    <t>3 AÑOS</t>
  </si>
  <si>
    <t>4 AÑOS</t>
  </si>
  <si>
    <t>&gt; 5 AÑOS</t>
  </si>
  <si>
    <t>KASAI S.A.S</t>
  </si>
  <si>
    <t>ANALITICA Y MEDIO AMBIENTE S.A.S</t>
  </si>
  <si>
    <t>GAMATECNICA INGENIERIA LTDA</t>
  </si>
  <si>
    <t>CESAR TABARES Y CIA LTDA</t>
  </si>
  <si>
    <t>INSTRUMENTOS Y MEDICIONES INDUSTRIALES LTDA</t>
  </si>
  <si>
    <t>ELECTROEQUIPOS COLOMBIA S.A.S</t>
  </si>
  <si>
    <t>TECNOLOGIAS GENETICAS LTDA - TECNIGEN</t>
  </si>
  <si>
    <t xml:space="preserve">RUP
23 21 11; 31 33 12; 41 12 15; 41 10 17; 41 10 34; 41 10 48; 41 10 38; 41 10 37; 41 10 39; 41 10 30; 41 10 51; 41 11 15; 41 11 16; 41 11 19; 41 11 56; 41 11 17; 41 11 38; 41 11 44; 41 11 42; 41 11 57; 41 11 33; 41 11 53; 41 11 54; 41 11 36; 42 28 15; 43 21 15; 46 18 23; 46 16 17; 46 18 17; 56 10 17; 60 10 11; 60 10 62; 60 10 43; 72 15 21; 95 12 19
</t>
  </si>
  <si>
    <t>GEOSYSTEM INGENIERIA S.A.S</t>
  </si>
  <si>
    <t>NUEVOS RECURSOS S.A.S</t>
  </si>
  <si>
    <t>2.4.4 CERTIFICADOS DE DISTRIBUCION</t>
  </si>
  <si>
    <t>2.4.7 TIEMPO DE RESPUESTA (CARTA)</t>
  </si>
  <si>
    <t>2.4.8 CAPACITACION</t>
  </si>
  <si>
    <t>2.4.9 REPUESTOS (CARTA)</t>
  </si>
  <si>
    <t>5 AÑOS</t>
  </si>
  <si>
    <t>SENA</t>
  </si>
  <si>
    <t>UNIVERSIDAD DISTRITAL FRANCISCO JOSE DE CALDAS</t>
  </si>
  <si>
    <t>CORPORACIÓN AUTONOMA REGIONAL DE CHIVOR - CORPOCHIVOR</t>
  </si>
  <si>
    <t>UNIVERSIDAD MILITAR NUEVA GRANADA</t>
  </si>
  <si>
    <t>UNIVERSIDAD INDUSTRIAL DE SANTANDER</t>
  </si>
  <si>
    <t>UNIVERSIDAD DE LOS LLANOS</t>
  </si>
  <si>
    <t>UNIVERSIDAD DE PAMPLONA</t>
  </si>
  <si>
    <t xml:space="preserve">Universidad de Antioquia </t>
  </si>
  <si>
    <t>Departamento de Antioquia - Secretaria seccional de salud  y protección social</t>
  </si>
  <si>
    <t>Servicio Nacional de Aprendizaje - SENA  Regional Caldas</t>
  </si>
  <si>
    <t>UNIVERSIDAD ABIERTA Y A DISTANCIA -UNAD</t>
  </si>
  <si>
    <t>UNIV DISTRITAL FCO JOSE DE CALDAS</t>
  </si>
  <si>
    <t>UNIV COOPERATIVA DE COLOMBIA</t>
  </si>
  <si>
    <t>FUND UNIV AREA ANDINA</t>
  </si>
  <si>
    <t>SERVICIO NACIONAL DE APRENDIZAJE - SENA</t>
  </si>
  <si>
    <t>UNIVERSIDAD DISTRITAL</t>
  </si>
  <si>
    <t>COLEGIO INTEGRADO NACIONAL ORIENTE DE CALDAS</t>
  </si>
  <si>
    <t xml:space="preserve">UNIVERSIDAD DISTRITAL </t>
  </si>
  <si>
    <t>Unidades tecnologicas de santander "UTS"</t>
  </si>
  <si>
    <t>Universidad de la costa</t>
  </si>
  <si>
    <t>Universidad Nacional de Colombia</t>
  </si>
  <si>
    <t>UNIVERSIDAD NACIONAL DE COLOMBIA</t>
  </si>
  <si>
    <t xml:space="preserve">MARCAS </t>
  </si>
  <si>
    <t>Instituto Superior de Educacion Rural (ISER)</t>
  </si>
  <si>
    <t>2.4.6 CARTA DE ENTREGA DE MANUALES</t>
  </si>
  <si>
    <t>HACH COLOMBIA S.A.S</t>
  </si>
  <si>
    <t>MUNDIAL DE EQUIPOS S.A.S</t>
  </si>
  <si>
    <t>S&amp;S INGENIERIA S.A.S</t>
  </si>
  <si>
    <t>SUMEQUIPOS S.A.S</t>
  </si>
  <si>
    <t>CONVOCATORIA PUBLICA 008 DE 2018</t>
  </si>
  <si>
    <t>EVALUACION TECNICA DE REQUISITOS  HABILITANTES</t>
  </si>
  <si>
    <r>
      <t>2.4.5 GARANTIA (MINIMO 2 AÑOS) (</t>
    </r>
    <r>
      <rPr>
        <b/>
        <i/>
        <u/>
        <sz val="10"/>
        <rFont val="Tahoma"/>
        <family val="2"/>
      </rPr>
      <t>GENERA RECHAZO DE LA OFERTA</t>
    </r>
    <r>
      <rPr>
        <b/>
        <sz val="10"/>
        <rFont val="Tahoma"/>
        <family val="2"/>
      </rPr>
      <t>)</t>
    </r>
  </si>
  <si>
    <r>
      <t xml:space="preserve">               </t>
    </r>
    <r>
      <rPr>
        <b/>
        <sz val="14"/>
        <rFont val="Tahoma"/>
        <family val="2"/>
      </rPr>
      <t xml:space="preserve">                </t>
    </r>
  </si>
  <si>
    <t>04 de febrero de 2015 
08 de agosto de 2015</t>
  </si>
  <si>
    <t xml:space="preserve">22 de Enero de 2014
30 de Mayo de 2014 
</t>
  </si>
  <si>
    <t xml:space="preserve">26 de Diciembre de 2013
15 de Abril de 2014 
</t>
  </si>
  <si>
    <t>INSTITUTO COLOMBIANO AGROPECUARIO</t>
  </si>
  <si>
    <t>DINNTEC</t>
  </si>
  <si>
    <t>18/07/2016
31/08/2016</t>
  </si>
  <si>
    <t>31/05/2017
14/05/2017</t>
  </si>
  <si>
    <t>30/12/2014
29/07/2015</t>
  </si>
  <si>
    <t xml:space="preserve"> SONICS, BIOLAB,</t>
  </si>
  <si>
    <t>2/05/2017
2/07/2017</t>
  </si>
  <si>
    <t>31/07/2013
31/12/2013</t>
  </si>
  <si>
    <t>11/12/2013
26/12/2013</t>
  </si>
  <si>
    <t>BIOBASE,HANNA INSTRUMENT,  ENTHOS, HACEB.</t>
  </si>
  <si>
    <r>
      <t xml:space="preserve">BIOBASE,HANNA INSTRUMENT, ENTHOS, </t>
    </r>
    <r>
      <rPr>
        <b/>
        <sz val="8"/>
        <color rgb="FFFF0000"/>
        <rFont val="Tahoma"/>
        <family val="2"/>
      </rPr>
      <t>FALTA DE HACEB A ELECTROCONFORT PARA COMPLETAR LA CADENA DE DISTRIBUCCIÓN</t>
    </r>
    <r>
      <rPr>
        <b/>
        <sz val="8"/>
        <rFont val="Tahoma"/>
        <family val="2"/>
      </rPr>
      <t xml:space="preserve"> </t>
    </r>
  </si>
  <si>
    <t>FECHA DE INICIO (MINIMO 17 DE AGOSTO DE 2013)</t>
  </si>
  <si>
    <t>UNIVERSIDAD NACIONAL DE COLOMBIA SEDE MEDELLIN</t>
  </si>
  <si>
    <t>04/02/2015
17/06/2015</t>
  </si>
  <si>
    <t>ACUEDUCTO AGUA ALCANTARILLADO Y ASEO DE BOGOTA</t>
  </si>
  <si>
    <t>15/07/2015
14/11/2015</t>
  </si>
  <si>
    <t>UNIVERSIDAD TECNOLOGICA DE PEREIRA</t>
  </si>
  <si>
    <t>16/02/2016
15/12/2016</t>
  </si>
  <si>
    <t>HORIBA SCIENTIFIC</t>
  </si>
  <si>
    <t>23/11/2016
8/03/2017</t>
  </si>
  <si>
    <t xml:space="preserve">NUEVO RECURSOS </t>
  </si>
  <si>
    <t xml:space="preserve">10/02/2015
21/7/2015
</t>
  </si>
  <si>
    <t>INSTITUTO NACIONAL DE VIGILANCIA DE MEDICAMENTOS Y ALIMENTOS INVIMA</t>
  </si>
  <si>
    <t>30/09/2014
13/11/2014</t>
  </si>
  <si>
    <t>EDIBON</t>
  </si>
  <si>
    <t>CAPACITACION SITIO</t>
  </si>
  <si>
    <t>01/02/2017
30/05/2017</t>
  </si>
  <si>
    <t xml:space="preserve">25/05/2017
24/06/2017
</t>
  </si>
  <si>
    <t>10/02/2016
9/08/2016</t>
  </si>
  <si>
    <t xml:space="preserve"> DIKOIN</t>
  </si>
  <si>
    <t xml:space="preserve">CAPACITACION </t>
  </si>
  <si>
    <t>3 PERSONAS EN FABRICA</t>
  </si>
  <si>
    <t>TOCOP,SPECTRA PRECISION, LEICA, SOUTH,GEOSYSTEM</t>
  </si>
  <si>
    <t>23/05/2014
13/06/2014</t>
  </si>
  <si>
    <t>05/09/2013
3/10/2013</t>
  </si>
  <si>
    <t xml:space="preserve">2.4.3. REGISTRO DE IMPORTACIÓN /PRODUCCION NACIONAL (CARTA)
</t>
  </si>
  <si>
    <t xml:space="preserve">STANLEY, RUIDE, TOPCON, LEICA, FABRICACIÓN NACIONAL, GAMATECNICA, SPETRA, GARMIN, TOB-ART </t>
  </si>
  <si>
    <t>02/09/2015
18/12/2015</t>
  </si>
  <si>
    <t>1/02/2017
30/05/2017</t>
  </si>
  <si>
    <t xml:space="preserve">SENA REGIONAL BOLIVAR </t>
  </si>
  <si>
    <t>30/09/2016
14/12/2016</t>
  </si>
  <si>
    <t>BIOBASE, HERMLE, HIELSCHER DE ALEMANIA</t>
  </si>
  <si>
    <t>13/10/2016
31/12/2016</t>
  </si>
  <si>
    <t>UNIVERSIDAD DEL ATLATICO</t>
  </si>
  <si>
    <t>18/11/2016
14/06/2017</t>
  </si>
  <si>
    <t>CUSSONS TECHNOLOGY,, LEYBOLD</t>
  </si>
  <si>
    <t>CENTRO DE DESARROLLO AGROPECUARIO Y AGOINDUSTRIAL DEL SENA REGIONAL BOYACA</t>
  </si>
  <si>
    <t>23/11/2017
23/12/2017</t>
  </si>
  <si>
    <t>UNIVERSIDAD INDUSTRIAL DE SANTADER</t>
  </si>
  <si>
    <t>18/05/2017
22/07/2017</t>
  </si>
  <si>
    <t>18/05/2015
28/01/2016</t>
  </si>
  <si>
    <t>JINHUAYIDI MEDICAL</t>
  </si>
  <si>
    <t>CORPORACION UNIVERSITARIA ANTONIO JOSE DE SUCRE</t>
  </si>
  <si>
    <t>3/03/2018
1/07/2018</t>
  </si>
  <si>
    <t>28/12/2015
27/04/2016</t>
  </si>
  <si>
    <t>BIOQUIP, HERMLE</t>
  </si>
  <si>
    <t>ITEM 5 2 AÑOS Y ITEM 7 3 AÑOS</t>
  </si>
  <si>
    <t>05/08/2015
17/03/2016</t>
  </si>
  <si>
    <t>29/10/2015
23/05/2016</t>
  </si>
  <si>
    <t>UNIVERSIDAD SABANA</t>
  </si>
  <si>
    <t>7/04/2017
01/11/2017</t>
  </si>
  <si>
    <t>GUNT</t>
  </si>
  <si>
    <t>NO INDICA No. DE HORAS</t>
  </si>
  <si>
    <t>SENA REGIONAL CESAR</t>
  </si>
  <si>
    <t>NO CUMPLE NO SE PUEDE VERIFICAR LA FECHA DE TERMINACION</t>
  </si>
  <si>
    <t>SENA REGIONAL CUNDINAMARCA</t>
  </si>
  <si>
    <t>16/11/2017
30/06/2018</t>
  </si>
  <si>
    <t>NO CUMPLE NO SE PUEDE VERIFICAR LO ESTABLECIDO EN EL NUMERAL 2.4.2 NOTA No. 5</t>
  </si>
  <si>
    <t>SENA REGIONAL RISARALDA</t>
  </si>
  <si>
    <t>5/04/2017
4/09/2017</t>
  </si>
  <si>
    <t>LUCAS NULE</t>
  </si>
  <si>
    <t>16/01/2015
15/05/2015</t>
  </si>
  <si>
    <t>2/12/2014
30/12/2014</t>
  </si>
  <si>
    <t>11/06/2014
10/07/2014</t>
  </si>
  <si>
    <t>KELWAY, MUNSELL, FIELDMASTER, ENTHOS, LEICA, KENSON</t>
  </si>
  <si>
    <t>KELWAY, MUNSELL, FIELDMASTER  NO ESTA CUMPLETA LA CADENA PARA ESTAS TRES MARCAS
ENTHOS CUMPLE.
FALTA CADENA COMPLETA PARA LEICA.
KENSON NO PRESENTA.</t>
  </si>
  <si>
    <t>EMPRESA IBAGUERE;A DE ACUEDUTO Y ALCANTARILLADO S.A.</t>
  </si>
  <si>
    <t>25/10/2016
29/12/2016</t>
  </si>
  <si>
    <t>SANTO TOMAS SEDE VILLAVICENCIO</t>
  </si>
  <si>
    <t xml:space="preserve">19/02/2018
</t>
  </si>
  <si>
    <t>NO ADMISIBLES</t>
  </si>
  <si>
    <t>NO CUMPLE NO SE PUEDE ESTABLECER FECHA DE TERMINACION</t>
  </si>
  <si>
    <t>OTT, HACH</t>
  </si>
  <si>
    <t>RUIDE, SPETRA, LEICA, STANLEY, TOB-ART, TOPCON, GARMIN, 
PARA EL ITEM 3 EN EL ANEXO MANIFIESTA MARCA NACIONAL CON REFERENCIA MUNSELL PERO EL CERTIFICADO ES DE LA EMPRESA TECNIPLOMADAS RESTREPO (FOLIO 118), 
PARA EL ITEM No. 5 EN EL ANEXO No. 3 MANIFIESTA QUE ES MARCA GAMATECNICA, PERO NO REGISTRA REFERENCIA, 
PARA EL ITEM No. 9 MANIFIESTA EN EL ANEXO No. 3 QUE ES DE MARCA RUIDE PERO NO COLOCA REFERENCIA PRESENTE AUTORIZACION DE DIUSTRIBUCCIÓN RUIDE
PARA EL ITEM 14 EN EL ANEXO MANIFIESTA MARCA NACIONAL NO INDICA REFERENCIA  PERO EL CERTIFICADO ES DE LA EMPRESA TECNIPLOMADAS RESTREPO (FOLIO 146),
PARA EL ITEM 15 EN EL ANEXO MANIFIESTA MARCA NACIONAL NO INDICA REFERENCIA  PERO EL CERTIFICADO ES DE LA EMPRESA TECNIPLOMADAS RESTREPO (FOLIO 149),
PARA EL ITEM 17 EN EL ANEXO MANIFIESTA MARCA NACIONAL NO INDICA REFERENCIA  PERO EL CERTIFICADO ES DE LA EMPRESA TECNIPLOMADAS RESTREPO (FOLIO 156),
PARA EL ITEM  No. 10 Y 24 SE ESTA INDICADO LA MISMA REFERENCIA MOBILE MAPPER 50 Y ANEXAN EL MISMO CATALOGO A FOLIOS (129 Y 181)</t>
  </si>
  <si>
    <t xml:space="preserve">NO CUMPLE  EN SU TOTALIDAD  NO INDICA REFERENCIA EN LOS ITEM 5,9,12, 13,  14, 15, 16,17
PARA LOS ITEMS 10, 11,12,13,14,15,16,17,18,20,21,23,24 NO ESTABLECEN EL NUMERO DE AÑOS DE GARANTIA  Y PARA EL ITEM 24 NO INDICAN SITIO DE LA CAPACITACION COMO TAMPOCO LA GARANTIA </t>
  </si>
  <si>
    <t>(*) ITEM 3,5,Y 9 DAN 5 AÑOS EL RESTO NO DICE EN EL FORMATO PERO A FOLIO 187  DICE QUE OFRECE 5 AÑOS</t>
  </si>
  <si>
    <t xml:space="preserve"> No cumple para el Item 19. En la descripción del Item Cotizado  no incluyó la totalidad de las especificaciones técnicas. No cumple con  lo dispuesto en el Pliego de Condiciones Capítulo 3. Numeral 3.1
Cumple para el Item 28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</si>
</sst>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 #,##0_);_(&quot;$&quot;\ * \(#,##0\);_(&quot;$&quot;\ * &quot;-&quot;_);_(@_)"/>
    <numFmt numFmtId="44" formatCode="_(&quot;$&quot;\ * #,##0.00_);_(&quot;$&quot;\ * \(#,##0.00\);_(&quot;$&quot;\ * &quot;-&quot;??_);_(@_)"/>
    <numFmt numFmtId="164" formatCode="&quot;$&quot;#,##0;\-&quot;$&quot;#,##0"/>
  </numFmts>
  <fonts count="18" x14ac:knownFonts="1">
    <font>
      <sz val="10"/>
      <name val="Arial"/>
    </font>
    <font>
      <sz val="10"/>
      <name val="Arial"/>
      <family val="2"/>
    </font>
    <font>
      <sz val="10"/>
      <name val="Arial"/>
      <family val="2"/>
    </font>
    <font>
      <sz val="10"/>
      <name val="Arial"/>
      <family val="2"/>
    </font>
    <font>
      <sz val="8"/>
      <name val="Tahoma"/>
      <family val="2"/>
    </font>
    <font>
      <b/>
      <sz val="10"/>
      <name val="Tahoma"/>
      <family val="2"/>
    </font>
    <font>
      <b/>
      <sz val="8"/>
      <name val="Tahoma"/>
      <family val="2"/>
    </font>
    <font>
      <sz val="9"/>
      <name val="Tahoma"/>
      <family val="2"/>
    </font>
    <font>
      <b/>
      <sz val="8"/>
      <color rgb="FFFF0000"/>
      <name val="Tahoma"/>
      <family val="2"/>
    </font>
    <font>
      <u/>
      <sz val="10"/>
      <color theme="10"/>
      <name val="Arial"/>
      <family val="2"/>
    </font>
    <font>
      <u/>
      <sz val="10"/>
      <color theme="11"/>
      <name val="Arial"/>
      <family val="2"/>
    </font>
    <font>
      <b/>
      <sz val="14"/>
      <name val="Tahoma"/>
      <family val="2"/>
    </font>
    <font>
      <sz val="10"/>
      <name val="Tahoma"/>
      <family val="2"/>
    </font>
    <font>
      <b/>
      <sz val="20"/>
      <name val="Tahoma"/>
      <family val="2"/>
    </font>
    <font>
      <b/>
      <sz val="18"/>
      <name val="Tahoma"/>
      <family val="2"/>
    </font>
    <font>
      <b/>
      <sz val="16"/>
      <name val="Tahoma"/>
      <family val="2"/>
    </font>
    <font>
      <b/>
      <i/>
      <u/>
      <sz val="10"/>
      <name val="Tahoma"/>
      <family val="2"/>
    </font>
    <font>
      <b/>
      <sz val="8"/>
      <color theme="1" tint="4.9989318521683403E-2"/>
      <name val="Tahoma"/>
      <family val="2"/>
    </font>
  </fonts>
  <fills count="3">
    <fill>
      <patternFill patternType="none"/>
    </fill>
    <fill>
      <patternFill patternType="gray125"/>
    </fill>
    <fill>
      <patternFill patternType="solid">
        <fgColor rgb="FF66FF66"/>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1">
    <xf numFmtId="0" fontId="0" fillId="0" borderId="0"/>
    <xf numFmtId="0" fontId="1" fillId="0" borderId="0"/>
    <xf numFmtId="0" fontId="3" fillId="0" borderId="0"/>
    <xf numFmtId="0" fontId="2" fillId="0" borderId="0"/>
    <xf numFmtId="0" fontId="2" fillId="0" borderId="0"/>
    <xf numFmtId="42"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0">
    <xf numFmtId="0" fontId="0" fillId="0" borderId="0" xfId="0"/>
    <xf numFmtId="0" fontId="2" fillId="0" borderId="0" xfId="0" applyFont="1"/>
    <xf numFmtId="0" fontId="1" fillId="0" borderId="0" xfId="0" applyFont="1"/>
    <xf numFmtId="0" fontId="11" fillId="0" borderId="0" xfId="0" applyFont="1" applyFill="1" applyAlignment="1"/>
    <xf numFmtId="0" fontId="12" fillId="0" borderId="0" xfId="0" applyFont="1" applyFill="1"/>
    <xf numFmtId="0" fontId="5" fillId="0" borderId="1" xfId="3" applyFont="1" applyFill="1" applyBorder="1" applyAlignment="1" applyProtection="1">
      <alignment horizontal="center" vertical="center" wrapText="1"/>
    </xf>
    <xf numFmtId="0" fontId="5" fillId="0" borderId="0" xfId="0" applyFont="1" applyFill="1"/>
    <xf numFmtId="0" fontId="5" fillId="0" borderId="1" xfId="7" applyFont="1" applyFill="1" applyBorder="1" applyAlignment="1" applyProtection="1">
      <alignment horizontal="center" vertical="center" wrapText="1"/>
    </xf>
    <xf numFmtId="0" fontId="12" fillId="0" borderId="0" xfId="0" applyFont="1" applyFill="1" applyAlignment="1">
      <alignment horizontal="center" vertical="center" wrapText="1"/>
    </xf>
    <xf numFmtId="0" fontId="5" fillId="0" borderId="0" xfId="0" applyFont="1" applyFill="1" applyBorder="1" applyAlignment="1">
      <alignment wrapText="1"/>
    </xf>
    <xf numFmtId="0" fontId="5" fillId="0" borderId="0" xfId="0" applyFont="1" applyFill="1" applyBorder="1" applyAlignment="1"/>
    <xf numFmtId="0" fontId="5" fillId="0" borderId="0" xfId="0" applyFont="1" applyFill="1" applyAlignment="1"/>
    <xf numFmtId="0" fontId="5" fillId="0" borderId="0" xfId="0" applyFont="1" applyFill="1" applyAlignment="1">
      <alignment horizontal="left" vertical="center"/>
    </xf>
    <xf numFmtId="0" fontId="6" fillId="2" borderId="1" xfId="3" applyFont="1" applyFill="1" applyBorder="1" applyAlignment="1" applyProtection="1">
      <alignment horizontal="center" vertical="center" wrapText="1"/>
      <protection locked="0"/>
    </xf>
    <xf numFmtId="15" fontId="6" fillId="2" borderId="1" xfId="3" applyNumberFormat="1" applyFont="1" applyFill="1" applyBorder="1" applyAlignment="1" applyProtection="1">
      <alignment horizontal="center" vertical="center" wrapText="1"/>
      <protection locked="0"/>
    </xf>
    <xf numFmtId="4" fontId="6" fillId="2" borderId="1" xfId="3" applyNumberFormat="1" applyFont="1" applyFill="1" applyBorder="1" applyAlignment="1" applyProtection="1">
      <alignment horizontal="center" vertical="center" wrapText="1"/>
      <protection locked="0"/>
    </xf>
    <xf numFmtId="4" fontId="6" fillId="2" borderId="1" xfId="3" applyNumberFormat="1" applyFont="1" applyFill="1" applyBorder="1" applyAlignment="1" applyProtection="1">
      <alignment horizontal="right" vertical="center" wrapText="1"/>
      <protection locked="0"/>
    </xf>
    <xf numFmtId="4" fontId="6" fillId="2" borderId="1" xfId="4" applyNumberFormat="1" applyFont="1" applyFill="1" applyBorder="1" applyAlignment="1" applyProtection="1">
      <alignment horizontal="center" vertical="center" wrapText="1"/>
      <protection locked="0"/>
    </xf>
    <xf numFmtId="0" fontId="5" fillId="2" borderId="1" xfId="3" applyFont="1" applyFill="1" applyBorder="1" applyAlignment="1" applyProtection="1">
      <alignment horizontal="center" vertical="center" wrapText="1"/>
      <protection locked="0"/>
    </xf>
    <xf numFmtId="0" fontId="6" fillId="2" borderId="1" xfId="3" applyFont="1" applyFill="1" applyBorder="1" applyAlignment="1" applyProtection="1">
      <alignment horizontal="center" vertical="center" wrapText="1"/>
      <protection locked="0"/>
    </xf>
    <xf numFmtId="0" fontId="6" fillId="2" borderId="1" xfId="7" applyFont="1" applyFill="1" applyBorder="1" applyAlignment="1" applyProtection="1">
      <alignment horizontal="center" vertical="center" wrapText="1"/>
      <protection locked="0"/>
    </xf>
    <xf numFmtId="0" fontId="5" fillId="2" borderId="1" xfId="4" applyFont="1" applyFill="1" applyBorder="1" applyAlignment="1" applyProtection="1">
      <alignment horizontal="center" vertical="center" wrapText="1"/>
      <protection locked="0"/>
    </xf>
    <xf numFmtId="0" fontId="6" fillId="2" borderId="1" xfId="4" applyFont="1" applyFill="1" applyBorder="1" applyAlignment="1" applyProtection="1">
      <alignment horizontal="center" vertical="center" wrapText="1"/>
      <protection locked="0"/>
    </xf>
    <xf numFmtId="4" fontId="6" fillId="2" borderId="1" xfId="4" applyNumberFormat="1" applyFont="1" applyFill="1" applyBorder="1" applyAlignment="1" applyProtection="1">
      <alignment horizontal="right" vertical="center" wrapText="1"/>
      <protection locked="0"/>
    </xf>
    <xf numFmtId="4" fontId="8" fillId="2" borderId="1" xfId="4" applyNumberFormat="1" applyFont="1" applyFill="1" applyBorder="1" applyAlignment="1" applyProtection="1">
      <alignment horizontal="center" vertical="center" wrapText="1"/>
      <protection locked="0"/>
    </xf>
    <xf numFmtId="15" fontId="6" fillId="2" borderId="1" xfId="7" applyNumberFormat="1" applyFont="1" applyFill="1" applyBorder="1" applyAlignment="1" applyProtection="1">
      <alignment horizontal="center" vertical="center" wrapText="1"/>
      <protection locked="0"/>
    </xf>
    <xf numFmtId="4" fontId="6" fillId="2" borderId="1" xfId="7" applyNumberFormat="1" applyFont="1" applyFill="1" applyBorder="1" applyAlignment="1" applyProtection="1">
      <alignment horizontal="center" vertical="center" wrapText="1"/>
      <protection locked="0"/>
    </xf>
    <xf numFmtId="42" fontId="6" fillId="2" borderId="1" xfId="5" applyFont="1" applyFill="1" applyBorder="1" applyAlignment="1" applyProtection="1">
      <alignment horizontal="center" vertical="center" wrapText="1"/>
      <protection locked="0"/>
    </xf>
    <xf numFmtId="4" fontId="6" fillId="2" borderId="1" xfId="3" applyNumberFormat="1" applyFont="1" applyFill="1" applyBorder="1" applyAlignment="1" applyProtection="1">
      <alignment horizontal="justify" vertical="center" wrapText="1"/>
      <protection locked="0"/>
    </xf>
    <xf numFmtId="0" fontId="6" fillId="2" borderId="1" xfId="3"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13" fillId="0" borderId="0" xfId="0" applyFont="1" applyFill="1" applyAlignment="1">
      <alignment horizontal="left"/>
    </xf>
    <xf numFmtId="0" fontId="14" fillId="0" borderId="0" xfId="0" applyFont="1" applyFill="1" applyAlignment="1">
      <alignment horizontal="left"/>
    </xf>
    <xf numFmtId="0" fontId="15" fillId="0" borderId="0" xfId="0" applyFont="1" applyFill="1" applyAlignment="1">
      <alignment horizontal="left"/>
    </xf>
    <xf numFmtId="0" fontId="6" fillId="2" borderId="3" xfId="3" applyFont="1" applyFill="1" applyBorder="1" applyAlignment="1" applyProtection="1">
      <alignment horizontal="center" vertical="center" wrapText="1"/>
      <protection locked="0"/>
    </xf>
    <xf numFmtId="0" fontId="6" fillId="2" borderId="2" xfId="3" applyFont="1" applyFill="1" applyBorder="1" applyAlignment="1" applyProtection="1">
      <alignment horizontal="center" vertical="center" wrapText="1"/>
      <protection locked="0"/>
    </xf>
    <xf numFmtId="0" fontId="6" fillId="2" borderId="4" xfId="3" applyFont="1" applyFill="1" applyBorder="1" applyAlignment="1" applyProtection="1">
      <alignment horizontal="center" vertical="center" wrapText="1"/>
      <protection locked="0"/>
    </xf>
    <xf numFmtId="0" fontId="12" fillId="0" borderId="0" xfId="0" applyFont="1" applyFill="1" applyBorder="1" applyAlignment="1">
      <alignment horizontal="center"/>
    </xf>
    <xf numFmtId="0" fontId="6" fillId="2" borderId="1" xfId="7" applyFont="1" applyFill="1" applyBorder="1" applyAlignment="1" applyProtection="1">
      <alignment horizontal="center" vertical="center" wrapText="1"/>
      <protection locked="0"/>
    </xf>
    <xf numFmtId="0" fontId="6" fillId="2" borderId="3" xfId="7" applyFont="1" applyFill="1" applyBorder="1" applyAlignment="1" applyProtection="1">
      <alignment horizontal="center" vertical="center" wrapText="1"/>
      <protection locked="0"/>
    </xf>
    <xf numFmtId="0" fontId="6" fillId="2" borderId="2" xfId="7" applyFont="1" applyFill="1" applyBorder="1" applyAlignment="1" applyProtection="1">
      <alignment horizontal="center" vertical="center" wrapText="1"/>
      <protection locked="0"/>
    </xf>
    <xf numFmtId="0" fontId="6" fillId="2" borderId="4" xfId="7" applyFont="1" applyFill="1" applyBorder="1" applyAlignment="1" applyProtection="1">
      <alignment horizontal="center" vertical="center" wrapText="1"/>
      <protection locked="0"/>
    </xf>
    <xf numFmtId="0" fontId="11" fillId="2" borderId="1" xfId="3" applyFont="1" applyFill="1" applyBorder="1" applyAlignment="1" applyProtection="1">
      <alignment horizontal="center" vertical="center" wrapText="1"/>
    </xf>
    <xf numFmtId="4" fontId="6" fillId="2" borderId="1" xfId="3" applyNumberFormat="1" applyFont="1" applyFill="1" applyBorder="1" applyAlignment="1" applyProtection="1">
      <alignment horizontal="center" vertical="center" wrapText="1"/>
      <protection locked="0"/>
    </xf>
    <xf numFmtId="0" fontId="6" fillId="2" borderId="1" xfId="4" applyFont="1" applyFill="1" applyBorder="1" applyAlignment="1" applyProtection="1">
      <alignment horizontal="center" vertical="center" wrapText="1"/>
      <protection locked="0"/>
    </xf>
    <xf numFmtId="0" fontId="7" fillId="0" borderId="0" xfId="3" applyFont="1" applyFill="1" applyBorder="1" applyAlignment="1" applyProtection="1">
      <alignment horizontal="center" vertical="center" wrapText="1"/>
      <protection locked="0"/>
    </xf>
    <xf numFmtId="164" fontId="6" fillId="2" borderId="1" xfId="5" applyNumberFormat="1" applyFont="1" applyFill="1" applyBorder="1" applyAlignment="1" applyProtection="1">
      <alignment horizontal="center" vertical="center" wrapText="1"/>
      <protection locked="0"/>
    </xf>
    <xf numFmtId="0" fontId="17" fillId="2" borderId="1" xfId="7" applyFont="1" applyFill="1" applyBorder="1" applyAlignment="1" applyProtection="1">
      <alignment horizontal="center" vertical="center" wrapText="1"/>
      <protection locked="0"/>
    </xf>
    <xf numFmtId="0" fontId="5" fillId="0" borderId="1" xfId="3" applyFont="1" applyFill="1" applyBorder="1" applyAlignment="1" applyProtection="1">
      <alignment horizontal="center" vertical="center" wrapText="1"/>
    </xf>
    <xf numFmtId="0" fontId="6" fillId="2" borderId="1" xfId="3" applyFont="1" applyFill="1" applyBorder="1" applyAlignment="1" applyProtection="1">
      <alignment horizontal="left" vertical="center" wrapText="1"/>
      <protection locked="0"/>
    </xf>
  </cellXfs>
  <cellStyles count="41">
    <cellStyle name="Estilo 1" xfId="1"/>
    <cellStyle name="Hipervínculo" xfId="37" builtinId="8" hidden="1"/>
    <cellStyle name="Hipervínculo" xfId="39" builtinId="8" hidden="1"/>
    <cellStyle name="Hipervínculo visitado" xfId="38" builtinId="9" hidden="1"/>
    <cellStyle name="Hipervínculo visitado" xfId="40" builtinId="9" hidden="1"/>
    <cellStyle name="Moneda [0]" xfId="5" builtinId="7"/>
    <cellStyle name="Moneda [0] 2" xfId="9"/>
    <cellStyle name="Moneda 10" xfId="16"/>
    <cellStyle name="Moneda 11" xfId="22"/>
    <cellStyle name="Moneda 12" xfId="19"/>
    <cellStyle name="Moneda 13" xfId="20"/>
    <cellStyle name="Moneda 14" xfId="18"/>
    <cellStyle name="Moneda 15" xfId="21"/>
    <cellStyle name="Moneda 16" xfId="27"/>
    <cellStyle name="Moneda 17" xfId="24"/>
    <cellStyle name="Moneda 18" xfId="25"/>
    <cellStyle name="Moneda 19" xfId="23"/>
    <cellStyle name="Moneda 2" xfId="8"/>
    <cellStyle name="Moneda 20" xfId="26"/>
    <cellStyle name="Moneda 21" xfId="28"/>
    <cellStyle name="Moneda 22" xfId="33"/>
    <cellStyle name="Moneda 23" xfId="30"/>
    <cellStyle name="Moneda 24" xfId="31"/>
    <cellStyle name="Moneda 25" xfId="29"/>
    <cellStyle name="Moneda 26" xfId="32"/>
    <cellStyle name="Moneda 27" xfId="36"/>
    <cellStyle name="Moneda 28" xfId="34"/>
    <cellStyle name="Moneda 29" xfId="35"/>
    <cellStyle name="Moneda 3" xfId="14"/>
    <cellStyle name="Moneda 4" xfId="11"/>
    <cellStyle name="Moneda 5" xfId="12"/>
    <cellStyle name="Moneda 6" xfId="10"/>
    <cellStyle name="Moneda 7" xfId="13"/>
    <cellStyle name="Moneda 8" xfId="15"/>
    <cellStyle name="Moneda 9" xfId="17"/>
    <cellStyle name="Normal" xfId="0" builtinId="0"/>
    <cellStyle name="Normal 2" xfId="2"/>
    <cellStyle name="Normal 2 2" xfId="3"/>
    <cellStyle name="Normal 2 2 2" xfId="7"/>
    <cellStyle name="Normal 2 3" xfId="6"/>
    <cellStyle name="Normal 2_EVALUACIÓN TECNICA CONV. PUBLICA No. 009 - 2011 EQUIPOS ROBUSTOS AGO5" xfId="4"/>
  </cellStyles>
  <dxfs count="0"/>
  <tableStyles count="0" defaultTableStyle="TableStyleMedium9" defaultPivotStyle="PivotStyleLight16"/>
  <colors>
    <mruColors>
      <color rgb="FF66FF66"/>
      <color rgb="FF0080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470648</xdr:colOff>
      <xdr:row>2</xdr:row>
      <xdr:rowOff>22412</xdr:rowOff>
    </xdr:from>
    <xdr:to>
      <xdr:col>0</xdr:col>
      <xdr:colOff>1658471</xdr:colOff>
      <xdr:row>6</xdr:row>
      <xdr:rowOff>0</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0648" y="403412"/>
          <a:ext cx="1187823" cy="17593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CEADMIN9/AppData/Local/Microsoft/Windows/Temporary%20Internet%20Files/Content.Outlook/GP3KTGP2/EVALUACION%20TECNICA%20REQ%20HAB%20%2008%20DE%202017%20CAMIL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iceaCad11/Downloads/evaluacion%20habilita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Hoja1"/>
      <sheetName val="Hoja2"/>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Hoja1"/>
      <sheetName val="Hoja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2:CJ48"/>
  <sheetViews>
    <sheetView tabSelected="1" topLeftCell="A3" zoomScale="85" zoomScaleNormal="85" zoomScaleSheetLayoutView="87" workbookViewId="0">
      <pane xSplit="1" ySplit="6" topLeftCell="B21" activePane="bottomRight" state="frozen"/>
      <selection activeCell="AP25" sqref="AP25:AS25"/>
      <selection pane="topRight" activeCell="AP25" sqref="AP25:AS25"/>
      <selection pane="bottomLeft" activeCell="AP25" sqref="AP25:AS25"/>
      <selection pane="bottomRight" activeCell="A25" sqref="A25"/>
    </sheetView>
  </sheetViews>
  <sheetFormatPr baseColWidth="10" defaultColWidth="10.85546875" defaultRowHeight="15" customHeight="1" x14ac:dyDescent="0.2"/>
  <cols>
    <col min="1" max="1" width="38.5703125" style="8" customWidth="1"/>
    <col min="2" max="2" width="15.140625" style="4" customWidth="1"/>
    <col min="3" max="3" width="19.28515625" style="4" customWidth="1"/>
    <col min="4" max="4" width="17.140625" style="4" customWidth="1"/>
    <col min="5" max="5" width="18.7109375" style="4" customWidth="1"/>
    <col min="6" max="6" width="16.42578125" style="4" customWidth="1"/>
    <col min="7" max="7" width="23.42578125" style="4" customWidth="1"/>
    <col min="8" max="8" width="17.28515625" style="4" bestFit="1" customWidth="1"/>
    <col min="9" max="9" width="22.7109375" style="4" customWidth="1"/>
    <col min="10" max="10" width="18.7109375" style="4" customWidth="1"/>
    <col min="11" max="12" width="19.42578125" style="4" customWidth="1"/>
    <col min="13" max="13" width="18.140625" style="4" customWidth="1"/>
    <col min="14" max="14" width="20.42578125" style="4" customWidth="1"/>
    <col min="15" max="15" width="19.28515625" style="4" customWidth="1"/>
    <col min="16" max="16" width="17.28515625" style="4" bestFit="1" customWidth="1"/>
    <col min="17" max="17" width="20.42578125" style="4" customWidth="1"/>
    <col min="18" max="21" width="20.140625" style="4" customWidth="1"/>
    <col min="22" max="22" width="20.42578125" style="4" customWidth="1"/>
    <col min="23" max="23" width="19.7109375" style="4" customWidth="1"/>
    <col min="24" max="25" width="17.28515625" style="4" customWidth="1"/>
    <col min="26" max="26" width="18.85546875" style="4" customWidth="1"/>
    <col min="27" max="27" width="19.28515625" style="4" customWidth="1"/>
    <col min="28" max="28" width="16.7109375" style="4" bestFit="1" customWidth="1"/>
    <col min="29" max="29" width="24.7109375" style="4" customWidth="1"/>
    <col min="30" max="33" width="19.42578125" style="4" customWidth="1"/>
    <col min="34" max="34" width="22.140625" style="4" customWidth="1"/>
    <col min="35" max="35" width="20.140625" style="4" customWidth="1"/>
    <col min="36" max="36" width="21.140625" style="4" customWidth="1"/>
    <col min="37" max="37" width="25.140625" style="4" customWidth="1"/>
    <col min="38" max="45" width="18" style="4" customWidth="1"/>
    <col min="46" max="46" width="18.7109375" style="4" customWidth="1"/>
    <col min="47" max="48" width="19.42578125" style="4" customWidth="1"/>
    <col min="49" max="49" width="18.140625" style="4" customWidth="1"/>
    <col min="50" max="57" width="18" style="4" customWidth="1"/>
    <col min="58" max="58" width="22.85546875" style="4" customWidth="1"/>
    <col min="59" max="59" width="20.140625" style="4" customWidth="1"/>
    <col min="60" max="61" width="17.140625" style="4" customWidth="1"/>
    <col min="62" max="65" width="18" style="4" customWidth="1"/>
    <col min="66" max="16384" width="10.85546875" style="4"/>
  </cols>
  <sheetData>
    <row r="2" spans="1:88" ht="15" customHeight="1" x14ac:dyDescent="0.25">
      <c r="A2" s="3" t="s">
        <v>0</v>
      </c>
    </row>
    <row r="3" spans="1:88" ht="39.950000000000003" customHeight="1" x14ac:dyDescent="0.35">
      <c r="A3" s="3"/>
      <c r="B3" s="31" t="s">
        <v>42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row>
    <row r="4" spans="1:88" ht="39.950000000000003" customHeight="1" x14ac:dyDescent="0.3">
      <c r="A4" s="3"/>
      <c r="B4" s="32" t="s">
        <v>70</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row>
    <row r="5" spans="1:88" ht="39.950000000000003" customHeight="1" x14ac:dyDescent="0.25">
      <c r="A5" s="3"/>
      <c r="B5" s="33" t="s">
        <v>71</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row>
    <row r="6" spans="1:88" ht="21" customHeight="1" x14ac:dyDescent="0.25">
      <c r="A6" s="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row>
    <row r="7" spans="1:88" ht="15" customHeight="1" x14ac:dyDescent="0.2">
      <c r="A7" s="48" t="s">
        <v>1</v>
      </c>
      <c r="B7" s="42" t="s">
        <v>27</v>
      </c>
      <c r="C7" s="42"/>
      <c r="D7" s="42"/>
      <c r="E7" s="42"/>
      <c r="F7" s="42" t="s">
        <v>17</v>
      </c>
      <c r="G7" s="42"/>
      <c r="H7" s="42"/>
      <c r="I7" s="42"/>
      <c r="J7" s="42" t="s">
        <v>29</v>
      </c>
      <c r="K7" s="42"/>
      <c r="L7" s="42"/>
      <c r="M7" s="42"/>
      <c r="N7" s="42" t="s">
        <v>31</v>
      </c>
      <c r="O7" s="42"/>
      <c r="P7" s="42"/>
      <c r="Q7" s="42"/>
      <c r="R7" s="42" t="s">
        <v>28</v>
      </c>
      <c r="S7" s="42"/>
      <c r="T7" s="42"/>
      <c r="U7" s="42"/>
      <c r="V7" s="42" t="s">
        <v>34</v>
      </c>
      <c r="W7" s="42"/>
      <c r="X7" s="42"/>
      <c r="Y7" s="42"/>
      <c r="Z7" s="42" t="s">
        <v>66</v>
      </c>
      <c r="AA7" s="42"/>
      <c r="AB7" s="42"/>
      <c r="AC7" s="42"/>
      <c r="AD7" s="42" t="s">
        <v>18</v>
      </c>
      <c r="AE7" s="42"/>
      <c r="AF7" s="42"/>
      <c r="AG7" s="42"/>
      <c r="AH7" s="42" t="s">
        <v>30</v>
      </c>
      <c r="AI7" s="42"/>
      <c r="AJ7" s="42"/>
      <c r="AK7" s="42"/>
      <c r="AL7" s="42" t="s">
        <v>26</v>
      </c>
      <c r="AM7" s="42"/>
      <c r="AN7" s="42"/>
      <c r="AO7" s="42"/>
      <c r="AP7" s="42" t="s">
        <v>14</v>
      </c>
      <c r="AQ7" s="42"/>
      <c r="AR7" s="42"/>
      <c r="AS7" s="42"/>
      <c r="AT7" s="42" t="s">
        <v>67</v>
      </c>
      <c r="AU7" s="42"/>
      <c r="AV7" s="42"/>
      <c r="AW7" s="42"/>
      <c r="AX7" s="42" t="s">
        <v>35</v>
      </c>
      <c r="AY7" s="42"/>
      <c r="AZ7" s="42"/>
      <c r="BA7" s="42"/>
      <c r="BB7" s="42" t="s">
        <v>68</v>
      </c>
      <c r="BC7" s="42"/>
      <c r="BD7" s="42"/>
      <c r="BE7" s="42"/>
      <c r="BF7" s="42" t="s">
        <v>69</v>
      </c>
      <c r="BG7" s="42"/>
      <c r="BH7" s="42"/>
      <c r="BI7" s="42"/>
      <c r="BJ7" s="42" t="s">
        <v>32</v>
      </c>
      <c r="BK7" s="42"/>
      <c r="BL7" s="42"/>
      <c r="BM7" s="42"/>
    </row>
    <row r="8" spans="1:88" ht="21" customHeight="1" x14ac:dyDescent="0.2">
      <c r="A8" s="48"/>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row>
    <row r="9" spans="1:88" s="6" customFormat="1" ht="56.25" customHeight="1" x14ac:dyDescent="0.2">
      <c r="A9" s="5" t="s">
        <v>2</v>
      </c>
      <c r="B9" s="18" t="s">
        <v>3</v>
      </c>
      <c r="C9" s="18" t="s">
        <v>88</v>
      </c>
      <c r="D9" s="18" t="s">
        <v>4</v>
      </c>
      <c r="E9" s="18" t="s">
        <v>5</v>
      </c>
      <c r="F9" s="18" t="s">
        <v>3</v>
      </c>
      <c r="G9" s="18" t="s">
        <v>88</v>
      </c>
      <c r="H9" s="18" t="s">
        <v>4</v>
      </c>
      <c r="I9" s="18" t="s">
        <v>5</v>
      </c>
      <c r="J9" s="18" t="s">
        <v>3</v>
      </c>
      <c r="K9" s="18" t="s">
        <v>88</v>
      </c>
      <c r="L9" s="18" t="s">
        <v>4</v>
      </c>
      <c r="M9" s="18" t="s">
        <v>5</v>
      </c>
      <c r="N9" s="18" t="s">
        <v>3</v>
      </c>
      <c r="O9" s="18" t="s">
        <v>88</v>
      </c>
      <c r="P9" s="18" t="s">
        <v>4</v>
      </c>
      <c r="Q9" s="18" t="s">
        <v>5</v>
      </c>
      <c r="R9" s="18" t="s">
        <v>3</v>
      </c>
      <c r="S9" s="18" t="s">
        <v>88</v>
      </c>
      <c r="T9" s="18" t="s">
        <v>4</v>
      </c>
      <c r="U9" s="18" t="s">
        <v>5</v>
      </c>
      <c r="V9" s="18" t="s">
        <v>3</v>
      </c>
      <c r="W9" s="18" t="s">
        <v>88</v>
      </c>
      <c r="X9" s="18" t="s">
        <v>4</v>
      </c>
      <c r="Y9" s="18" t="s">
        <v>5</v>
      </c>
      <c r="Z9" s="18" t="s">
        <v>3</v>
      </c>
      <c r="AA9" s="18" t="s">
        <v>88</v>
      </c>
      <c r="AB9" s="18" t="s">
        <v>4</v>
      </c>
      <c r="AC9" s="18" t="s">
        <v>5</v>
      </c>
      <c r="AD9" s="18" t="s">
        <v>3</v>
      </c>
      <c r="AE9" s="18" t="s">
        <v>88</v>
      </c>
      <c r="AF9" s="18" t="s">
        <v>4</v>
      </c>
      <c r="AG9" s="18" t="s">
        <v>5</v>
      </c>
      <c r="AH9" s="18" t="s">
        <v>3</v>
      </c>
      <c r="AI9" s="18" t="s">
        <v>88</v>
      </c>
      <c r="AJ9" s="18" t="s">
        <v>4</v>
      </c>
      <c r="AK9" s="18" t="s">
        <v>5</v>
      </c>
      <c r="AL9" s="18" t="s">
        <v>3</v>
      </c>
      <c r="AM9" s="18" t="s">
        <v>88</v>
      </c>
      <c r="AN9" s="18" t="s">
        <v>4</v>
      </c>
      <c r="AO9" s="18" t="s">
        <v>5</v>
      </c>
      <c r="AP9" s="18" t="s">
        <v>3</v>
      </c>
      <c r="AQ9" s="18" t="s">
        <v>88</v>
      </c>
      <c r="AR9" s="18" t="s">
        <v>4</v>
      </c>
      <c r="AS9" s="18" t="s">
        <v>5</v>
      </c>
      <c r="AT9" s="18" t="s">
        <v>3</v>
      </c>
      <c r="AU9" s="18" t="s">
        <v>88</v>
      </c>
      <c r="AV9" s="18" t="s">
        <v>4</v>
      </c>
      <c r="AW9" s="18" t="s">
        <v>5</v>
      </c>
      <c r="AX9" s="21" t="s">
        <v>3</v>
      </c>
      <c r="AY9" s="18" t="s">
        <v>88</v>
      </c>
      <c r="AZ9" s="21" t="s">
        <v>4</v>
      </c>
      <c r="BA9" s="21" t="s">
        <v>5</v>
      </c>
      <c r="BB9" s="21" t="s">
        <v>3</v>
      </c>
      <c r="BC9" s="18" t="s">
        <v>88</v>
      </c>
      <c r="BD9" s="21" t="s">
        <v>4</v>
      </c>
      <c r="BE9" s="21" t="s">
        <v>5</v>
      </c>
      <c r="BF9" s="18" t="s">
        <v>3</v>
      </c>
      <c r="BG9" s="18" t="s">
        <v>88</v>
      </c>
      <c r="BH9" s="18" t="s">
        <v>4</v>
      </c>
      <c r="BI9" s="18" t="s">
        <v>5</v>
      </c>
      <c r="BJ9" s="21" t="s">
        <v>3</v>
      </c>
      <c r="BK9" s="18" t="s">
        <v>88</v>
      </c>
      <c r="BL9" s="21" t="s">
        <v>4</v>
      </c>
      <c r="BM9" s="21" t="s">
        <v>5</v>
      </c>
    </row>
    <row r="10" spans="1:88" ht="88.5" customHeight="1" x14ac:dyDescent="0.2">
      <c r="A10" s="5">
        <v>1</v>
      </c>
      <c r="B10" s="13" t="s">
        <v>62</v>
      </c>
      <c r="C10" s="14" t="s">
        <v>80</v>
      </c>
      <c r="D10" s="15">
        <v>29788080</v>
      </c>
      <c r="E10" s="15" t="s">
        <v>10</v>
      </c>
      <c r="F10" s="13" t="s">
        <v>42</v>
      </c>
      <c r="G10" s="14" t="s">
        <v>74</v>
      </c>
      <c r="H10" s="15">
        <v>331177680</v>
      </c>
      <c r="I10" s="15" t="s">
        <v>10</v>
      </c>
      <c r="J10" s="13" t="s">
        <v>48</v>
      </c>
      <c r="K10" s="14" t="s">
        <v>83</v>
      </c>
      <c r="L10" s="15">
        <v>1061972485</v>
      </c>
      <c r="M10" s="15" t="s">
        <v>10</v>
      </c>
      <c r="N10" s="19" t="s">
        <v>64</v>
      </c>
      <c r="O10" s="14" t="s">
        <v>134</v>
      </c>
      <c r="P10" s="15">
        <v>705839584</v>
      </c>
      <c r="Q10" s="15" t="s">
        <v>10</v>
      </c>
      <c r="R10" s="20" t="s">
        <v>59</v>
      </c>
      <c r="S10" s="25">
        <v>41919</v>
      </c>
      <c r="T10" s="26">
        <v>125000000</v>
      </c>
      <c r="U10" s="15" t="s">
        <v>10</v>
      </c>
      <c r="V10" s="19" t="s">
        <v>52</v>
      </c>
      <c r="W10" s="14">
        <v>41610</v>
      </c>
      <c r="X10" s="15">
        <v>707234600</v>
      </c>
      <c r="Y10" s="15" t="s">
        <v>10</v>
      </c>
      <c r="Z10" s="19" t="s">
        <v>153</v>
      </c>
      <c r="AA10" s="14" t="s">
        <v>154</v>
      </c>
      <c r="AB10" s="27">
        <v>71456000</v>
      </c>
      <c r="AC10" s="15" t="s">
        <v>10</v>
      </c>
      <c r="AD10" s="19" t="s">
        <v>42</v>
      </c>
      <c r="AE10" s="14" t="s">
        <v>115</v>
      </c>
      <c r="AF10" s="15">
        <v>280256000</v>
      </c>
      <c r="AG10" s="15" t="s">
        <v>10</v>
      </c>
      <c r="AH10" s="19" t="s">
        <v>55</v>
      </c>
      <c r="AI10" s="14" t="s">
        <v>96</v>
      </c>
      <c r="AJ10" s="15">
        <v>147817553</v>
      </c>
      <c r="AK10" s="15" t="s">
        <v>10</v>
      </c>
      <c r="AL10" s="20" t="s">
        <v>42</v>
      </c>
      <c r="AM10" s="25" t="s">
        <v>148</v>
      </c>
      <c r="AN10" s="26">
        <v>196492400</v>
      </c>
      <c r="AO10" s="15" t="s">
        <v>10</v>
      </c>
      <c r="AP10" s="20" t="s">
        <v>56</v>
      </c>
      <c r="AQ10" s="25" t="s">
        <v>115</v>
      </c>
      <c r="AR10" s="27">
        <v>473981800</v>
      </c>
      <c r="AS10" s="26" t="s">
        <v>10</v>
      </c>
      <c r="AT10" s="19" t="s">
        <v>129</v>
      </c>
      <c r="AU10" s="14" t="s">
        <v>130</v>
      </c>
      <c r="AV10" s="15">
        <v>175263583</v>
      </c>
      <c r="AW10" s="15" t="s">
        <v>10</v>
      </c>
      <c r="AX10" s="20" t="s">
        <v>58</v>
      </c>
      <c r="AY10" s="25" t="s">
        <v>103</v>
      </c>
      <c r="AZ10" s="26">
        <v>844846200</v>
      </c>
      <c r="BA10" s="15" t="s">
        <v>10</v>
      </c>
      <c r="BB10" s="19" t="s">
        <v>89</v>
      </c>
      <c r="BC10" s="14" t="s">
        <v>90</v>
      </c>
      <c r="BD10" s="15">
        <v>559950000</v>
      </c>
      <c r="BE10" s="15" t="s">
        <v>10</v>
      </c>
      <c r="BF10" s="20" t="s">
        <v>140</v>
      </c>
      <c r="BG10" s="25">
        <v>42978</v>
      </c>
      <c r="BH10" s="26">
        <v>1628756044</v>
      </c>
      <c r="BI10" s="26" t="s">
        <v>141</v>
      </c>
      <c r="BJ10" s="19" t="s">
        <v>123</v>
      </c>
      <c r="BK10" s="14" t="s">
        <v>124</v>
      </c>
      <c r="BL10" s="15">
        <v>59440500</v>
      </c>
      <c r="BM10" s="15" t="s">
        <v>10</v>
      </c>
      <c r="BN10" s="6"/>
      <c r="BO10" s="6"/>
      <c r="BP10" s="6"/>
      <c r="BQ10" s="6"/>
      <c r="BR10" s="6"/>
      <c r="BS10" s="6"/>
      <c r="BT10" s="6"/>
      <c r="BU10" s="6"/>
      <c r="BV10" s="6"/>
      <c r="BW10" s="6"/>
      <c r="BX10" s="6"/>
      <c r="BY10" s="6"/>
      <c r="BZ10" s="6"/>
      <c r="CA10" s="6"/>
      <c r="CB10" s="6"/>
      <c r="CC10" s="6"/>
      <c r="CD10" s="6"/>
      <c r="CE10" s="6"/>
      <c r="CF10" s="6"/>
      <c r="CG10" s="6"/>
      <c r="CH10" s="6"/>
      <c r="CI10" s="6"/>
      <c r="CJ10" s="6"/>
    </row>
    <row r="11" spans="1:88" ht="66" customHeight="1" x14ac:dyDescent="0.2">
      <c r="A11" s="5">
        <v>2</v>
      </c>
      <c r="B11" s="13" t="s">
        <v>62</v>
      </c>
      <c r="C11" s="14" t="s">
        <v>79</v>
      </c>
      <c r="D11" s="15">
        <v>100050000</v>
      </c>
      <c r="E11" s="15" t="s">
        <v>10</v>
      </c>
      <c r="F11" s="13" t="s">
        <v>42</v>
      </c>
      <c r="G11" s="14" t="s">
        <v>75</v>
      </c>
      <c r="H11" s="15">
        <v>371355440</v>
      </c>
      <c r="I11" s="15" t="s">
        <v>10</v>
      </c>
      <c r="J11" s="13" t="s">
        <v>49</v>
      </c>
      <c r="K11" s="14" t="s">
        <v>84</v>
      </c>
      <c r="L11" s="15">
        <v>627743280</v>
      </c>
      <c r="M11" s="15" t="s">
        <v>10</v>
      </c>
      <c r="N11" s="19" t="s">
        <v>51</v>
      </c>
      <c r="O11" s="14" t="s">
        <v>135</v>
      </c>
      <c r="P11" s="15">
        <v>5667687384</v>
      </c>
      <c r="Q11" s="15" t="s">
        <v>10</v>
      </c>
      <c r="R11" s="20" t="s">
        <v>60</v>
      </c>
      <c r="S11" s="25">
        <v>42509</v>
      </c>
      <c r="T11" s="26">
        <v>151687400</v>
      </c>
      <c r="U11" s="15" t="s">
        <v>10</v>
      </c>
      <c r="V11" s="19" t="s">
        <v>53</v>
      </c>
      <c r="W11" s="14" t="s">
        <v>110</v>
      </c>
      <c r="X11" s="15">
        <v>136578400</v>
      </c>
      <c r="Y11" s="15" t="s">
        <v>10</v>
      </c>
      <c r="Z11" s="19" t="s">
        <v>155</v>
      </c>
      <c r="AA11" s="14" t="s">
        <v>156</v>
      </c>
      <c r="AB11" s="27">
        <v>31746344</v>
      </c>
      <c r="AC11" s="15" t="s">
        <v>158</v>
      </c>
      <c r="AD11" s="19" t="s">
        <v>45</v>
      </c>
      <c r="AE11" s="14" t="s">
        <v>119</v>
      </c>
      <c r="AF11" s="15">
        <v>1711345860</v>
      </c>
      <c r="AG11" s="15" t="s">
        <v>10</v>
      </c>
      <c r="AH11" s="19" t="s">
        <v>97</v>
      </c>
      <c r="AI11" s="14" t="s">
        <v>98</v>
      </c>
      <c r="AJ11" s="15">
        <v>225654160</v>
      </c>
      <c r="AK11" s="15" t="s">
        <v>10</v>
      </c>
      <c r="AL11" s="20" t="s">
        <v>57</v>
      </c>
      <c r="AM11" s="25" t="s">
        <v>149</v>
      </c>
      <c r="AN11" s="26">
        <v>69696539</v>
      </c>
      <c r="AO11" s="15" t="s">
        <v>10</v>
      </c>
      <c r="AP11" s="20" t="s">
        <v>116</v>
      </c>
      <c r="AQ11" s="25" t="s">
        <v>117</v>
      </c>
      <c r="AR11" s="27">
        <v>243901200</v>
      </c>
      <c r="AS11" s="26" t="s">
        <v>10</v>
      </c>
      <c r="AT11" s="20" t="s">
        <v>56</v>
      </c>
      <c r="AU11" s="14" t="s">
        <v>131</v>
      </c>
      <c r="AV11" s="15">
        <v>68644160</v>
      </c>
      <c r="AW11" s="15" t="s">
        <v>10</v>
      </c>
      <c r="AX11" s="20" t="s">
        <v>41</v>
      </c>
      <c r="AY11" s="25" t="s">
        <v>104</v>
      </c>
      <c r="AZ11" s="26">
        <v>709720760</v>
      </c>
      <c r="BA11" s="15" t="s">
        <v>10</v>
      </c>
      <c r="BB11" s="19" t="s">
        <v>91</v>
      </c>
      <c r="BC11" s="14" t="s">
        <v>92</v>
      </c>
      <c r="BD11" s="15">
        <v>381290000</v>
      </c>
      <c r="BE11" s="15" t="s">
        <v>10</v>
      </c>
      <c r="BF11" s="20" t="s">
        <v>142</v>
      </c>
      <c r="BG11" s="25" t="s">
        <v>143</v>
      </c>
      <c r="BH11" s="26">
        <v>9259933901</v>
      </c>
      <c r="BI11" s="26" t="s">
        <v>144</v>
      </c>
      <c r="BJ11" s="19" t="s">
        <v>125</v>
      </c>
      <c r="BK11" s="14" t="s">
        <v>126</v>
      </c>
      <c r="BL11" s="15">
        <v>147536200</v>
      </c>
      <c r="BM11" s="15" t="s">
        <v>10</v>
      </c>
      <c r="BN11" s="6"/>
      <c r="BO11" s="6"/>
      <c r="BP11" s="6"/>
      <c r="BQ11" s="6"/>
      <c r="BR11" s="6"/>
      <c r="BS11" s="6"/>
      <c r="BT11" s="6"/>
      <c r="BU11" s="6"/>
      <c r="BV11" s="6"/>
      <c r="BW11" s="6"/>
      <c r="BX11" s="6"/>
      <c r="BY11" s="6"/>
      <c r="BZ11" s="6"/>
      <c r="CA11" s="6"/>
      <c r="CB11" s="6"/>
      <c r="CC11" s="6"/>
      <c r="CD11" s="6"/>
      <c r="CE11" s="6"/>
      <c r="CF11" s="6"/>
      <c r="CG11" s="6"/>
      <c r="CH11" s="6"/>
      <c r="CI11" s="6"/>
      <c r="CJ11" s="6"/>
    </row>
    <row r="12" spans="1:88" ht="52.5" customHeight="1" x14ac:dyDescent="0.2">
      <c r="A12" s="5">
        <v>3</v>
      </c>
      <c r="B12" s="13" t="s">
        <v>43</v>
      </c>
      <c r="C12" s="14" t="s">
        <v>81</v>
      </c>
      <c r="D12" s="15">
        <v>165000000</v>
      </c>
      <c r="E12" s="15" t="s">
        <v>10</v>
      </c>
      <c r="F12" s="13" t="s">
        <v>77</v>
      </c>
      <c r="G12" s="14" t="s">
        <v>76</v>
      </c>
      <c r="H12" s="15">
        <v>736864480</v>
      </c>
      <c r="I12" s="15" t="s">
        <v>10</v>
      </c>
      <c r="J12" s="13" t="s">
        <v>50</v>
      </c>
      <c r="K12" s="14" t="s">
        <v>85</v>
      </c>
      <c r="L12" s="15">
        <v>212228212</v>
      </c>
      <c r="M12" s="15" t="s">
        <v>10</v>
      </c>
      <c r="N12" s="19" t="s">
        <v>136</v>
      </c>
      <c r="O12" s="14" t="s">
        <v>137</v>
      </c>
      <c r="P12" s="15">
        <v>1090729926</v>
      </c>
      <c r="Q12" s="15" t="s">
        <v>10</v>
      </c>
      <c r="R12" s="20" t="s">
        <v>61</v>
      </c>
      <c r="S12" s="25">
        <v>41638</v>
      </c>
      <c r="T12" s="26">
        <v>43430400</v>
      </c>
      <c r="U12" s="15" t="s">
        <v>10</v>
      </c>
      <c r="V12" s="19" t="s">
        <v>54</v>
      </c>
      <c r="W12" s="14" t="s">
        <v>111</v>
      </c>
      <c r="X12" s="15">
        <v>65076000</v>
      </c>
      <c r="Y12" s="15" t="s">
        <v>10</v>
      </c>
      <c r="Z12" s="19"/>
      <c r="AA12" s="14"/>
      <c r="AB12" s="27"/>
      <c r="AC12" s="15"/>
      <c r="AD12" s="19" t="s">
        <v>120</v>
      </c>
      <c r="AE12" s="14" t="s">
        <v>121</v>
      </c>
      <c r="AF12" s="15">
        <v>137339334</v>
      </c>
      <c r="AG12" s="15" t="s">
        <v>10</v>
      </c>
      <c r="AH12" s="19" t="s">
        <v>99</v>
      </c>
      <c r="AI12" s="14" t="s">
        <v>100</v>
      </c>
      <c r="AJ12" s="15">
        <v>99600000</v>
      </c>
      <c r="AK12" s="15" t="s">
        <v>10</v>
      </c>
      <c r="AL12" s="20" t="s">
        <v>46</v>
      </c>
      <c r="AM12" s="25" t="s">
        <v>150</v>
      </c>
      <c r="AN12" s="26">
        <v>110365234</v>
      </c>
      <c r="AO12" s="15" t="s">
        <v>10</v>
      </c>
      <c r="AP12" s="20" t="s">
        <v>44</v>
      </c>
      <c r="AQ12" s="25" t="s">
        <v>114</v>
      </c>
      <c r="AR12" s="27">
        <v>605143000</v>
      </c>
      <c r="AS12" s="26" t="s">
        <v>10</v>
      </c>
      <c r="AT12" s="19"/>
      <c r="AU12" s="14"/>
      <c r="AV12" s="15"/>
      <c r="AW12" s="15"/>
      <c r="AX12" s="20" t="s">
        <v>47</v>
      </c>
      <c r="AY12" s="25" t="s">
        <v>105</v>
      </c>
      <c r="AZ12" s="26">
        <v>900183181</v>
      </c>
      <c r="BA12" s="15" t="s">
        <v>10</v>
      </c>
      <c r="BB12" s="19" t="s">
        <v>93</v>
      </c>
      <c r="BC12" s="14" t="s">
        <v>94</v>
      </c>
      <c r="BD12" s="15">
        <v>430999888</v>
      </c>
      <c r="BE12" s="15" t="s">
        <v>10</v>
      </c>
      <c r="BF12" s="20" t="s">
        <v>145</v>
      </c>
      <c r="BG12" s="25" t="s">
        <v>146</v>
      </c>
      <c r="BH12" s="26">
        <v>399994700</v>
      </c>
      <c r="BI12" s="26" t="s">
        <v>10</v>
      </c>
      <c r="BJ12" s="19" t="s">
        <v>62</v>
      </c>
      <c r="BK12" s="14" t="s">
        <v>127</v>
      </c>
      <c r="BL12" s="15">
        <v>44996400</v>
      </c>
      <c r="BM12" s="15" t="s">
        <v>10</v>
      </c>
      <c r="BN12" s="6"/>
      <c r="BO12" s="6"/>
      <c r="BP12" s="6"/>
      <c r="BQ12" s="6"/>
      <c r="BR12" s="6"/>
      <c r="BS12" s="6"/>
      <c r="BT12" s="6"/>
      <c r="BU12" s="6"/>
      <c r="BV12" s="6"/>
      <c r="BW12" s="6"/>
      <c r="BX12" s="6"/>
      <c r="BY12" s="6"/>
      <c r="BZ12" s="6"/>
      <c r="CA12" s="6"/>
      <c r="CB12" s="6"/>
      <c r="CC12" s="6"/>
      <c r="CD12" s="6"/>
      <c r="CE12" s="6"/>
      <c r="CF12" s="6"/>
      <c r="CG12" s="6"/>
      <c r="CH12" s="6"/>
      <c r="CI12" s="6"/>
      <c r="CJ12" s="6"/>
    </row>
    <row r="13" spans="1:88" s="6" customFormat="1" ht="12.75" x14ac:dyDescent="0.2">
      <c r="A13" s="5" t="s">
        <v>6</v>
      </c>
      <c r="B13" s="13"/>
      <c r="C13" s="13"/>
      <c r="D13" s="16">
        <f>SUM(D10:D12)</f>
        <v>294838080</v>
      </c>
      <c r="E13" s="17"/>
      <c r="F13" s="13"/>
      <c r="G13" s="13"/>
      <c r="H13" s="16">
        <f>SUM(H10:H12)</f>
        <v>1439397600</v>
      </c>
      <c r="I13" s="17"/>
      <c r="J13" s="13"/>
      <c r="K13" s="13"/>
      <c r="L13" s="16">
        <f>SUM(L10:L12)</f>
        <v>1901943977</v>
      </c>
      <c r="M13" s="15"/>
      <c r="N13" s="19"/>
      <c r="O13" s="19"/>
      <c r="P13" s="16">
        <f>SUM(P10:P12)</f>
        <v>7464256894</v>
      </c>
      <c r="Q13" s="15"/>
      <c r="R13" s="19"/>
      <c r="S13" s="19"/>
      <c r="T13" s="16">
        <f>SUM(T10:T12)</f>
        <v>320117800</v>
      </c>
      <c r="U13" s="15"/>
      <c r="V13" s="19"/>
      <c r="W13" s="19"/>
      <c r="X13" s="16">
        <f>SUM(X10:X12)</f>
        <v>908889000</v>
      </c>
      <c r="Y13" s="15"/>
      <c r="Z13" s="19"/>
      <c r="AA13" s="19"/>
      <c r="AB13" s="16"/>
      <c r="AC13" s="28"/>
      <c r="AD13" s="16"/>
      <c r="AE13" s="16"/>
      <c r="AF13" s="16">
        <f>SUM(AF10:AF12)</f>
        <v>2128941194</v>
      </c>
      <c r="AG13" s="16"/>
      <c r="AH13" s="19"/>
      <c r="AI13" s="19"/>
      <c r="AJ13" s="16">
        <f>SUM(AJ10:AJ12)</f>
        <v>473071713</v>
      </c>
      <c r="AK13" s="15"/>
      <c r="AL13" s="16"/>
      <c r="AM13" s="16"/>
      <c r="AN13" s="16">
        <f>AN10+AN11+AN12</f>
        <v>376554173</v>
      </c>
      <c r="AO13" s="16"/>
      <c r="AP13" s="19"/>
      <c r="AQ13" s="19"/>
      <c r="AR13" s="16">
        <f>SUM(AR10:AR12)</f>
        <v>1323026000</v>
      </c>
      <c r="AS13" s="28"/>
      <c r="AT13" s="19"/>
      <c r="AU13" s="19"/>
      <c r="AV13" s="16">
        <f>SUM(AV10:AV12)</f>
        <v>243907743</v>
      </c>
      <c r="AW13" s="15"/>
      <c r="AX13" s="22"/>
      <c r="AY13" s="22"/>
      <c r="AZ13" s="23">
        <f>SUM(AZ10:AZ12)</f>
        <v>2454750141</v>
      </c>
      <c r="BA13" s="17"/>
      <c r="BB13" s="22"/>
      <c r="BC13" s="22"/>
      <c r="BD13" s="23">
        <f>SUM(BD10:BD12)</f>
        <v>1372239888</v>
      </c>
      <c r="BE13" s="24"/>
      <c r="BF13" s="19"/>
      <c r="BG13" s="19"/>
      <c r="BH13" s="16"/>
      <c r="BI13" s="15"/>
      <c r="BJ13" s="22"/>
      <c r="BK13" s="22"/>
      <c r="BL13" s="23">
        <f>SUM(BL10:BL12)</f>
        <v>251973100</v>
      </c>
      <c r="BM13" s="24"/>
    </row>
    <row r="14" spans="1:88" s="6" customFormat="1" ht="48" customHeight="1" x14ac:dyDescent="0.2">
      <c r="A14" s="5" t="s">
        <v>11</v>
      </c>
      <c r="B14" s="43">
        <v>75636400</v>
      </c>
      <c r="C14" s="43"/>
      <c r="D14" s="43"/>
      <c r="E14" s="43"/>
      <c r="F14" s="43">
        <v>195755000</v>
      </c>
      <c r="G14" s="43"/>
      <c r="H14" s="43"/>
      <c r="I14" s="43"/>
      <c r="J14" s="43">
        <v>69686400</v>
      </c>
      <c r="K14" s="43"/>
      <c r="L14" s="43"/>
      <c r="M14" s="43"/>
      <c r="N14" s="43">
        <v>179357871</v>
      </c>
      <c r="O14" s="43"/>
      <c r="P14" s="43"/>
      <c r="Q14" s="43"/>
      <c r="R14" s="43">
        <v>319717300</v>
      </c>
      <c r="S14" s="43"/>
      <c r="T14" s="43"/>
      <c r="U14" s="43"/>
      <c r="V14" s="43">
        <v>126405132</v>
      </c>
      <c r="W14" s="43"/>
      <c r="X14" s="43"/>
      <c r="Y14" s="43"/>
      <c r="Z14" s="46">
        <v>34882212</v>
      </c>
      <c r="AA14" s="46"/>
      <c r="AB14" s="46"/>
      <c r="AC14" s="46"/>
      <c r="AD14" s="43">
        <v>226536980</v>
      </c>
      <c r="AE14" s="43"/>
      <c r="AF14" s="43"/>
      <c r="AG14" s="43"/>
      <c r="AH14" s="43">
        <v>188020000</v>
      </c>
      <c r="AI14" s="43"/>
      <c r="AJ14" s="43"/>
      <c r="AK14" s="43"/>
      <c r="AL14" s="43">
        <v>40394550</v>
      </c>
      <c r="AM14" s="43"/>
      <c r="AN14" s="43"/>
      <c r="AO14" s="43"/>
      <c r="AP14" s="43">
        <v>99722000</v>
      </c>
      <c r="AQ14" s="43"/>
      <c r="AR14" s="43"/>
      <c r="AS14" s="43"/>
      <c r="AT14" s="43">
        <v>50527400</v>
      </c>
      <c r="AU14" s="43"/>
      <c r="AV14" s="43"/>
      <c r="AW14" s="43"/>
      <c r="AX14" s="43">
        <v>199000000</v>
      </c>
      <c r="AY14" s="43"/>
      <c r="AZ14" s="43"/>
      <c r="BA14" s="43"/>
      <c r="BB14" s="43">
        <v>460530000</v>
      </c>
      <c r="BC14" s="43"/>
      <c r="BD14" s="43"/>
      <c r="BE14" s="43"/>
      <c r="BF14" s="43">
        <v>134000000</v>
      </c>
      <c r="BG14" s="43"/>
      <c r="BH14" s="43"/>
      <c r="BI14" s="43"/>
      <c r="BJ14" s="43">
        <v>22550500</v>
      </c>
      <c r="BK14" s="43"/>
      <c r="BL14" s="43"/>
      <c r="BM14" s="43"/>
    </row>
    <row r="15" spans="1:88" ht="23.25" customHeight="1" x14ac:dyDescent="0.2">
      <c r="A15" s="5" t="s">
        <v>7</v>
      </c>
      <c r="B15" s="29" t="str">
        <f>IF(D13&lt;B14,"NO CUMPLE","CUMPLE")</f>
        <v>CUMPLE</v>
      </c>
      <c r="C15" s="29"/>
      <c r="D15" s="29"/>
      <c r="E15" s="29"/>
      <c r="F15" s="29" t="str">
        <f>IF(H13&lt;F14,"NO CUMPLE","CUMPLE")</f>
        <v>CUMPLE</v>
      </c>
      <c r="G15" s="29"/>
      <c r="H15" s="29"/>
      <c r="I15" s="29"/>
      <c r="J15" s="29" t="str">
        <f t="shared" ref="J15" si="0">IF(L13&lt;J14,"NO CUMPLE","CUMPLE")</f>
        <v>CUMPLE</v>
      </c>
      <c r="K15" s="29"/>
      <c r="L15" s="29"/>
      <c r="M15" s="29"/>
      <c r="N15" s="29" t="str">
        <f t="shared" ref="N15" si="1">IF(P13&lt;N14,"NO CUMPLE","CUMPLE")</f>
        <v>CUMPLE</v>
      </c>
      <c r="O15" s="29"/>
      <c r="P15" s="29"/>
      <c r="Q15" s="29"/>
      <c r="R15" s="29" t="str">
        <f t="shared" ref="R15" si="2">IF(T13&lt;R14,"NO CUMPLE","CUMPLE")</f>
        <v>CUMPLE</v>
      </c>
      <c r="S15" s="29"/>
      <c r="T15" s="29"/>
      <c r="U15" s="29"/>
      <c r="V15" s="29" t="str">
        <f t="shared" ref="V15" si="3">IF(X13&lt;V14,"NO CUMPLE","CUMPLE")</f>
        <v>CUMPLE</v>
      </c>
      <c r="W15" s="29"/>
      <c r="X15" s="29"/>
      <c r="Y15" s="29"/>
      <c r="Z15" s="29" t="s">
        <v>10</v>
      </c>
      <c r="AA15" s="29"/>
      <c r="AB15" s="29"/>
      <c r="AC15" s="29"/>
      <c r="AD15" s="29" t="str">
        <f t="shared" ref="AD15" si="4">IF(AF13&lt;AD14,"NO CUMPLE","CUMPLE")</f>
        <v>CUMPLE</v>
      </c>
      <c r="AE15" s="29"/>
      <c r="AF15" s="29"/>
      <c r="AG15" s="29"/>
      <c r="AH15" s="29" t="s">
        <v>10</v>
      </c>
      <c r="AI15" s="29"/>
      <c r="AJ15" s="29"/>
      <c r="AK15" s="29"/>
      <c r="AL15" s="34" t="str">
        <f t="shared" ref="AL15" si="5">IF(AN13&lt;AL14,"NO CUMPLE","CUMPLE")</f>
        <v>CUMPLE</v>
      </c>
      <c r="AM15" s="35"/>
      <c r="AN15" s="35"/>
      <c r="AO15" s="36"/>
      <c r="AP15" s="34" t="str">
        <f t="shared" ref="AP15" si="6">IF(AR13&lt;AP14,"NO CUMPLE","CUMPLE")</f>
        <v>CUMPLE</v>
      </c>
      <c r="AQ15" s="35"/>
      <c r="AR15" s="35"/>
      <c r="AS15" s="36"/>
      <c r="AT15" s="34" t="str">
        <f t="shared" ref="AT15" si="7">IF(AV13&lt;AT14,"NO CUMPLE","CUMPLE")</f>
        <v>CUMPLE</v>
      </c>
      <c r="AU15" s="35"/>
      <c r="AV15" s="35"/>
      <c r="AW15" s="36"/>
      <c r="AX15" s="34" t="str">
        <f t="shared" ref="AX15" si="8">IF(AZ13&lt;AX14,"NO CUMPLE","CUMPLE")</f>
        <v>CUMPLE</v>
      </c>
      <c r="AY15" s="35"/>
      <c r="AZ15" s="35"/>
      <c r="BA15" s="36"/>
      <c r="BB15" s="34" t="str">
        <f t="shared" ref="BB15" si="9">IF(BD13&lt;BB14,"NO CUMPLE","CUMPLE")</f>
        <v>CUMPLE</v>
      </c>
      <c r="BC15" s="35"/>
      <c r="BD15" s="35"/>
      <c r="BE15" s="36"/>
      <c r="BF15" s="34" t="s">
        <v>10</v>
      </c>
      <c r="BG15" s="35"/>
      <c r="BH15" s="35"/>
      <c r="BI15" s="36"/>
      <c r="BJ15" s="34" t="str">
        <f t="shared" ref="BJ15" si="10">IF(BL13&lt;BJ14,"NO CUMPLE","CUMPLE")</f>
        <v>CUMPLE</v>
      </c>
      <c r="BK15" s="35"/>
      <c r="BL15" s="35"/>
      <c r="BM15" s="36"/>
      <c r="BN15" s="6"/>
      <c r="BO15" s="6"/>
      <c r="BP15" s="6"/>
      <c r="BQ15" s="6"/>
      <c r="BR15" s="6"/>
      <c r="BS15" s="6"/>
      <c r="BT15" s="6"/>
      <c r="BU15" s="6"/>
      <c r="BV15" s="6"/>
      <c r="BW15" s="6"/>
      <c r="BX15" s="6"/>
      <c r="BY15" s="6"/>
      <c r="BZ15" s="6"/>
      <c r="CA15" s="6"/>
      <c r="CB15" s="6"/>
      <c r="CC15" s="6"/>
      <c r="CD15" s="6"/>
      <c r="CE15" s="6"/>
      <c r="CF15" s="6"/>
      <c r="CG15" s="6"/>
      <c r="CH15" s="6"/>
      <c r="CI15" s="6"/>
      <c r="CJ15" s="6"/>
    </row>
    <row r="16" spans="1:88" ht="140.25" x14ac:dyDescent="0.2">
      <c r="A16" s="5" t="s">
        <v>33</v>
      </c>
      <c r="B16" s="29" t="s">
        <v>10</v>
      </c>
      <c r="C16" s="29"/>
      <c r="D16" s="29"/>
      <c r="E16" s="29"/>
      <c r="F16" s="29" t="s">
        <v>10</v>
      </c>
      <c r="G16" s="29"/>
      <c r="H16" s="29"/>
      <c r="I16" s="29"/>
      <c r="J16" s="29" t="s">
        <v>10</v>
      </c>
      <c r="K16" s="29"/>
      <c r="L16" s="29"/>
      <c r="M16" s="29"/>
      <c r="N16" s="29" t="s">
        <v>10</v>
      </c>
      <c r="O16" s="29"/>
      <c r="P16" s="29"/>
      <c r="Q16" s="29"/>
      <c r="R16" s="38" t="s">
        <v>10</v>
      </c>
      <c r="S16" s="38"/>
      <c r="T16" s="38"/>
      <c r="U16" s="38"/>
      <c r="V16" s="29" t="s">
        <v>10</v>
      </c>
      <c r="W16" s="29"/>
      <c r="X16" s="29"/>
      <c r="Y16" s="29"/>
      <c r="Z16" s="29" t="s">
        <v>10</v>
      </c>
      <c r="AA16" s="29"/>
      <c r="AB16" s="29"/>
      <c r="AC16" s="29"/>
      <c r="AD16" s="29" t="s">
        <v>10</v>
      </c>
      <c r="AE16" s="29"/>
      <c r="AF16" s="29"/>
      <c r="AG16" s="29"/>
      <c r="AH16" s="29" t="s">
        <v>10</v>
      </c>
      <c r="AI16" s="29"/>
      <c r="AJ16" s="29"/>
      <c r="AK16" s="29"/>
      <c r="AL16" s="38" t="s">
        <v>10</v>
      </c>
      <c r="AM16" s="38"/>
      <c r="AN16" s="38"/>
      <c r="AO16" s="38"/>
      <c r="AP16" s="38" t="s">
        <v>10</v>
      </c>
      <c r="AQ16" s="38"/>
      <c r="AR16" s="38"/>
      <c r="AS16" s="38"/>
      <c r="AT16" s="29" t="s">
        <v>10</v>
      </c>
      <c r="AU16" s="29"/>
      <c r="AV16" s="29"/>
      <c r="AW16" s="29"/>
      <c r="AX16" s="38" t="s">
        <v>10</v>
      </c>
      <c r="AY16" s="38"/>
      <c r="AZ16" s="38"/>
      <c r="BA16" s="38"/>
      <c r="BB16" s="29" t="s">
        <v>10</v>
      </c>
      <c r="BC16" s="29"/>
      <c r="BD16" s="29"/>
      <c r="BE16" s="29"/>
      <c r="BF16" s="29" t="s">
        <v>10</v>
      </c>
      <c r="BG16" s="29"/>
      <c r="BH16" s="29"/>
      <c r="BI16" s="29"/>
      <c r="BJ16" s="29" t="s">
        <v>10</v>
      </c>
      <c r="BK16" s="29"/>
      <c r="BL16" s="29"/>
      <c r="BM16" s="29"/>
      <c r="BN16" s="6"/>
      <c r="BO16" s="6"/>
      <c r="BP16" s="6"/>
      <c r="BQ16" s="6"/>
      <c r="BR16" s="6"/>
      <c r="BS16" s="6"/>
      <c r="BT16" s="6"/>
      <c r="BU16" s="6"/>
      <c r="BV16" s="6"/>
      <c r="BW16" s="6"/>
      <c r="BX16" s="6"/>
      <c r="BY16" s="6"/>
      <c r="BZ16" s="6"/>
      <c r="CA16" s="6"/>
      <c r="CB16" s="6"/>
      <c r="CC16" s="6"/>
      <c r="CD16" s="6"/>
      <c r="CE16" s="6"/>
      <c r="CF16" s="6"/>
      <c r="CG16" s="6"/>
      <c r="CH16" s="6"/>
      <c r="CI16" s="6"/>
      <c r="CJ16" s="6"/>
    </row>
    <row r="17" spans="1:88" ht="38.25" customHeight="1" x14ac:dyDescent="0.2">
      <c r="A17" s="7" t="s">
        <v>112</v>
      </c>
      <c r="B17" s="29" t="s">
        <v>20</v>
      </c>
      <c r="C17" s="29"/>
      <c r="D17" s="29"/>
      <c r="E17" s="29"/>
      <c r="F17" s="29" t="s">
        <v>20</v>
      </c>
      <c r="G17" s="29"/>
      <c r="H17" s="29"/>
      <c r="I17" s="29"/>
      <c r="J17" s="29" t="s">
        <v>20</v>
      </c>
      <c r="K17" s="29"/>
      <c r="L17" s="29"/>
      <c r="M17" s="29"/>
      <c r="N17" s="29" t="s">
        <v>20</v>
      </c>
      <c r="O17" s="29"/>
      <c r="P17" s="29"/>
      <c r="Q17" s="29"/>
      <c r="R17" s="38" t="s">
        <v>20</v>
      </c>
      <c r="S17" s="38"/>
      <c r="T17" s="38"/>
      <c r="U17" s="38"/>
      <c r="V17" s="29" t="s">
        <v>20</v>
      </c>
      <c r="W17" s="29"/>
      <c r="X17" s="29"/>
      <c r="Y17" s="29"/>
      <c r="Z17" s="29" t="s">
        <v>20</v>
      </c>
      <c r="AA17" s="29"/>
      <c r="AB17" s="29"/>
      <c r="AC17" s="29"/>
      <c r="AD17" s="29" t="s">
        <v>20</v>
      </c>
      <c r="AE17" s="29"/>
      <c r="AF17" s="29"/>
      <c r="AG17" s="29"/>
      <c r="AH17" s="29" t="s">
        <v>20</v>
      </c>
      <c r="AI17" s="29"/>
      <c r="AJ17" s="29"/>
      <c r="AK17" s="29"/>
      <c r="AL17" s="38" t="s">
        <v>20</v>
      </c>
      <c r="AM17" s="38"/>
      <c r="AN17" s="38"/>
      <c r="AO17" s="38"/>
      <c r="AP17" s="38" t="s">
        <v>20</v>
      </c>
      <c r="AQ17" s="38"/>
      <c r="AR17" s="38"/>
      <c r="AS17" s="38"/>
      <c r="AT17" s="29" t="s">
        <v>20</v>
      </c>
      <c r="AU17" s="29"/>
      <c r="AV17" s="29"/>
      <c r="AW17" s="29"/>
      <c r="AX17" s="38" t="s">
        <v>20</v>
      </c>
      <c r="AY17" s="38"/>
      <c r="AZ17" s="38"/>
      <c r="BA17" s="38"/>
      <c r="BB17" s="29" t="s">
        <v>20</v>
      </c>
      <c r="BC17" s="29"/>
      <c r="BD17" s="29"/>
      <c r="BE17" s="29"/>
      <c r="BF17" s="29" t="s">
        <v>20</v>
      </c>
      <c r="BG17" s="29"/>
      <c r="BH17" s="29"/>
      <c r="BI17" s="29"/>
      <c r="BJ17" s="29" t="s">
        <v>20</v>
      </c>
      <c r="BK17" s="29"/>
      <c r="BL17" s="29"/>
      <c r="BM17" s="29"/>
      <c r="BN17" s="6"/>
      <c r="BO17" s="6"/>
      <c r="BP17" s="6"/>
      <c r="BQ17" s="6"/>
      <c r="BR17" s="6"/>
      <c r="BS17" s="6"/>
      <c r="BT17" s="6"/>
      <c r="BU17" s="6"/>
      <c r="BV17" s="6"/>
      <c r="BW17" s="6"/>
      <c r="BX17" s="6"/>
      <c r="BY17" s="6"/>
      <c r="BZ17" s="6"/>
      <c r="CA17" s="6"/>
      <c r="CB17" s="6"/>
      <c r="CC17" s="6"/>
      <c r="CD17" s="6"/>
      <c r="CE17" s="6"/>
      <c r="CF17" s="6"/>
      <c r="CG17" s="6"/>
      <c r="CH17" s="6"/>
      <c r="CI17" s="6"/>
      <c r="CJ17" s="6"/>
    </row>
    <row r="18" spans="1:88" ht="87.95" customHeight="1" x14ac:dyDescent="0.2">
      <c r="A18" s="7" t="s">
        <v>63</v>
      </c>
      <c r="B18" s="29" t="s">
        <v>82</v>
      </c>
      <c r="C18" s="29"/>
      <c r="D18" s="29"/>
      <c r="E18" s="29"/>
      <c r="F18" s="29" t="s">
        <v>78</v>
      </c>
      <c r="G18" s="29"/>
      <c r="H18" s="29"/>
      <c r="I18" s="29"/>
      <c r="J18" s="29" t="s">
        <v>86</v>
      </c>
      <c r="K18" s="29"/>
      <c r="L18" s="29"/>
      <c r="M18" s="29"/>
      <c r="N18" s="29" t="s">
        <v>138</v>
      </c>
      <c r="O18" s="29"/>
      <c r="P18" s="29"/>
      <c r="Q18" s="29"/>
      <c r="R18" s="38" t="s">
        <v>113</v>
      </c>
      <c r="S18" s="38"/>
      <c r="T18" s="38"/>
      <c r="U18" s="38"/>
      <c r="V18" s="29" t="s">
        <v>109</v>
      </c>
      <c r="W18" s="29"/>
      <c r="X18" s="29"/>
      <c r="Y18" s="29"/>
      <c r="Z18" s="29" t="s">
        <v>159</v>
      </c>
      <c r="AA18" s="29"/>
      <c r="AB18" s="29"/>
      <c r="AC18" s="29"/>
      <c r="AD18" s="29" t="s">
        <v>122</v>
      </c>
      <c r="AE18" s="29"/>
      <c r="AF18" s="29"/>
      <c r="AG18" s="29"/>
      <c r="AH18" s="29" t="s">
        <v>101</v>
      </c>
      <c r="AI18" s="29"/>
      <c r="AJ18" s="29"/>
      <c r="AK18" s="29"/>
      <c r="AL18" s="47" t="s">
        <v>151</v>
      </c>
      <c r="AM18" s="47"/>
      <c r="AN18" s="47"/>
      <c r="AO18" s="47"/>
      <c r="AP18" s="38" t="s">
        <v>118</v>
      </c>
      <c r="AQ18" s="38"/>
      <c r="AR18" s="38"/>
      <c r="AS18" s="38"/>
      <c r="AT18" s="29" t="s">
        <v>132</v>
      </c>
      <c r="AU18" s="29"/>
      <c r="AV18" s="29"/>
      <c r="AW18" s="29"/>
      <c r="AX18" s="38" t="s">
        <v>106</v>
      </c>
      <c r="AY18" s="38"/>
      <c r="AZ18" s="38"/>
      <c r="BA18" s="38"/>
      <c r="BB18" s="44" t="s">
        <v>95</v>
      </c>
      <c r="BC18" s="44"/>
      <c r="BD18" s="44"/>
      <c r="BE18" s="44"/>
      <c r="BF18" s="44" t="s">
        <v>147</v>
      </c>
      <c r="BG18" s="44"/>
      <c r="BH18" s="44"/>
      <c r="BI18" s="44"/>
      <c r="BJ18" s="44" t="s">
        <v>128</v>
      </c>
      <c r="BK18" s="44"/>
      <c r="BL18" s="44"/>
      <c r="BM18" s="44"/>
      <c r="BN18" s="6"/>
      <c r="BO18" s="6"/>
      <c r="BP18" s="6"/>
      <c r="BQ18" s="6"/>
      <c r="BR18" s="6"/>
      <c r="BS18" s="6"/>
      <c r="BT18" s="6"/>
      <c r="BU18" s="6"/>
      <c r="BV18" s="6"/>
      <c r="BW18" s="6"/>
      <c r="BX18" s="6"/>
      <c r="BY18" s="6"/>
      <c r="BZ18" s="6"/>
      <c r="CA18" s="6"/>
      <c r="CB18" s="6"/>
      <c r="CC18" s="6"/>
      <c r="CD18" s="6"/>
      <c r="CE18" s="6"/>
      <c r="CF18" s="6"/>
      <c r="CG18" s="6"/>
      <c r="CH18" s="6"/>
      <c r="CI18" s="6"/>
      <c r="CJ18" s="6"/>
    </row>
    <row r="19" spans="1:88" ht="207.75" customHeight="1" x14ac:dyDescent="0.2">
      <c r="A19" s="7" t="s">
        <v>36</v>
      </c>
      <c r="B19" s="29" t="s">
        <v>82</v>
      </c>
      <c r="C19" s="29"/>
      <c r="D19" s="29"/>
      <c r="E19" s="29"/>
      <c r="F19" s="29" t="s">
        <v>78</v>
      </c>
      <c r="G19" s="29"/>
      <c r="H19" s="29"/>
      <c r="I19" s="29"/>
      <c r="J19" s="29" t="s">
        <v>87</v>
      </c>
      <c r="K19" s="29"/>
      <c r="L19" s="29"/>
      <c r="M19" s="29"/>
      <c r="N19" s="29" t="s">
        <v>138</v>
      </c>
      <c r="O19" s="29"/>
      <c r="P19" s="29"/>
      <c r="Q19" s="29"/>
      <c r="R19" s="49" t="s">
        <v>160</v>
      </c>
      <c r="S19" s="49"/>
      <c r="T19" s="49"/>
      <c r="U19" s="49"/>
      <c r="V19" s="29" t="s">
        <v>109</v>
      </c>
      <c r="W19" s="29"/>
      <c r="X19" s="29"/>
      <c r="Y19" s="29"/>
      <c r="Z19" s="29" t="s">
        <v>159</v>
      </c>
      <c r="AA19" s="29"/>
      <c r="AB19" s="29"/>
      <c r="AC19" s="29"/>
      <c r="AD19" s="29" t="s">
        <v>122</v>
      </c>
      <c r="AE19" s="29"/>
      <c r="AF19" s="29"/>
      <c r="AG19" s="29"/>
      <c r="AH19" s="29" t="s">
        <v>101</v>
      </c>
      <c r="AI19" s="29"/>
      <c r="AJ19" s="29"/>
      <c r="AK19" s="29"/>
      <c r="AL19" s="47" t="s">
        <v>152</v>
      </c>
      <c r="AM19" s="47"/>
      <c r="AN19" s="47"/>
      <c r="AO19" s="47"/>
      <c r="AP19" s="38" t="s">
        <v>118</v>
      </c>
      <c r="AQ19" s="38"/>
      <c r="AR19" s="38"/>
      <c r="AS19" s="38"/>
      <c r="AT19" s="29" t="s">
        <v>132</v>
      </c>
      <c r="AU19" s="29"/>
      <c r="AV19" s="29"/>
      <c r="AW19" s="29"/>
      <c r="AX19" s="38" t="s">
        <v>106</v>
      </c>
      <c r="AY19" s="38"/>
      <c r="AZ19" s="38"/>
      <c r="BA19" s="38"/>
      <c r="BB19" s="44" t="s">
        <v>95</v>
      </c>
      <c r="BC19" s="44"/>
      <c r="BD19" s="44"/>
      <c r="BE19" s="44"/>
      <c r="BF19" s="44" t="s">
        <v>147</v>
      </c>
      <c r="BG19" s="44"/>
      <c r="BH19" s="44"/>
      <c r="BI19" s="44"/>
      <c r="BJ19" s="44" t="s">
        <v>128</v>
      </c>
      <c r="BK19" s="44"/>
      <c r="BL19" s="44"/>
      <c r="BM19" s="44"/>
      <c r="BN19" s="6"/>
      <c r="BO19" s="6"/>
      <c r="BP19" s="6"/>
      <c r="BQ19" s="6"/>
      <c r="BR19" s="6"/>
      <c r="BS19" s="6"/>
      <c r="BT19" s="6"/>
      <c r="BU19" s="6"/>
      <c r="BV19" s="6"/>
      <c r="BW19" s="6"/>
      <c r="BX19" s="6"/>
      <c r="BY19" s="6"/>
      <c r="BZ19" s="6"/>
      <c r="CA19" s="6"/>
      <c r="CB19" s="6"/>
      <c r="CC19" s="6"/>
      <c r="CD19" s="6"/>
      <c r="CE19" s="6"/>
      <c r="CF19" s="6"/>
      <c r="CG19" s="6"/>
      <c r="CH19" s="6"/>
      <c r="CI19" s="6"/>
      <c r="CJ19" s="6"/>
    </row>
    <row r="20" spans="1:88" ht="25.5" x14ac:dyDescent="0.2">
      <c r="A20" s="7" t="s">
        <v>72</v>
      </c>
      <c r="B20" s="29" t="s">
        <v>22</v>
      </c>
      <c r="C20" s="29"/>
      <c r="D20" s="29"/>
      <c r="E20" s="29"/>
      <c r="F20" s="29" t="s">
        <v>25</v>
      </c>
      <c r="G20" s="29"/>
      <c r="H20" s="29"/>
      <c r="I20" s="29"/>
      <c r="J20" s="29" t="s">
        <v>25</v>
      </c>
      <c r="K20" s="29"/>
      <c r="L20" s="29"/>
      <c r="M20" s="29"/>
      <c r="N20" s="34" t="s">
        <v>22</v>
      </c>
      <c r="O20" s="35"/>
      <c r="P20" s="35"/>
      <c r="Q20" s="36"/>
      <c r="R20" s="34" t="s">
        <v>40</v>
      </c>
      <c r="S20" s="35"/>
      <c r="T20" s="35"/>
      <c r="U20" s="36"/>
      <c r="V20" s="34" t="s">
        <v>23</v>
      </c>
      <c r="W20" s="35"/>
      <c r="X20" s="35"/>
      <c r="Y20" s="36"/>
      <c r="Z20" s="34" t="s">
        <v>22</v>
      </c>
      <c r="AA20" s="35"/>
      <c r="AB20" s="35"/>
      <c r="AC20" s="36"/>
      <c r="AD20" s="34" t="s">
        <v>25</v>
      </c>
      <c r="AE20" s="35"/>
      <c r="AF20" s="35"/>
      <c r="AG20" s="36"/>
      <c r="AH20" s="34" t="s">
        <v>25</v>
      </c>
      <c r="AI20" s="35"/>
      <c r="AJ20" s="35"/>
      <c r="AK20" s="36"/>
      <c r="AL20" s="39" t="s">
        <v>22</v>
      </c>
      <c r="AM20" s="40"/>
      <c r="AN20" s="40"/>
      <c r="AO20" s="41"/>
      <c r="AP20" s="39" t="s">
        <v>25</v>
      </c>
      <c r="AQ20" s="40"/>
      <c r="AR20" s="40"/>
      <c r="AS20" s="41"/>
      <c r="AT20" s="29" t="s">
        <v>22</v>
      </c>
      <c r="AU20" s="29"/>
      <c r="AV20" s="29"/>
      <c r="AW20" s="29"/>
      <c r="AX20" s="39" t="s">
        <v>25</v>
      </c>
      <c r="AY20" s="40"/>
      <c r="AZ20" s="40"/>
      <c r="BA20" s="41"/>
      <c r="BB20" s="34" t="s">
        <v>22</v>
      </c>
      <c r="BC20" s="35"/>
      <c r="BD20" s="35"/>
      <c r="BE20" s="36"/>
      <c r="BF20" s="34" t="s">
        <v>22</v>
      </c>
      <c r="BG20" s="35"/>
      <c r="BH20" s="35"/>
      <c r="BI20" s="36"/>
      <c r="BJ20" s="34" t="s">
        <v>25</v>
      </c>
      <c r="BK20" s="35"/>
      <c r="BL20" s="35"/>
      <c r="BM20" s="36"/>
      <c r="BN20" s="6"/>
      <c r="BO20" s="6"/>
      <c r="BP20" s="6"/>
      <c r="BQ20" s="6"/>
      <c r="BR20" s="6"/>
      <c r="BS20" s="6"/>
      <c r="BT20" s="6"/>
      <c r="BU20" s="6"/>
      <c r="BV20" s="6"/>
      <c r="BW20" s="6"/>
      <c r="BX20" s="6"/>
      <c r="BY20" s="6"/>
      <c r="BZ20" s="6"/>
      <c r="CA20" s="6"/>
      <c r="CB20" s="6"/>
      <c r="CC20" s="6"/>
      <c r="CD20" s="6"/>
      <c r="CE20" s="6"/>
      <c r="CF20" s="6"/>
      <c r="CG20" s="6"/>
      <c r="CH20" s="6"/>
      <c r="CI20" s="6"/>
      <c r="CJ20" s="6"/>
    </row>
    <row r="21" spans="1:88" ht="12.75" x14ac:dyDescent="0.2">
      <c r="A21" s="7" t="s">
        <v>65</v>
      </c>
      <c r="B21" s="29" t="s">
        <v>21</v>
      </c>
      <c r="C21" s="29"/>
      <c r="D21" s="29"/>
      <c r="E21" s="29"/>
      <c r="F21" s="29" t="s">
        <v>20</v>
      </c>
      <c r="G21" s="29"/>
      <c r="H21" s="29"/>
      <c r="I21" s="29"/>
      <c r="J21" s="29" t="s">
        <v>20</v>
      </c>
      <c r="K21" s="29"/>
      <c r="L21" s="29"/>
      <c r="M21" s="29"/>
      <c r="N21" s="29" t="s">
        <v>20</v>
      </c>
      <c r="O21" s="29"/>
      <c r="P21" s="29"/>
      <c r="Q21" s="29"/>
      <c r="R21" s="38" t="s">
        <v>20</v>
      </c>
      <c r="S21" s="38"/>
      <c r="T21" s="38"/>
      <c r="U21" s="38"/>
      <c r="V21" s="29" t="s">
        <v>20</v>
      </c>
      <c r="W21" s="29"/>
      <c r="X21" s="29"/>
      <c r="Y21" s="29"/>
      <c r="Z21" s="29" t="s">
        <v>21</v>
      </c>
      <c r="AA21" s="29"/>
      <c r="AB21" s="29"/>
      <c r="AC21" s="29"/>
      <c r="AD21" s="29" t="s">
        <v>20</v>
      </c>
      <c r="AE21" s="29"/>
      <c r="AF21" s="29"/>
      <c r="AG21" s="29"/>
      <c r="AH21" s="29" t="s">
        <v>20</v>
      </c>
      <c r="AI21" s="29"/>
      <c r="AJ21" s="29"/>
      <c r="AK21" s="29"/>
      <c r="AL21" s="38" t="s">
        <v>21</v>
      </c>
      <c r="AM21" s="38"/>
      <c r="AN21" s="38"/>
      <c r="AO21" s="38"/>
      <c r="AP21" s="38" t="s">
        <v>20</v>
      </c>
      <c r="AQ21" s="38"/>
      <c r="AR21" s="38"/>
      <c r="AS21" s="38"/>
      <c r="AT21" s="29" t="s">
        <v>20</v>
      </c>
      <c r="AU21" s="29"/>
      <c r="AV21" s="29"/>
      <c r="AW21" s="29"/>
      <c r="AX21" s="38" t="s">
        <v>20</v>
      </c>
      <c r="AY21" s="38"/>
      <c r="AZ21" s="38"/>
      <c r="BA21" s="38"/>
      <c r="BB21" s="29" t="s">
        <v>20</v>
      </c>
      <c r="BC21" s="29"/>
      <c r="BD21" s="29"/>
      <c r="BE21" s="29"/>
      <c r="BF21" s="38" t="s">
        <v>21</v>
      </c>
      <c r="BG21" s="38"/>
      <c r="BH21" s="38"/>
      <c r="BI21" s="38"/>
      <c r="BJ21" s="29" t="s">
        <v>21</v>
      </c>
      <c r="BK21" s="29"/>
      <c r="BL21" s="29"/>
      <c r="BM21" s="29"/>
      <c r="BN21" s="6"/>
      <c r="BO21" s="6"/>
      <c r="BP21" s="6"/>
      <c r="BQ21" s="6"/>
      <c r="BR21" s="6"/>
      <c r="BS21" s="6"/>
      <c r="BT21" s="6"/>
      <c r="BU21" s="6"/>
      <c r="BV21" s="6"/>
      <c r="BW21" s="6"/>
      <c r="BX21" s="6"/>
      <c r="BY21" s="6"/>
      <c r="BZ21" s="6"/>
      <c r="CA21" s="6"/>
      <c r="CB21" s="6"/>
      <c r="CC21" s="6"/>
      <c r="CD21" s="6"/>
      <c r="CE21" s="6"/>
      <c r="CF21" s="6"/>
      <c r="CG21" s="6"/>
      <c r="CH21" s="6"/>
      <c r="CI21" s="6"/>
      <c r="CJ21" s="6"/>
    </row>
    <row r="22" spans="1:88" ht="21.75" customHeight="1" x14ac:dyDescent="0.2">
      <c r="A22" s="7" t="s">
        <v>37</v>
      </c>
      <c r="B22" s="29" t="s">
        <v>20</v>
      </c>
      <c r="C22" s="29"/>
      <c r="D22" s="29"/>
      <c r="E22" s="29"/>
      <c r="F22" s="29" t="s">
        <v>20</v>
      </c>
      <c r="G22" s="29"/>
      <c r="H22" s="29"/>
      <c r="I22" s="29"/>
      <c r="J22" s="29" t="s">
        <v>20</v>
      </c>
      <c r="K22" s="29"/>
      <c r="L22" s="29"/>
      <c r="M22" s="29"/>
      <c r="N22" s="29" t="s">
        <v>20</v>
      </c>
      <c r="O22" s="29"/>
      <c r="P22" s="29"/>
      <c r="Q22" s="29"/>
      <c r="R22" s="38" t="s">
        <v>20</v>
      </c>
      <c r="S22" s="38"/>
      <c r="T22" s="38"/>
      <c r="U22" s="38"/>
      <c r="V22" s="29" t="s">
        <v>20</v>
      </c>
      <c r="W22" s="29"/>
      <c r="X22" s="29"/>
      <c r="Y22" s="29"/>
      <c r="Z22" s="29" t="s">
        <v>20</v>
      </c>
      <c r="AA22" s="29"/>
      <c r="AB22" s="29"/>
      <c r="AC22" s="29"/>
      <c r="AD22" s="29" t="s">
        <v>20</v>
      </c>
      <c r="AE22" s="29"/>
      <c r="AF22" s="29"/>
      <c r="AG22" s="29"/>
      <c r="AH22" s="29" t="s">
        <v>20</v>
      </c>
      <c r="AI22" s="29"/>
      <c r="AJ22" s="29"/>
      <c r="AK22" s="29"/>
      <c r="AL22" s="38" t="s">
        <v>20</v>
      </c>
      <c r="AM22" s="38"/>
      <c r="AN22" s="38"/>
      <c r="AO22" s="38"/>
      <c r="AP22" s="38" t="s">
        <v>20</v>
      </c>
      <c r="AQ22" s="38"/>
      <c r="AR22" s="38"/>
      <c r="AS22" s="38"/>
      <c r="AT22" s="29" t="s">
        <v>20</v>
      </c>
      <c r="AU22" s="29"/>
      <c r="AV22" s="29"/>
      <c r="AW22" s="29"/>
      <c r="AX22" s="38" t="s">
        <v>20</v>
      </c>
      <c r="AY22" s="38"/>
      <c r="AZ22" s="38"/>
      <c r="BA22" s="38"/>
      <c r="BB22" s="29" t="s">
        <v>20</v>
      </c>
      <c r="BC22" s="29"/>
      <c r="BD22" s="29"/>
      <c r="BE22" s="29"/>
      <c r="BF22" s="38" t="s">
        <v>10</v>
      </c>
      <c r="BG22" s="38"/>
      <c r="BH22" s="38"/>
      <c r="BI22" s="38"/>
      <c r="BJ22" s="29" t="s">
        <v>20</v>
      </c>
      <c r="BK22" s="29"/>
      <c r="BL22" s="29"/>
      <c r="BM22" s="29"/>
      <c r="BN22" s="6"/>
      <c r="BO22" s="6"/>
      <c r="BP22" s="6"/>
      <c r="BQ22" s="6"/>
      <c r="BR22" s="6"/>
      <c r="BS22" s="6"/>
      <c r="BT22" s="6"/>
      <c r="BU22" s="6"/>
      <c r="BV22" s="6"/>
      <c r="BW22" s="6"/>
      <c r="BX22" s="6"/>
      <c r="BY22" s="6"/>
      <c r="BZ22" s="6"/>
      <c r="CA22" s="6"/>
      <c r="CB22" s="6"/>
      <c r="CC22" s="6"/>
      <c r="CD22" s="6"/>
      <c r="CE22" s="6"/>
      <c r="CF22" s="6"/>
      <c r="CG22" s="6"/>
      <c r="CH22" s="6"/>
      <c r="CI22" s="6"/>
      <c r="CJ22" s="6"/>
    </row>
    <row r="23" spans="1:88" ht="12.75" x14ac:dyDescent="0.2">
      <c r="A23" s="7" t="s">
        <v>38</v>
      </c>
      <c r="B23" s="29" t="s">
        <v>20</v>
      </c>
      <c r="C23" s="29"/>
      <c r="D23" s="29"/>
      <c r="E23" s="29"/>
      <c r="F23" s="29" t="s">
        <v>20</v>
      </c>
      <c r="G23" s="29"/>
      <c r="H23" s="29"/>
      <c r="I23" s="29"/>
      <c r="J23" s="29" t="s">
        <v>20</v>
      </c>
      <c r="K23" s="29"/>
      <c r="L23" s="29"/>
      <c r="M23" s="29"/>
      <c r="N23" s="29" t="s">
        <v>139</v>
      </c>
      <c r="O23" s="29"/>
      <c r="P23" s="29"/>
      <c r="Q23" s="29"/>
      <c r="R23" s="38" t="s">
        <v>20</v>
      </c>
      <c r="S23" s="38"/>
      <c r="T23" s="38"/>
      <c r="U23" s="38"/>
      <c r="V23" s="29" t="s">
        <v>20</v>
      </c>
      <c r="W23" s="29"/>
      <c r="X23" s="29"/>
      <c r="Y23" s="29"/>
      <c r="Z23" s="29" t="s">
        <v>20</v>
      </c>
      <c r="AA23" s="29"/>
      <c r="AB23" s="29"/>
      <c r="AC23" s="29"/>
      <c r="AD23" s="29" t="s">
        <v>20</v>
      </c>
      <c r="AE23" s="29"/>
      <c r="AF23" s="29"/>
      <c r="AG23" s="29"/>
      <c r="AH23" s="29" t="s">
        <v>20</v>
      </c>
      <c r="AI23" s="29"/>
      <c r="AJ23" s="29"/>
      <c r="AK23" s="29"/>
      <c r="AL23" s="38" t="s">
        <v>20</v>
      </c>
      <c r="AM23" s="38"/>
      <c r="AN23" s="38"/>
      <c r="AO23" s="38"/>
      <c r="AP23" s="38" t="s">
        <v>20</v>
      </c>
      <c r="AQ23" s="38"/>
      <c r="AR23" s="38"/>
      <c r="AS23" s="38"/>
      <c r="AT23" s="29" t="s">
        <v>20</v>
      </c>
      <c r="AU23" s="29"/>
      <c r="AV23" s="29"/>
      <c r="AW23" s="29"/>
      <c r="AX23" s="38" t="s">
        <v>20</v>
      </c>
      <c r="AY23" s="38"/>
      <c r="AZ23" s="38"/>
      <c r="BA23" s="38"/>
      <c r="BB23" s="29" t="s">
        <v>20</v>
      </c>
      <c r="BC23" s="29"/>
      <c r="BD23" s="29"/>
      <c r="BE23" s="29"/>
      <c r="BF23" s="38" t="s">
        <v>10</v>
      </c>
      <c r="BG23" s="38"/>
      <c r="BH23" s="38"/>
      <c r="BI23" s="38"/>
      <c r="BJ23" s="29" t="s">
        <v>20</v>
      </c>
      <c r="BK23" s="29"/>
      <c r="BL23" s="29"/>
      <c r="BM23" s="29"/>
      <c r="BN23" s="6"/>
      <c r="BO23" s="6"/>
      <c r="BP23" s="6"/>
      <c r="BQ23" s="6"/>
      <c r="BR23" s="6"/>
      <c r="BS23" s="6"/>
      <c r="BT23" s="6"/>
      <c r="BU23" s="6"/>
      <c r="BV23" s="6"/>
      <c r="BW23" s="6"/>
      <c r="BX23" s="6"/>
      <c r="BY23" s="6"/>
      <c r="BZ23" s="6"/>
      <c r="CA23" s="6"/>
      <c r="CB23" s="6"/>
      <c r="CC23" s="6"/>
      <c r="CD23" s="6"/>
      <c r="CE23" s="6"/>
      <c r="CF23" s="6"/>
      <c r="CG23" s="6"/>
      <c r="CH23" s="6"/>
      <c r="CI23" s="6"/>
      <c r="CJ23" s="6"/>
    </row>
    <row r="24" spans="1:88" ht="12.75" x14ac:dyDescent="0.2">
      <c r="A24" s="7" t="s">
        <v>39</v>
      </c>
      <c r="B24" s="29" t="s">
        <v>20</v>
      </c>
      <c r="C24" s="29"/>
      <c r="D24" s="29"/>
      <c r="E24" s="29"/>
      <c r="F24" s="29" t="s">
        <v>20</v>
      </c>
      <c r="G24" s="29"/>
      <c r="H24" s="29"/>
      <c r="I24" s="29"/>
      <c r="J24" s="29" t="s">
        <v>20</v>
      </c>
      <c r="K24" s="29"/>
      <c r="L24" s="29"/>
      <c r="M24" s="29"/>
      <c r="N24" s="29" t="s">
        <v>10</v>
      </c>
      <c r="O24" s="29"/>
      <c r="P24" s="29"/>
      <c r="Q24" s="29"/>
      <c r="R24" s="38" t="s">
        <v>20</v>
      </c>
      <c r="S24" s="38"/>
      <c r="T24" s="38"/>
      <c r="U24" s="38"/>
      <c r="V24" s="29" t="s">
        <v>20</v>
      </c>
      <c r="W24" s="29"/>
      <c r="X24" s="29"/>
      <c r="Y24" s="29"/>
      <c r="Z24" s="29" t="s">
        <v>20</v>
      </c>
      <c r="AA24" s="29"/>
      <c r="AB24" s="29"/>
      <c r="AC24" s="29"/>
      <c r="AD24" s="29" t="s">
        <v>20</v>
      </c>
      <c r="AE24" s="29"/>
      <c r="AF24" s="29"/>
      <c r="AG24" s="29"/>
      <c r="AH24" s="29" t="s">
        <v>20</v>
      </c>
      <c r="AI24" s="29"/>
      <c r="AJ24" s="29"/>
      <c r="AK24" s="29"/>
      <c r="AL24" s="38" t="s">
        <v>20</v>
      </c>
      <c r="AM24" s="38"/>
      <c r="AN24" s="38"/>
      <c r="AO24" s="38"/>
      <c r="AP24" s="38" t="s">
        <v>20</v>
      </c>
      <c r="AQ24" s="38"/>
      <c r="AR24" s="38"/>
      <c r="AS24" s="38"/>
      <c r="AT24" s="29" t="s">
        <v>20</v>
      </c>
      <c r="AU24" s="29"/>
      <c r="AV24" s="29"/>
      <c r="AW24" s="29"/>
      <c r="AX24" s="38" t="s">
        <v>20</v>
      </c>
      <c r="AY24" s="38"/>
      <c r="AZ24" s="38"/>
      <c r="BA24" s="38"/>
      <c r="BB24" s="29" t="s">
        <v>20</v>
      </c>
      <c r="BC24" s="29"/>
      <c r="BD24" s="29"/>
      <c r="BE24" s="29"/>
      <c r="BF24" s="38" t="s">
        <v>10</v>
      </c>
      <c r="BG24" s="38"/>
      <c r="BH24" s="38"/>
      <c r="BI24" s="38"/>
      <c r="BJ24" s="29" t="s">
        <v>20</v>
      </c>
      <c r="BK24" s="29"/>
      <c r="BL24" s="29"/>
      <c r="BM24" s="29"/>
      <c r="BN24" s="6"/>
      <c r="BO24" s="6"/>
      <c r="BP24" s="6"/>
      <c r="BQ24" s="6"/>
      <c r="BR24" s="6"/>
      <c r="BS24" s="6"/>
      <c r="BT24" s="6"/>
      <c r="BU24" s="6"/>
      <c r="BV24" s="6"/>
      <c r="BW24" s="6"/>
      <c r="BX24" s="6"/>
      <c r="BY24" s="6"/>
      <c r="BZ24" s="6"/>
      <c r="CA24" s="6"/>
      <c r="CB24" s="6"/>
      <c r="CC24" s="6"/>
      <c r="CD24" s="6"/>
      <c r="CE24" s="6"/>
      <c r="CF24" s="6"/>
      <c r="CG24" s="6"/>
      <c r="CH24" s="6"/>
      <c r="CI24" s="6"/>
      <c r="CJ24" s="6"/>
    </row>
    <row r="25" spans="1:88" ht="60" customHeight="1" x14ac:dyDescent="0.2">
      <c r="A25" s="7" t="s">
        <v>13</v>
      </c>
      <c r="B25" s="34" t="s">
        <v>10</v>
      </c>
      <c r="C25" s="35"/>
      <c r="D25" s="35"/>
      <c r="E25" s="36"/>
      <c r="F25" s="34" t="s">
        <v>10</v>
      </c>
      <c r="G25" s="35"/>
      <c r="H25" s="35"/>
      <c r="I25" s="36"/>
      <c r="J25" s="34" t="s">
        <v>10</v>
      </c>
      <c r="K25" s="35"/>
      <c r="L25" s="35"/>
      <c r="M25" s="36"/>
      <c r="N25" s="34" t="s">
        <v>10</v>
      </c>
      <c r="O25" s="35"/>
      <c r="P25" s="35"/>
      <c r="Q25" s="36"/>
      <c r="R25" s="39" t="s">
        <v>161</v>
      </c>
      <c r="S25" s="40"/>
      <c r="T25" s="40"/>
      <c r="U25" s="41"/>
      <c r="V25" s="34" t="s">
        <v>10</v>
      </c>
      <c r="W25" s="35"/>
      <c r="X25" s="35"/>
      <c r="Y25" s="36"/>
      <c r="Z25" s="34" t="s">
        <v>163</v>
      </c>
      <c r="AA25" s="35"/>
      <c r="AB25" s="35"/>
      <c r="AC25" s="36"/>
      <c r="AD25" s="34" t="s">
        <v>10</v>
      </c>
      <c r="AE25" s="35"/>
      <c r="AF25" s="35"/>
      <c r="AG25" s="36"/>
      <c r="AH25" s="34" t="s">
        <v>10</v>
      </c>
      <c r="AI25" s="35"/>
      <c r="AJ25" s="35"/>
      <c r="AK25" s="36"/>
      <c r="AL25" s="39" t="s">
        <v>10</v>
      </c>
      <c r="AM25" s="40"/>
      <c r="AN25" s="40"/>
      <c r="AO25" s="41"/>
      <c r="AP25" s="38" t="s">
        <v>20</v>
      </c>
      <c r="AQ25" s="38"/>
      <c r="AR25" s="38"/>
      <c r="AS25" s="38"/>
      <c r="AT25" s="34" t="s">
        <v>10</v>
      </c>
      <c r="AU25" s="35"/>
      <c r="AV25" s="35"/>
      <c r="AW25" s="36"/>
      <c r="AX25" s="39" t="s">
        <v>10</v>
      </c>
      <c r="AY25" s="40"/>
      <c r="AZ25" s="40"/>
      <c r="BA25" s="41"/>
      <c r="BB25" s="34" t="s">
        <v>20</v>
      </c>
      <c r="BC25" s="35"/>
      <c r="BD25" s="35"/>
      <c r="BE25" s="36"/>
      <c r="BF25" s="39" t="s">
        <v>10</v>
      </c>
      <c r="BG25" s="40"/>
      <c r="BH25" s="40"/>
      <c r="BI25" s="41"/>
      <c r="BJ25" s="39" t="s">
        <v>10</v>
      </c>
      <c r="BK25" s="40"/>
      <c r="BL25" s="40"/>
      <c r="BM25" s="41"/>
      <c r="BN25" s="6"/>
      <c r="BO25" s="6"/>
      <c r="BP25" s="6"/>
      <c r="BQ25" s="6"/>
      <c r="BR25" s="6"/>
      <c r="BS25" s="6"/>
      <c r="BT25" s="6"/>
      <c r="BU25" s="6"/>
      <c r="BV25" s="6"/>
      <c r="BW25" s="6"/>
      <c r="BX25" s="6"/>
      <c r="BY25" s="6"/>
      <c r="BZ25" s="6"/>
      <c r="CA25" s="6"/>
      <c r="CB25" s="6"/>
      <c r="CC25" s="6"/>
      <c r="CD25" s="6"/>
      <c r="CE25" s="6"/>
      <c r="CF25" s="6"/>
      <c r="CG25" s="6"/>
      <c r="CH25" s="6"/>
      <c r="CI25" s="6"/>
      <c r="CJ25" s="6"/>
    </row>
    <row r="26" spans="1:88" ht="12.75" x14ac:dyDescent="0.2">
      <c r="A26" s="5" t="s">
        <v>8</v>
      </c>
      <c r="B26" s="34" t="s">
        <v>12</v>
      </c>
      <c r="C26" s="35"/>
      <c r="D26" s="35"/>
      <c r="E26" s="36"/>
      <c r="F26" s="34" t="s">
        <v>9</v>
      </c>
      <c r="G26" s="35"/>
      <c r="H26" s="35"/>
      <c r="I26" s="36"/>
      <c r="J26" s="29" t="s">
        <v>9</v>
      </c>
      <c r="K26" s="29"/>
      <c r="L26" s="29"/>
      <c r="M26" s="29"/>
      <c r="N26" s="38" t="s">
        <v>12</v>
      </c>
      <c r="O26" s="38"/>
      <c r="P26" s="38"/>
      <c r="Q26" s="38"/>
      <c r="R26" s="38" t="s">
        <v>9</v>
      </c>
      <c r="S26" s="38"/>
      <c r="T26" s="38"/>
      <c r="U26" s="38"/>
      <c r="V26" s="29" t="s">
        <v>9</v>
      </c>
      <c r="W26" s="29"/>
      <c r="X26" s="29"/>
      <c r="Y26" s="29"/>
      <c r="Z26" s="38" t="s">
        <v>12</v>
      </c>
      <c r="AA26" s="38"/>
      <c r="AB26" s="38"/>
      <c r="AC26" s="38"/>
      <c r="AD26" s="38" t="s">
        <v>9</v>
      </c>
      <c r="AE26" s="38"/>
      <c r="AF26" s="38"/>
      <c r="AG26" s="38"/>
      <c r="AH26" s="29" t="s">
        <v>9</v>
      </c>
      <c r="AI26" s="29"/>
      <c r="AJ26" s="29"/>
      <c r="AK26" s="29"/>
      <c r="AL26" s="38" t="s">
        <v>157</v>
      </c>
      <c r="AM26" s="38"/>
      <c r="AN26" s="38"/>
      <c r="AO26" s="38"/>
      <c r="AP26" s="38" t="s">
        <v>9</v>
      </c>
      <c r="AQ26" s="38"/>
      <c r="AR26" s="38"/>
      <c r="AS26" s="38"/>
      <c r="AT26" s="38" t="s">
        <v>9</v>
      </c>
      <c r="AU26" s="38"/>
      <c r="AV26" s="38"/>
      <c r="AW26" s="38"/>
      <c r="AX26" s="29" t="s">
        <v>9</v>
      </c>
      <c r="AY26" s="29"/>
      <c r="AZ26" s="29"/>
      <c r="BA26" s="29"/>
      <c r="BB26" s="29" t="s">
        <v>9</v>
      </c>
      <c r="BC26" s="29"/>
      <c r="BD26" s="29"/>
      <c r="BE26" s="29"/>
      <c r="BF26" s="38" t="s">
        <v>12</v>
      </c>
      <c r="BG26" s="38"/>
      <c r="BH26" s="38"/>
      <c r="BI26" s="38"/>
      <c r="BJ26" s="29" t="s">
        <v>12</v>
      </c>
      <c r="BK26" s="29"/>
      <c r="BL26" s="29"/>
      <c r="BM26" s="29"/>
      <c r="BN26" s="6"/>
      <c r="BO26" s="6"/>
      <c r="BP26" s="6"/>
      <c r="BQ26" s="6"/>
      <c r="BR26" s="6"/>
      <c r="BS26" s="6"/>
      <c r="BT26" s="6"/>
      <c r="BU26" s="6"/>
      <c r="BV26" s="6"/>
      <c r="BW26" s="6"/>
      <c r="BX26" s="6"/>
      <c r="BY26" s="6"/>
      <c r="BZ26" s="6"/>
      <c r="CA26" s="6"/>
      <c r="CB26" s="6"/>
      <c r="CC26" s="6"/>
      <c r="CD26" s="6"/>
      <c r="CE26" s="6"/>
      <c r="CF26" s="6"/>
      <c r="CG26" s="6"/>
      <c r="CH26" s="6"/>
      <c r="CI26" s="6"/>
      <c r="CJ26" s="6"/>
    </row>
    <row r="27" spans="1:88" ht="15" hidden="1" customHeight="1" x14ac:dyDescent="0.2">
      <c r="R27" s="4" t="s">
        <v>162</v>
      </c>
      <c r="V27" s="37"/>
      <c r="W27" s="37"/>
      <c r="X27" s="37"/>
      <c r="Y27" s="37"/>
      <c r="Z27" s="45"/>
      <c r="AA27" s="45"/>
      <c r="AB27" s="45"/>
      <c r="AC27" s="45"/>
      <c r="AH27" s="4" t="s">
        <v>102</v>
      </c>
      <c r="AL27" s="4">
        <v>1</v>
      </c>
      <c r="AM27" s="4">
        <v>3</v>
      </c>
      <c r="AP27" s="9"/>
      <c r="AQ27" s="10"/>
      <c r="AR27" s="10"/>
      <c r="AS27" s="10"/>
      <c r="AT27" s="4" t="s">
        <v>133</v>
      </c>
      <c r="AX27" s="4" t="s">
        <v>107</v>
      </c>
      <c r="AY27" s="4" t="s">
        <v>108</v>
      </c>
    </row>
    <row r="28" spans="1:88" ht="15" hidden="1" customHeight="1" x14ac:dyDescent="0.2">
      <c r="AL28" s="4">
        <v>3</v>
      </c>
      <c r="AM28" s="4">
        <v>5</v>
      </c>
      <c r="AP28" s="11"/>
      <c r="AQ28" s="11"/>
      <c r="AR28" s="11"/>
      <c r="AS28" s="11"/>
      <c r="BB28" s="30"/>
      <c r="BC28" s="30"/>
      <c r="BD28" s="30"/>
      <c r="BE28" s="30"/>
      <c r="BJ28" s="30"/>
      <c r="BK28" s="30"/>
      <c r="BL28" s="30"/>
      <c r="BM28" s="30"/>
    </row>
    <row r="29" spans="1:88" ht="15" hidden="1" customHeight="1" x14ac:dyDescent="0.2">
      <c r="AL29" s="4">
        <v>4</v>
      </c>
      <c r="AM29" s="4">
        <v>3</v>
      </c>
      <c r="AP29" s="11"/>
      <c r="AQ29" s="11"/>
      <c r="AR29" s="11"/>
      <c r="AS29" s="11"/>
    </row>
    <row r="30" spans="1:88" ht="15" hidden="1" customHeight="1" x14ac:dyDescent="0.2">
      <c r="AL30" s="4">
        <v>5</v>
      </c>
      <c r="AM30" s="4">
        <v>2</v>
      </c>
    </row>
    <row r="31" spans="1:88" ht="15" hidden="1" customHeight="1" x14ac:dyDescent="0.2">
      <c r="AL31" s="4">
        <v>11</v>
      </c>
      <c r="AM31" s="4">
        <v>3</v>
      </c>
    </row>
    <row r="32" spans="1:88" ht="15" hidden="1" customHeight="1" x14ac:dyDescent="0.2">
      <c r="A32" s="12" t="s">
        <v>73</v>
      </c>
      <c r="AL32" s="4">
        <v>12</v>
      </c>
      <c r="AM32" s="4">
        <v>2</v>
      </c>
    </row>
    <row r="33" ht="15" hidden="1" customHeight="1" x14ac:dyDescent="0.2"/>
    <row r="34" ht="15" hidden="1" customHeight="1" x14ac:dyDescent="0.2"/>
    <row r="35" ht="15" hidden="1" customHeight="1" x14ac:dyDescent="0.2"/>
    <row r="36" ht="15" hidden="1" customHeight="1" x14ac:dyDescent="0.2"/>
    <row r="37" ht="15" hidden="1" customHeight="1" x14ac:dyDescent="0.2"/>
    <row r="38" ht="15" hidden="1" customHeight="1" x14ac:dyDescent="0.2"/>
    <row r="39" ht="15" hidden="1" customHeight="1" x14ac:dyDescent="0.2"/>
    <row r="40" ht="15" hidden="1" customHeight="1" x14ac:dyDescent="0.2"/>
    <row r="41" ht="15" hidden="1" customHeight="1" x14ac:dyDescent="0.2"/>
    <row r="42" ht="15" hidden="1" customHeight="1" x14ac:dyDescent="0.2"/>
    <row r="43" ht="15" hidden="1" customHeight="1" x14ac:dyDescent="0.2"/>
    <row r="44" ht="15" hidden="1" customHeight="1" x14ac:dyDescent="0.2"/>
    <row r="45" ht="15" hidden="1" customHeight="1" x14ac:dyDescent="0.2"/>
    <row r="46" ht="15" hidden="1" customHeight="1" x14ac:dyDescent="0.2"/>
    <row r="47" ht="15" hidden="1" customHeight="1" x14ac:dyDescent="0.2"/>
    <row r="48" ht="15" hidden="1" customHeight="1" x14ac:dyDescent="0.2"/>
  </sheetData>
  <sortState ref="C40:C90">
    <sortCondition ref="C90"/>
  </sortState>
  <mergeCells count="233">
    <mergeCell ref="BJ21:BM21"/>
    <mergeCell ref="AL22:AO22"/>
    <mergeCell ref="AH26:AK26"/>
    <mergeCell ref="AL25:AO25"/>
    <mergeCell ref="AL26:AO26"/>
    <mergeCell ref="BJ25:BM25"/>
    <mergeCell ref="AH22:AK22"/>
    <mergeCell ref="Z21:AC21"/>
    <mergeCell ref="AH24:AK24"/>
    <mergeCell ref="AH23:AK23"/>
    <mergeCell ref="AD24:AG24"/>
    <mergeCell ref="AH25:AK25"/>
    <mergeCell ref="BF25:BI25"/>
    <mergeCell ref="BB25:BE25"/>
    <mergeCell ref="BB26:BE26"/>
    <mergeCell ref="BF23:BI23"/>
    <mergeCell ref="BF26:BI26"/>
    <mergeCell ref="AX26:BA26"/>
    <mergeCell ref="AX22:BA22"/>
    <mergeCell ref="AX23:BA23"/>
    <mergeCell ref="AX25:BA25"/>
    <mergeCell ref="AX24:BA24"/>
    <mergeCell ref="AT22:AW22"/>
    <mergeCell ref="BF22:BI22"/>
    <mergeCell ref="R14:U14"/>
    <mergeCell ref="AH7:AK8"/>
    <mergeCell ref="AH14:AK14"/>
    <mergeCell ref="AH15:AK15"/>
    <mergeCell ref="AH16:AK16"/>
    <mergeCell ref="R18:U18"/>
    <mergeCell ref="R19:U19"/>
    <mergeCell ref="AH18:AK18"/>
    <mergeCell ref="AH19:AK19"/>
    <mergeCell ref="R17:U17"/>
    <mergeCell ref="AH17:AK17"/>
    <mergeCell ref="V7:Y8"/>
    <mergeCell ref="V14:Y14"/>
    <mergeCell ref="V15:Y15"/>
    <mergeCell ref="V16:Y16"/>
    <mergeCell ref="V17:Y17"/>
    <mergeCell ref="V18:Y18"/>
    <mergeCell ref="V19:Y19"/>
    <mergeCell ref="AD7:AG8"/>
    <mergeCell ref="R7:U8"/>
    <mergeCell ref="Z7:AC8"/>
    <mergeCell ref="BJ17:BM17"/>
    <mergeCell ref="BJ7:BM8"/>
    <mergeCell ref="BJ14:BM14"/>
    <mergeCell ref="AX7:BA8"/>
    <mergeCell ref="AT7:AW8"/>
    <mergeCell ref="AT14:AW14"/>
    <mergeCell ref="AL20:AO20"/>
    <mergeCell ref="BJ18:BM18"/>
    <mergeCell ref="AL17:AO17"/>
    <mergeCell ref="AP17:AS17"/>
    <mergeCell ref="AT17:AW17"/>
    <mergeCell ref="AX17:BA17"/>
    <mergeCell ref="BB17:BE17"/>
    <mergeCell ref="AT15:AW15"/>
    <mergeCell ref="AT16:AW16"/>
    <mergeCell ref="AT18:AW18"/>
    <mergeCell ref="AL19:AO19"/>
    <mergeCell ref="BJ15:BM15"/>
    <mergeCell ref="BF7:BI8"/>
    <mergeCell ref="BF14:BI14"/>
    <mergeCell ref="BF15:BI15"/>
    <mergeCell ref="AX14:BA14"/>
    <mergeCell ref="AX15:BA15"/>
    <mergeCell ref="AX16:BA16"/>
    <mergeCell ref="BJ16:BM16"/>
    <mergeCell ref="BF20:BI20"/>
    <mergeCell ref="BF16:BI16"/>
    <mergeCell ref="BJ23:BM23"/>
    <mergeCell ref="BJ22:BM22"/>
    <mergeCell ref="R24:U24"/>
    <mergeCell ref="BB23:BE23"/>
    <mergeCell ref="A7:A8"/>
    <mergeCell ref="B7:E8"/>
    <mergeCell ref="B14:E14"/>
    <mergeCell ref="B15:E15"/>
    <mergeCell ref="AL15:AO15"/>
    <mergeCell ref="R15:U15"/>
    <mergeCell ref="N7:Q8"/>
    <mergeCell ref="N14:Q14"/>
    <mergeCell ref="J7:M8"/>
    <mergeCell ref="J14:M14"/>
    <mergeCell ref="J15:M15"/>
    <mergeCell ref="AL7:AO8"/>
    <mergeCell ref="AL14:AO14"/>
    <mergeCell ref="F7:I8"/>
    <mergeCell ref="F14:I14"/>
    <mergeCell ref="F15:I15"/>
    <mergeCell ref="N15:Q15"/>
    <mergeCell ref="N17:Q17"/>
    <mergeCell ref="J22:M22"/>
    <mergeCell ref="B24:E24"/>
    <mergeCell ref="B20:E20"/>
    <mergeCell ref="B21:E21"/>
    <mergeCell ref="F21:I21"/>
    <mergeCell ref="J21:M21"/>
    <mergeCell ref="B16:E16"/>
    <mergeCell ref="AL16:AO16"/>
    <mergeCell ref="R16:U16"/>
    <mergeCell ref="F16:I16"/>
    <mergeCell ref="N16:Q16"/>
    <mergeCell ref="J16:M16"/>
    <mergeCell ref="AL18:AO18"/>
    <mergeCell ref="J18:M18"/>
    <mergeCell ref="J19:M19"/>
    <mergeCell ref="AH20:AK20"/>
    <mergeCell ref="B18:E18"/>
    <mergeCell ref="J20:M20"/>
    <mergeCell ref="AL24:AO24"/>
    <mergeCell ref="AD21:AG21"/>
    <mergeCell ref="AH21:AK21"/>
    <mergeCell ref="N18:Q18"/>
    <mergeCell ref="N19:Q19"/>
    <mergeCell ref="B26:E26"/>
    <mergeCell ref="B19:E19"/>
    <mergeCell ref="B25:E25"/>
    <mergeCell ref="B22:E22"/>
    <mergeCell ref="B23:E23"/>
    <mergeCell ref="F25:I25"/>
    <mergeCell ref="B17:E17"/>
    <mergeCell ref="J17:M17"/>
    <mergeCell ref="J23:M23"/>
    <mergeCell ref="J24:M24"/>
    <mergeCell ref="F20:I20"/>
    <mergeCell ref="F22:I22"/>
    <mergeCell ref="F17:I17"/>
    <mergeCell ref="F23:I23"/>
    <mergeCell ref="F24:I24"/>
    <mergeCell ref="F18:I18"/>
    <mergeCell ref="F19:I19"/>
    <mergeCell ref="F26:I26"/>
    <mergeCell ref="J26:M26"/>
    <mergeCell ref="J25:M25"/>
    <mergeCell ref="Z27:AC27"/>
    <mergeCell ref="Z17:AC17"/>
    <mergeCell ref="AD26:AG26"/>
    <mergeCell ref="Z23:AC23"/>
    <mergeCell ref="Z20:AC20"/>
    <mergeCell ref="Z22:AC22"/>
    <mergeCell ref="AD14:AG14"/>
    <mergeCell ref="AD15:AG15"/>
    <mergeCell ref="AD16:AG16"/>
    <mergeCell ref="AD18:AG18"/>
    <mergeCell ref="Z26:AC26"/>
    <mergeCell ref="AD25:AG25"/>
    <mergeCell ref="Z14:AC14"/>
    <mergeCell ref="Z25:AC25"/>
    <mergeCell ref="Z24:AC24"/>
    <mergeCell ref="AD20:AG20"/>
    <mergeCell ref="AD22:AG22"/>
    <mergeCell ref="AD23:AG23"/>
    <mergeCell ref="AD17:AG17"/>
    <mergeCell ref="Z15:AC15"/>
    <mergeCell ref="Z16:AC16"/>
    <mergeCell ref="Z18:AC18"/>
    <mergeCell ref="N22:Q22"/>
    <mergeCell ref="N23:Q23"/>
    <mergeCell ref="N20:Q20"/>
    <mergeCell ref="N24:Q24"/>
    <mergeCell ref="N21:Q21"/>
    <mergeCell ref="R21:U21"/>
    <mergeCell ref="R25:U25"/>
    <mergeCell ref="R20:U20"/>
    <mergeCell ref="R23:U23"/>
    <mergeCell ref="R22:U22"/>
    <mergeCell ref="N25:Q25"/>
    <mergeCell ref="AP26:AS26"/>
    <mergeCell ref="N26:Q26"/>
    <mergeCell ref="R26:U26"/>
    <mergeCell ref="BJ26:BM26"/>
    <mergeCell ref="BB19:BE19"/>
    <mergeCell ref="BB20:BE20"/>
    <mergeCell ref="BB18:BE18"/>
    <mergeCell ref="BF24:BI24"/>
    <mergeCell ref="AX18:BA18"/>
    <mergeCell ref="BB24:BE24"/>
    <mergeCell ref="AT23:AW23"/>
    <mergeCell ref="AT24:AW24"/>
    <mergeCell ref="AT19:AW19"/>
    <mergeCell ref="AX19:BA19"/>
    <mergeCell ref="AX20:BA20"/>
    <mergeCell ref="BF18:BI18"/>
    <mergeCell ref="BF19:BI19"/>
    <mergeCell ref="BJ19:BM19"/>
    <mergeCell ref="BJ20:BM20"/>
    <mergeCell ref="BF21:BI21"/>
    <mergeCell ref="AT20:AW20"/>
    <mergeCell ref="AT25:AW25"/>
    <mergeCell ref="AT26:AW26"/>
    <mergeCell ref="AT21:AW21"/>
    <mergeCell ref="AP24:AS24"/>
    <mergeCell ref="AP21:AS21"/>
    <mergeCell ref="BB7:BE8"/>
    <mergeCell ref="BB14:BE14"/>
    <mergeCell ref="BB15:BE15"/>
    <mergeCell ref="BB16:BE16"/>
    <mergeCell ref="AX21:BA21"/>
    <mergeCell ref="BB21:BE21"/>
    <mergeCell ref="BB22:BE22"/>
    <mergeCell ref="AP7:AS8"/>
    <mergeCell ref="AP14:AS14"/>
    <mergeCell ref="AP15:AS15"/>
    <mergeCell ref="AP16:AS16"/>
    <mergeCell ref="AP18:AS18"/>
    <mergeCell ref="AP19:AS19"/>
    <mergeCell ref="BF17:BI17"/>
    <mergeCell ref="BJ28:BM28"/>
    <mergeCell ref="B3:BM3"/>
    <mergeCell ref="B4:BM4"/>
    <mergeCell ref="B5:BM5"/>
    <mergeCell ref="B6:BM6"/>
    <mergeCell ref="V20:Y20"/>
    <mergeCell ref="V21:Y21"/>
    <mergeCell ref="V22:Y22"/>
    <mergeCell ref="V23:Y23"/>
    <mergeCell ref="V24:Y24"/>
    <mergeCell ref="V25:Y25"/>
    <mergeCell ref="V26:Y26"/>
    <mergeCell ref="V27:Y27"/>
    <mergeCell ref="BB28:BE28"/>
    <mergeCell ref="Z19:AC19"/>
    <mergeCell ref="AD19:AG19"/>
    <mergeCell ref="BJ24:BM24"/>
    <mergeCell ref="AL23:AO23"/>
    <mergeCell ref="AL21:AO21"/>
    <mergeCell ref="AP25:AS25"/>
    <mergeCell ref="AP20:AS20"/>
    <mergeCell ref="AP22:AS22"/>
    <mergeCell ref="AP23:AS23"/>
  </mergeCells>
  <pageMargins left="0.70866141732283472" right="0.70866141732283472" top="0.47244094488188981" bottom="0.39370078740157483" header="0.31496062992125984" footer="0.31496062992125984"/>
  <pageSetup scale="40" orientation="landscape" verticalDpi="300" r:id="rId1"/>
  <colBreaks count="3" manualBreakCount="3">
    <brk id="13" max="1048575" man="1"/>
    <brk id="33" max="1048575" man="1"/>
    <brk id="57" max="1048575" man="1"/>
  </col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Hoja1!$C$1:$C$5</xm:f>
          </x14:formula1>
          <xm:sqref>B20:M20</xm:sqref>
        </x14:dataValidation>
        <x14:dataValidation type="list" allowBlank="1" showInputMessage="1" showErrorMessage="1">
          <x14:formula1>
            <xm:f>Hoja1!$A$1:$A$3</xm:f>
          </x14:formula1>
          <xm:sqref>B17:Q17 AT17:BM17 V17:AO17</xm:sqref>
        </x14:dataValidation>
        <x14:dataValidation type="list" allowBlank="1" showInputMessage="1" showErrorMessage="1">
          <x14:formula1>
            <xm:f>Hoja1!$B$1:$B$2</xm:f>
          </x14:formula1>
          <xm:sqref>B16:Q16 V16:AO16 AT16:BM16</xm:sqref>
        </x14:dataValidation>
        <x14:dataValidation type="list" allowBlank="1" showInputMessage="1" showErrorMessage="1">
          <x14:formula1>
            <xm:f>Hoja1!$C$1:$C$6</xm:f>
          </x14:formula1>
          <xm:sqref>AT20:BM20 N20:AO20</xm:sqref>
        </x14:dataValidation>
        <x14:dataValidation type="list" allowBlank="1" showInputMessage="1" showErrorMessage="1">
          <x14:formula1>
            <xm:f>[1]Hoja1!#REF!</xm:f>
          </x14:formula1>
          <xm:sqref>R16:U17</xm:sqref>
        </x14:dataValidation>
        <x14:dataValidation type="list" allowBlank="1" showInputMessage="1" showErrorMessage="1">
          <x14:formula1>
            <xm:f>[2]Hoja1!#REF!</xm:f>
          </x14:formula1>
          <xm:sqref>AP16:AS17 AP20:AS20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F1" sqref="F1"/>
    </sheetView>
  </sheetViews>
  <sheetFormatPr baseColWidth="10" defaultRowHeight="12.75" x14ac:dyDescent="0.2"/>
  <cols>
    <col min="1" max="1" width="19.85546875" customWidth="1"/>
    <col min="3" max="3" width="11.7109375" customWidth="1"/>
  </cols>
  <sheetData>
    <row r="1" spans="1:6" x14ac:dyDescent="0.2">
      <c r="A1" s="1" t="s">
        <v>20</v>
      </c>
      <c r="B1" s="1" t="s">
        <v>10</v>
      </c>
      <c r="C1" s="1" t="s">
        <v>22</v>
      </c>
      <c r="D1" t="s">
        <v>15</v>
      </c>
      <c r="F1" s="2" t="s">
        <v>9</v>
      </c>
    </row>
    <row r="2" spans="1:6" x14ac:dyDescent="0.2">
      <c r="A2" s="1" t="s">
        <v>21</v>
      </c>
      <c r="B2" s="1" t="s">
        <v>19</v>
      </c>
      <c r="C2" s="1" t="s">
        <v>23</v>
      </c>
      <c r="D2" s="1" t="s">
        <v>19</v>
      </c>
      <c r="E2" s="1"/>
      <c r="F2" s="2" t="s">
        <v>12</v>
      </c>
    </row>
    <row r="3" spans="1:6" x14ac:dyDescent="0.2">
      <c r="A3" s="1" t="s">
        <v>16</v>
      </c>
      <c r="B3" t="s">
        <v>16</v>
      </c>
      <c r="C3" s="1" t="s">
        <v>24</v>
      </c>
      <c r="D3" s="1" t="s">
        <v>16</v>
      </c>
      <c r="F3" s="2" t="s">
        <v>16</v>
      </c>
    </row>
    <row r="4" spans="1:6" x14ac:dyDescent="0.2">
      <c r="C4" s="2" t="s">
        <v>40</v>
      </c>
    </row>
    <row r="5" spans="1:6" x14ac:dyDescent="0.2">
      <c r="C5" s="2" t="s">
        <v>25</v>
      </c>
    </row>
    <row r="6" spans="1:6" x14ac:dyDescent="0.2">
      <c r="C6" s="1" t="s">
        <v>21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GENERAL</vt:lpstr>
      <vt:lpstr>Hoja1</vt:lpstr>
      <vt:lpstr>GENERAL!Área_de_impresión</vt:lpstr>
      <vt:lpstr>GENERAL!Títulos_a_imprimir</vt:lpstr>
    </vt:vector>
  </TitlesOfParts>
  <Company>UNIVERSIDAD DISTRITAL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CoordinacionLab</dc:creator>
  <cp:lastModifiedBy>Nidia Avendaño</cp:lastModifiedBy>
  <cp:lastPrinted>2018-08-22T14:35:06Z</cp:lastPrinted>
  <dcterms:created xsi:type="dcterms:W3CDTF">2009-09-07T20:32:02Z</dcterms:created>
  <dcterms:modified xsi:type="dcterms:W3CDTF">2018-08-27T22:05:19Z</dcterms:modified>
</cp:coreProperties>
</file>