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0" windowWidth="12120" windowHeight="7095" activeTab="0"/>
  </bookViews>
  <sheets>
    <sheet name="Juridico-Fin-Exp. Tec." sheetId="1" r:id="rId1"/>
  </sheets>
  <definedNames/>
  <calcPr calcMode="autoNoTable" fullCalcOnLoad="1"/>
</workbook>
</file>

<file path=xl/sharedStrings.xml><?xml version="1.0" encoding="utf-8"?>
<sst xmlns="http://schemas.openxmlformats.org/spreadsheetml/2006/main" count="932" uniqueCount="405">
  <si>
    <t xml:space="preserve">VERIFICACIÓN REQUISITOS HABILITANTES </t>
  </si>
  <si>
    <t>Numeral</t>
  </si>
  <si>
    <t>PROPONENTE</t>
  </si>
  <si>
    <t xml:space="preserve">DESCRIPCION </t>
  </si>
  <si>
    <t>FOLIOS</t>
  </si>
  <si>
    <t>CUMPLE</t>
  </si>
  <si>
    <t xml:space="preserve">OBSERVACIONES </t>
  </si>
  <si>
    <t>SI</t>
  </si>
  <si>
    <t>NO</t>
  </si>
  <si>
    <t>NUMERAL</t>
  </si>
  <si>
    <t>OFERENTES</t>
  </si>
  <si>
    <t>2.3.</t>
  </si>
  <si>
    <t>El proponente deberá señalar los documentos exigidos para la reclamación en caso de siniestro en cada uno de los ramos para los cuales presente oferta, sin que sea admitido a documentos no pertinentes para cumplir con las obligaciones señaladas en el artículo 1077 del Código de Comercio, para el asegurado y el número de días dentro de los cuales se efectuará el pago.</t>
  </si>
  <si>
    <t>COMENTARIOS</t>
  </si>
  <si>
    <t>UNIVERSIDAD DISTRITAL FRANCISCO JOSÉ DE CALDAS</t>
  </si>
  <si>
    <t xml:space="preserve"> VERIFICACIÓN DE LA CAPACIDAD JURIDICA  </t>
  </si>
  <si>
    <t>1.7.</t>
  </si>
  <si>
    <t>2.2.1.</t>
  </si>
  <si>
    <t>2.2.2.</t>
  </si>
  <si>
    <t>2.2.4.</t>
  </si>
  <si>
    <t>2.2.5.</t>
  </si>
  <si>
    <t>Anexo Nº 4</t>
  </si>
  <si>
    <t>2.2.6.</t>
  </si>
  <si>
    <t>2.2.7.</t>
  </si>
  <si>
    <t>2.2.8.</t>
  </si>
  <si>
    <t>2.2.9.</t>
  </si>
  <si>
    <t>2.2.10.</t>
  </si>
  <si>
    <t xml:space="preserve">Los proponentes deberán presentar la copia del documento de identidad del representante legal. Para los casos de Consorcios o de Uniones Temporales, se deberán presentar los documentos de identidad de cada uno de los representantes legales de las compañías que los conforman. </t>
  </si>
  <si>
    <t>2.2.11.</t>
  </si>
  <si>
    <t>El artículo 60 de la Ley 610 de 2.000, por medio del cual se establece el trámite de los procesos de responsabilidad fiscal de competencia de las contralorías, exige como requisito indispensable para nombrar, dar posesión o celebrar cualquier tipo de contrato con el Estado, verificar que la correspondiente persona natural o jurídica y su representante legal, no se encuentran reportados en el boletín de responsables fiscales que publica la Contraloría General de la República con periodicidad trimestral.</t>
  </si>
  <si>
    <t>2.2.12.</t>
  </si>
  <si>
    <t>2.2.13.</t>
  </si>
  <si>
    <t xml:space="preserve"> DOCUMENTOS Y CONDICIONES FINANCIERAS HABILITANTES DE LA PROPUESTA </t>
  </si>
  <si>
    <t>Liquidez &gt;= 1.0</t>
  </si>
  <si>
    <t xml:space="preserve"> VERIFICACIÓN DE DOCUMENTOS DE EXPERIENCIA HABILITANTES DEL PROPONENTE EN PRIMAS Y SINIESTROS</t>
  </si>
  <si>
    <t>El proponente deberá allegar para cada uno de los grupos para los cuales presente oferta, una certificación expedida por el Representante Legal de la compañía que se presente como proponente o por el Representante del Proponente Plural, que se entiende emitida bajo la gravedad del juramento, según Anexo No. 6, que incluya como mínimo uno (1) y máximo cinco (5) clientes públicos y/o privados del proponente con los cuales haya ejecutado o se encuentre  ejecutando los programas de seguros con vigencias de pólizas anuales dentro de los últimos cinco (5) años anteriores a la fecha de cierre del presente proceso y cuya sumatoria de siniestros de esta relación, sea igual o superior a los valores expresados a continuación.</t>
  </si>
  <si>
    <t>VERIFICACIÓN DE DOCUMENTOS TECNICOS HABILITANTES DE LA PROPUESTA</t>
  </si>
  <si>
    <t>CAPACIDAD FINANCIERA - DOCUMENTOS FINANCIEROS HABILITANTES DE LA PROPUESTA</t>
  </si>
  <si>
    <t xml:space="preserve">• Certificación sobre el pago de siniestros iguales o superiores a 500 SMMLV, en pólizas de daños materiales.
• Certificación sobre el pago de siniestros iguales o superiores a 200 SMMLV, en pólizas de infidelidad y riesgos financieros. Se aceptan pólizas de Manejo Global Bancario y Manejo Global Comercial o de Entidades Estatales.
• Certificación sobre el pago de siniestros iguales o superiores a 50 SMMLV, en pólizas de responsabilidad civil servidores públicos. Se aceptan pólizas de Responsabilidad civil Directores y Administradores.
</t>
  </si>
  <si>
    <t>Para Consorcios, Uniones Temporales o Promesas de Sociedad Futura, se deberá anexar el documento que los constituye, con todos los requisitos exigidos en el presente Pliego de Condiciones. (ANEXO No 4). Si el documento de constitución del proponente plural no es suscrito por la totalidad de sus integrantes, la
propuesta será rechazada.</t>
  </si>
  <si>
    <t>En la carta de presentación de la propuesta, el Representante Legal de la Persona Jurídica, Consorcio, Unión Temporal o Promesa de Sociedad Futura, tiene la obligación de manifestar, bajo la gravedad de juramento, si
se encuentra o no incurso, en alguna causal de inhabilidad o incompatibilidad de las establecidas en la Constitución, la Ley o el artículo quinto del Acuerdo No. 003 de 2015 del Consejo Superior de la Universidad Distrital Francisco José de Caldas.</t>
  </si>
  <si>
    <t xml:space="preserve">De conformidad con lo señalado en el Artículo 6 de la Ley 1150 de 2007, modificado por el Artículo 221 del Decreto 0019 de 2012, en concordancia con el numeral 1ro del artículo 2.2.1.1.1.5.1. del Decreto 1082 de 2015, los oferentes deberán aportar el Certificado de inscripción, calificación y clasificación en el Registro Único de Proponentes (RUP), expedido dentro de los treinta (30) días hábiles anteriores a la fecha de cierre del proceso de selección, por la Cámara de Comercio de la jurisdicción donde el oferente tenga su domicilio principal y en firme, que dé cuenta de la inscripción del proponente en el Registro Único de Proponentes, como proveedor.
CODIFICACIÓN ESTANDARIZADA INTERNACIONAL DE BIENES Y SERVICIOS
Primer nivel Segundo nivel Tercer nivel Descripción, Servicios Contables, Financieros y de Seguros, Cooperación al Desarrollo Servicios de seguros y jubilación 84131500 Servicios de seguros para estructuras, propiedades y posesiones y/o  84131600 Seguros de vida, salud y accidentes
</t>
  </si>
  <si>
    <t xml:space="preserve">La Universidad Distrital Francisco José de Caldas verificará que el representante legal del proponente no registre antecedentes judiciales. </t>
  </si>
  <si>
    <t>Para el caso de Consorcios, Uniones Temporales o Promesas de Sociedad Futura, se calcularán los factores con base en el promedio ponderado de los integrantes, de acuerdo con el porcentaje de participación de cada uno dentro del consorcio, de la unión temporal o de la promesa de sociedad futura.</t>
  </si>
  <si>
    <t>NOTA: Si el proponente no cumple los factores mínimos establecidos en el Pliego de Condiciones, se considerará la propuesta como NO HABILITADA FINANCIERAMENTE Y, EN CONSECUENCIA, NO CONTINUARA EN EL PROCESO DE EVALUACIÓN.</t>
  </si>
  <si>
    <t xml:space="preserve">2.4.2. </t>
  </si>
  <si>
    <t xml:space="preserve">2.4.3. </t>
  </si>
  <si>
    <t>El proponente deberá adjuntar los ejemplares de las pólizas para las cuales presenta oferta.
El oferente deberá presentar con su propuesta, copia de las condiciones generales que serán aplicables al contrato que llegue a suscribirse, las cuales no podrán ser modificadas unilateralmente por la aseguradora, excepto que las mismas vayan en beneficio de la Entidad. Se aclara que las condiciones técnicas básicas obligatorias Anexo No 1, prevalecen sobre los condicionados generales presentados como ejemplares de las pólizas para cada uno de los ramos.</t>
  </si>
  <si>
    <t xml:space="preserve">2.4.3.1.  </t>
  </si>
  <si>
    <t xml:space="preserve">2.4.3.2. </t>
  </si>
  <si>
    <t>AXA COLPATRIA SEGUROS S.A.</t>
  </si>
  <si>
    <t>X</t>
  </si>
  <si>
    <t>N/A</t>
  </si>
  <si>
    <t>Adjunta certificado de antecedentes fiscales de la compañía y del representante legal sin reportes</t>
  </si>
  <si>
    <t>Adjunta certificado de antecedentes disciplinarios de la compañía y del representante legal sin sanciones</t>
  </si>
  <si>
    <t>Adjunta certificado de antecedentes judiciales del representante legal, sin asuntos pendientes con las autoridades judiciales</t>
  </si>
  <si>
    <t>Aceptan las condiciones técnicas básicas obligatorias del anexo No 1 en la carta de presentación</t>
  </si>
  <si>
    <t>Adjunta requisitos para el pago de las indemnizaciones</t>
  </si>
  <si>
    <t>SEGUROS DE VIDA DEL ESTADO S.A.</t>
  </si>
  <si>
    <t>Firmado por el representante legal Jaime Yesid Peña Cortes, con poder firmado por Jesus Enrique Camacho Gutierrez</t>
  </si>
  <si>
    <t>Adjunta estatutos de la sociedad, Poder del representante legal y certificación firmada por el presidente de la compañía</t>
  </si>
  <si>
    <t>En la carta de presentación realiza la manifestación</t>
  </si>
  <si>
    <t>Adjunta fotocopia de la cédula de ciudadanía deJesus Enrique Camacho Gutierrez - Representante Legal y Jaime Yesid Peña Cortes</t>
  </si>
  <si>
    <t>Adjunta certificados de antecedentes fiscales de la compañía y de los representantes legales sin reportes</t>
  </si>
  <si>
    <t>Adjunta certificado de antecedentes disciplinarios de la compañía y de los representantes legales sin sanciones</t>
  </si>
  <si>
    <t>Adjunta certificado de antecedentes judiciales de los representantes legales, sin asuntos pendientes con las autoridades judiciales</t>
  </si>
  <si>
    <t>Adjunta ejemplar de muestra de la póliza que conforma el grupo No 2</t>
  </si>
  <si>
    <t>POSITIVA COMPAÑÍA DE SEGUROS S.A.</t>
  </si>
  <si>
    <t>Adjunta certificados de antecedentes fiscales de la compañía y del representante legal sin reportes</t>
  </si>
  <si>
    <t>Adjunta organigramas de la compañías y relaciona el personal para el manejo del programa</t>
  </si>
  <si>
    <t>ASEGURADORA SOLIDARIA DE COLOMBIA ENTIDAD COPERATIVA</t>
  </si>
  <si>
    <t>Adjunta estatutos y reglamento de la compañía</t>
  </si>
  <si>
    <t>Capital de Trabajo &gt;= 100% del Presupuesto oficial</t>
  </si>
  <si>
    <t>Adjunta declaración firmada por el Representante Legal aopderado Jaime Yesid Peña</t>
  </si>
  <si>
    <t>Adjunta certificación firmada por el representante legal apoderado Jaime Yesid Peña Cortes y certificaciones de los clientes</t>
  </si>
  <si>
    <t>Adjunta requisitos para el pago de las indemnizaciones grupo 2</t>
  </si>
  <si>
    <t>Adjunta certificado de antecedentes fiscales de las compañías y de los representantes legales sin reportes</t>
  </si>
  <si>
    <t>Adjunta certificado de antecedentes disciplinarios de las compañías y de los representantes legales sin sanciones</t>
  </si>
  <si>
    <t>Adjunta certificación firmada por el representante legal de la UT Rafael Armando Rodríguez Mendez  y certificaciones de los clientes</t>
  </si>
  <si>
    <t>Adjunta certificación firmada por el representante legal Rafael Armando Rodríguez Mendez y certificaciones de los clientes</t>
  </si>
  <si>
    <t>Adjunta ejemplares de muestra de las pólizas que conforman el grupo No 1</t>
  </si>
  <si>
    <t xml:space="preserve">Adjunta requisitos para el pago de las indemnizaciones </t>
  </si>
  <si>
    <t xml:space="preserve">Aceptan las condiciones técnicas básicas obligatorias del anexo No 1 en la carta de presentación de la oferta </t>
  </si>
  <si>
    <t>Del 158 al 270</t>
  </si>
  <si>
    <t>Adjunta certificado de antecedentes fiscales des las compañías y de sus representantes legales sin reportes</t>
  </si>
  <si>
    <t>Adjuntan certificados de antecedentes judiciales de los representantes legales, sin asuntos pendientes con las autoridades judiciales</t>
  </si>
  <si>
    <t>Se verifica en la pagina y adjunta certificado de antecedentes disciplinarios de las compañías y de los representantes legales sin sanciones</t>
  </si>
  <si>
    <t>CONVOCATORIA PÚBLICA  No. 009 DE 2018</t>
  </si>
  <si>
    <t>PRINCIPIO DE TRANSPARENCIA</t>
  </si>
  <si>
    <t>Así mismo, el oferente deberá presentar el respectivo certificado de existencia y representación legal expedido por la Superintendencia Financiera de Colombia, con fecha de expedición no mayor a 30 días calendario anteriores a la fecha de cierre del presente proceso, el cual deberá indicar los representante legales y los ramos de seguro que tiene autorizados para su operación de seguros. Para los casos de proponentes en Consorcios, Uniones Temporales o Promesas de Sociedad Futura, todos sus integrantes deberán acreditar que su objeto social le permite prestar el servicio solicitado en la presente Convocatoria Pública.</t>
  </si>
  <si>
    <t xml:space="preserve">Para los efectos previstos en este numeral, se consideran personas jurídicas privadas de origen nacional, las constituidas de acuerdo con la legislación nacional y que tengan su domicilio principal en Colombia.
Con el fin de presentar propuesta en este proceso, acreditarán las siguientes condiciones:
 Acreditar su existencia y representación legal, a través del certificado de existencia y representación legal expedido por la cámara de comercio respectiva, en el cual deberá constar su existencia, objeto, duración y nombre de su representante legal, o de la persona o personas, que tengan la capacidad para comprometerla jurídicamente y sus facultades, el cual deberá tener una fecha de expedición no mayor a treinta (30) días calendarios anteriores a la fecha de cierre del proceso.
En el evento de que del contenido del certificado expedido por la cámara de comercio se haga la remisión a los estatutos de la persona jurídica para establecer alguna de las limitaciones a las facultades del representante legal, el oferente deberá anexar copia de la parte pertinente de dichos estatutos.
 Acreditar que el término                                                                             Nota: el certificado deberá tener una fecha de expedición no mayor a treinta (30) días calendarios anteriores a la fecha de presentación de la propuesta.
</t>
  </si>
  <si>
    <t xml:space="preserve"> CERTIFICADO DE EXISTENCIA Y REPRESENTACIÓN LEGAL - 
2.2.1.1 PERSONA JURÍDICA DE NATURALEZA PRIVADA -2.2.1.2 PERSONAS JURÍDICAS DE NATURALEZA PÚBLICA -2.2.1.3 PERSONAS JURÍDICAS PÚBLICAS O PRIVADAS DE ORIGEN EXTRANJERO   - 2.2.1.4.PROPUESTAS CONJUNTAS-PROPONENTES PLURALES </t>
  </si>
  <si>
    <t>Se entenderá por propuesta conjunta, una propuesta presentada en consorcio, unión temporal o promesa de sociedad futura.
En tal caso, se tendrá como proponente, para todos los efectos, el grupo conformado por la pluralidad de personas y no las personas que lo conforman, individualmente consideradas.
 Acreditar la existencia del consorcio, de la unión temporal o de la promesa de sociedad futura, y específicamente la circunstancia de tratarse de uno u otro, lo cual se declarará expresamente en el acuerdo de asociación correspondiente, señalando las reglas básicas que regulan las relaciones entre ellos, los términos, actividades, condiciones y participación porcentual de los miembros, del consorcio, la unión temporal o la promesa de sociedad futura, en la propuesta y en la ejecución de las obligaciones atribuidas al contratista por el contrato ofrecido. Lo anterior, teniendo en cuenta el Anexo No. 4 del presente pliego.</t>
  </si>
  <si>
    <t>El proponente deberá diligenciar en su totalidad el modelo adjunto en el ANEXO No 3 del presente Pliego de Condiciones y el original deberá estar debidamente firmado por el representante legal del proponente persona jurídica, o del Consorcio, Unión Temporal o Promesa de Sociedad Futura.</t>
  </si>
  <si>
    <t>CARTA DE PRESENTACIÓN DE LA PRBOPUESTA.</t>
  </si>
  <si>
    <t>PODER</t>
  </si>
  <si>
    <t xml:space="preserve">2.2.3 </t>
  </si>
  <si>
    <t>Cuando el oferente actúe a través de apoderado, deberá acreditar mediante documento legalmente expedido, que su apoderado está expresamente facultado para presentar la oferta.
Si el oferente no anexa el respectivo poder o anexándolo no se ajusta a los términos legales para el efecto, la Universidad le solicitará aclaración para que subsane lo pertinente.</t>
  </si>
  <si>
    <t>GARANTÍA DE SERIEDAD DE LA OFERTA.</t>
  </si>
  <si>
    <t>Los proponentes prestarán garantía de seriedad de la propuesta A FAVOR DE ENTIDADES ESTATALES. Deberán anexar original de la póliza expedida por compañías de seguros legalmente autorizadas para funcionar en Colombia, garantías bancarias y, en general, cualquiera de los demás mecanismos de cobertura del riesgo autorizados por el reglamento para el efecto. Tratándose de pólizas, las mismas no expirarán por falta de pago de la prima o por revocatoria unilateral.</t>
  </si>
  <si>
    <t>VIGENCIA
La vigencia será de noventa (90) días Calendario, a partir de la fecha de cierre del presente proceso.
CUANTÍA La Garantía deberá constituirse de la siguiente manera:
GRUPO No 1: Por el 10% del valor de presupuesto oficial.
GRUPO No 2: $20.000.000.</t>
  </si>
  <si>
    <t>Cuando el representante legal de la persona jurídica tenga restricciones para contraer obligaciones en nombre de la misma, deberá adjuntar el documento de autorización expresa del órgano social competente, en el cual conste que está facultado para presentar la oferta y firmar el contrato hasta por el valor de la respectiva oferta. En el caso de los Consorcios, Uniones Temporales y Promesas de Sociedad Futura, el representante legal de cada una de las personas jurídicas que los integren y lo requiera, deberá contar con dicha autorización, también hasta el valor de la oferta, teniendo en cuenta que la responsabilidad de todos sus integrantes es solidaria, de acuerdo con lo dispuesto en los Artículos 1.568, 1.569 y 1.571 del Código Civil.</t>
  </si>
  <si>
    <t>AUTORIZACIÓN PARA PROPONER Y CONTRATAR</t>
  </si>
  <si>
    <t>ACTA DE CONSTITUCIÓN DEL CONSORCIO, UNIÓN TEMPORAL O PROMESA DE SOCIEDAD FUTURA.</t>
  </si>
  <si>
    <t>CERTIFICADO APORTES AL SISTEMA SEGURIDAD SOCIAL Y PARAFISCALES Y CUMPLIMIENTO AL SISTEMA DE RIESGOS LABORALES</t>
  </si>
  <si>
    <t>Para cumplir lo previsto en el artículo 23 de la ley 1150 de 2007, que modificó el inciso segundo y el parágrafo 1° del artículo 41 de la ley 80 de 1993, y en el artículo 50 de la ley 789 de 2002, el oferente probará el cumplimiento de sus obligaciones frente al sistema de seguridad social integral y las de carácter parafiscal (cajas de compensación familiar, SENA e ICBF), mediante certificación en original o copia expedida por el revisor fiscal o representante legal, según corresponda.</t>
  </si>
  <si>
    <t>Nota: Es de recordar que los proponentes que se encuentren reportados en mora, frente a esta obligación, no podrán presentarse en procesos de contratación estatal, de conformidad con el último inciso del artículo 7º de la ley 1562 del 11 de julio de 2012.</t>
  </si>
  <si>
    <t>INHABILIDADES E INCOMPATIBILIDADES</t>
  </si>
  <si>
    <t>CERTIFICADO DE INSCRIPCIÓN EN EL REGISTRO ÚNICO DE PROPONENTES (RUP) DE LA CÁMARA DE COMERCIO</t>
  </si>
  <si>
    <t>FOTOCOPIA DEL DOCUMENTO DE IDENTIDAD DEL REPRESENTANTE LEGAL</t>
  </si>
  <si>
    <t>CERTIFICACIÓN DE ANTECEDENTES FISCALES DE LA CONTRALORÍA GENERAL DE LA REPÚBLICA</t>
  </si>
  <si>
    <t>CERTIFICADO DE ANTECEDENTES DISCIPLINARIOS DE LA PROCURADURÍA GENERAL DE LA NACIÓN.</t>
  </si>
  <si>
    <t>La Universidad Distrital Francisco José de Caldas verificará que el oferente no registre sanciones ni inhabilidades vigentes para contratar, consultando el Sistema de Información de Registro de Sanciones e Inhabilidades (SIRI) de la Procuraduría General de la Nación, de la persona jurídica y su representante legal, y, en el caso de Consorcios, Uniones Temporales o Promesas de Sociedad Futura, de los representantes legales de cada uno de sus miembros y de las personas jurídicas asociadas.</t>
  </si>
  <si>
    <t>CERTIFICADO DE ANTECEDENTES JUDICIALES.</t>
  </si>
  <si>
    <t>La Universidad tomará para su análisis los datos que registre el RUP con la información actualizada y con fecha de corte a 31 de diciembre de 2017.
Los factores mínimos habilitantes en este proceso de selección serán:</t>
  </si>
  <si>
    <t>Endeudamiento &lt;= 93 por ciento</t>
  </si>
  <si>
    <t xml:space="preserve"> CONSIDERACIONES ESPECIALES PROPONENTES EXTRANJEROS NO OBLIGADOS A ESTAR EN INSCRITOS EN EL RUP.</t>
  </si>
  <si>
    <t>2.3.1</t>
  </si>
  <si>
    <t>Los proponentes extranjeros que no están obligados a estar inscritos en el RUP, deberán presentar sus documentos de acuerdo con lo establecido en las leyes y normas del país de origen. No obstante, estos documentos deberán venir suscritos por el representante legal de la firma oferente y por el contador que los elaboró.
Las personas jurídicas extranjeras, deben presentar sus estados financieros con fecha de corte a 31 de diciembre de 2017, consularizados y visados por el Ministerio de Relaciones Exteriores de Colombia, acompañados de traducción oficial al castellano, expresados en pesos colombianos a la tasa de cambio vigente a 31 de diciembre de 2017.</t>
  </si>
  <si>
    <t xml:space="preserve"> IDENTIFICACIÓN TRIBUTARIA</t>
  </si>
  <si>
    <t>2.3.2</t>
  </si>
  <si>
    <t>El oferente nacional indicará su identificación tributaria e información sobre el régimen de impuestos al que pertenece, para lo cual aportará, con la oferta, copia del Registro Único Tributario (RUT) actualizado; las personas jurídicas, integrantes de un consorcio, unión temporal o promesa de sociedad futura, acreditarán individualmente este requisito, cuando intervengan como responsables del impuesto sobre las ventas, por realizar directamente la prestación de servicios gravados con dicho impuesto. Lo anterior, conforme al
CONVOCATORIA PÚBLICA No. 009 de 2018
27
artículo 368 del Estatuto Tributario, en concordancia con el artículo 66 de la Ley 488 de 1998, que adicionó el artículo 437 del mismo Estatuto, y el Decreto 2645 de 2011.</t>
  </si>
  <si>
    <t>La experiencia del proponente en primas se acreditará mediante el diligenciamiento del Anexo No. 5, donde el proponente deberá allegar para cada uno de los grupos para los cuales presente oferta, una certificación expedida por el Representante Legal, que se entiende emitida bajo la gravedad del juramento, de mínimo uno
(1) y máximo cinco (5) clientes públicos y/o privados, con los cuales haya ejecutado o se encuentre ejecutando los programas de seguros con vigencias de pólizas anuales dentro de los últimos diez (10) años anteriores a la fecha de cierre del presente proceso y cuya sumatoria de primas de esta relación, sea igual o superior a los valores expresados a continuación.</t>
  </si>
  <si>
    <t xml:space="preserve">GRUPO 1
- Primas iguales o superiores a 1.000 SMMLV
- Vigencia técnica dentro de los últimos cinco (5) años; se aceptan clientes vigentes con vigencia finalizadas unicamente                                                                                                        GRUPO 2                                                                                                                    - Primas iguales o superiores a 300 SMMLV
- Vigencia técnica dentro de los últimos cinco (5) años; se aceptan clientes vigentes con vigencia no finalizada. Se aceptan primas emitidas para las pólizas de accidentes personales escolares y accidentes personales colectivo.                                                                                                                      Anexo No. 5.                     </t>
  </si>
  <si>
    <t>2.4.1.</t>
  </si>
  <si>
    <t>EXPERIENCIA GENERAL DEL PROPONENTE EN PRIMAS</t>
  </si>
  <si>
    <t>EXPERIENCIA ESPECÍFICA DEL PROPONENTE EN PAGO DE SINIESTROS</t>
  </si>
  <si>
    <t>CONDICIONES TÉCNICAS BÁSICAS OBLIGATORIAS</t>
  </si>
  <si>
    <t>Las condiciones Técnicas Básicas Obligatorias se encuentran contenidas en el Anexo Técnico No. 1 publicado junto con el presente pliego de condiciones y corresponden a los términos de las coberturas, cláusulas y demás condiciones particulares mínimas exigidas por la Entidad, que por sus especiales características requieren de una exigencia particular de cumplimiento que no puede obviarse y por lo tanto los proponentes deben con base en éstas formular sus ofertas.                                                               No obstante lo anterior, la aceptación de las condiciones técnicas básicas obligatorias, serán consideradas en la carta con la carta de presentación de la oferta.</t>
  </si>
  <si>
    <t>EJEMPLARES DE LA PÓLIZA Y SUS ANEXOS</t>
  </si>
  <si>
    <t>LISTADO DE DOCUMENTOS PARA EL TRÁMITE Y ATENCIÓN DE SINIESTROS</t>
  </si>
  <si>
    <t>INFRAESTRUCTURA ORGANIZACIONAL</t>
  </si>
  <si>
    <t>El proponente deberá presentar un organigrama de la compañía y de la oficina que tendrá a su cargo la administración y manejo del(os) contrato(s) de seguros, en los que refleje la organización del proponente o de cada uno de sus integrantes, si el mismo es un Consorcio o una Unión Temporal.                                                                                         Así mismo, deberá indicar de forma clara y precisa los nombres de las personas que estarán atendiendo cada uno de los servicios necesarios para la ejecución del contrato, en la ciudad de Bogotá, como son:
• Director o responsable de la atención.
• Responsable de la expedición de las pólizas
Responsable de la atención de los siniestros, si son varias personas, según el ramo, deberá expresarse tal condición.
• Responsable de cartera.</t>
  </si>
  <si>
    <t>SBS SEGUROS COLOMBIA S.A.</t>
  </si>
  <si>
    <t>Anexo Nº 8</t>
  </si>
  <si>
    <t>Del 62 al 64</t>
  </si>
  <si>
    <t>Firmado por el representante legal Eduardo Holfmann Pinilla</t>
  </si>
  <si>
    <t>Del 8 al 17</t>
  </si>
  <si>
    <t>Certificado de existencia y representación legal experdido por la Cámara y Comercio de Bogotá el 3 de julio de 2018 - Duración sociedad hasta el 11 de mayo de 2108</t>
  </si>
  <si>
    <t>Del 4 al 7</t>
  </si>
  <si>
    <t>2 y 3</t>
  </si>
  <si>
    <t>Firmado por el representante legal  Eduardo Holfmann Pinilla</t>
  </si>
  <si>
    <t>Del 18 al 25</t>
  </si>
  <si>
    <t>Póliza No 21-44-101276167 Expedida por Seguros del Estado S.A., vigencia Julio 11 de 2018 a Octubre 30 de 2018. Valor asegurado $20.000.000</t>
  </si>
  <si>
    <t>26 y 27</t>
  </si>
  <si>
    <t>Del 28 al 53</t>
  </si>
  <si>
    <t xml:space="preserve">Adjunta certificado RUP expedido por la Cámara de Comercio de Bogotá, el  3 de Julio de 2018 - Código - 84131600 </t>
  </si>
  <si>
    <t>Adjunta fotocopia de la cédula de ciudadanía de Eduardo Holfmann Pinilla</t>
  </si>
  <si>
    <t>57 y 58</t>
  </si>
  <si>
    <t>59 y 60</t>
  </si>
  <si>
    <t xml:space="preserve">Adjunta certificado RUP expedido por la Cámara de Comercio de Bogotá, el  3 de julio de 2018 - Código - 84131600 </t>
  </si>
  <si>
    <t>Adjunta certificado RUT</t>
  </si>
  <si>
    <t>Adjunta certificación firmada por el representante legal Eduardo Holfmann Pinilla</t>
  </si>
  <si>
    <t>Certifica primas para el Grupo No 2,  del  cliente Universidad Manuela Beltrán, con vigencia comprendida desde el año 2011 al año 2016, de póliza de accidentes personales.1.303 SMMLV</t>
  </si>
  <si>
    <t>Del 74 al 92</t>
  </si>
  <si>
    <t>93 y 94</t>
  </si>
  <si>
    <t>Adjunta requisitos para el pago de las indemnizaciones Grupo 2</t>
  </si>
  <si>
    <t>Del 95 al 98</t>
  </si>
  <si>
    <t>Del 80 al 82</t>
  </si>
  <si>
    <t xml:space="preserve">Firmado por el representante legal Diego Alexander Reyes López  Apoderado por parte de Luis Carlos González Moreno </t>
  </si>
  <si>
    <t>Del 5 al 18</t>
  </si>
  <si>
    <t>Certificado de existencia y representación legal experdido por la Cámara y Comercio de Bogotá el 19 de julio de 2018 - Duración sociedad hasta el 6 de julio  de 2072</t>
  </si>
  <si>
    <t>30 y 31</t>
  </si>
  <si>
    <t>Certificado de existencia y representación legal experdido por la Superintendencia Financiera de Colombia el 3 de julio de 2018 - Representante legal Eduardo Holfmann Pinilla</t>
  </si>
  <si>
    <t xml:space="preserve">Certificado de existencia y representación legal experdido por la Superintendencia Financiera de Colombia el 13 de junio de 2018 - Representante legal Luis Carlos González Moreno </t>
  </si>
  <si>
    <t>Adjunta poder otorgado a Diego Alexander Reyes López  Apoderado por parte de Luis Carlos González Moreno Representante Legal</t>
  </si>
  <si>
    <t>Póliza No 107961 Expedida por SEGUREXPO., vigencia Julio11 de 2018 a Octubre 31 de 2018.Valor asegurado $20.000.000</t>
  </si>
  <si>
    <t xml:space="preserve">Del 35 al 39 </t>
  </si>
  <si>
    <t>Del 20 al 28</t>
  </si>
  <si>
    <t>Adjunta estatutos, reglamento de la compañía y Facultades del Representante Legal</t>
  </si>
  <si>
    <t>41 y 42</t>
  </si>
  <si>
    <t xml:space="preserve">Realiza la manifestación de no encontrarse incurso en inhabilidad, en la carta de presentación firmada por el Representante Legal Diego Alexander Reyes López  Apoderado por parte de Luis Carlos González Moreno </t>
  </si>
  <si>
    <t>Del 46 al 64</t>
  </si>
  <si>
    <t xml:space="preserve">Adjunta certificado RUP expedido por la Cámara de Comercio de Bogotá, el  19 de junio de 2018 - Código - 84131500 y 84131600 </t>
  </si>
  <si>
    <t>66 y 67</t>
  </si>
  <si>
    <t xml:space="preserve">Adjunta fotocopia de la cédula de ciudadanía de Diego Alexander Reyes López  Apoderado por parte de Luis Carlos González Moreno - Representante Legal </t>
  </si>
  <si>
    <t>Del 69 al 71</t>
  </si>
  <si>
    <t>Del 73 al 75</t>
  </si>
  <si>
    <t>77 y 78</t>
  </si>
  <si>
    <t>Adjunta  certificados de antecedentes judiciales de los representantes legales, sin asuntos pendientes con las autoridades judiciales</t>
  </si>
  <si>
    <t>Adjunta certificación firmada por el representante legal Diego Alexander Reyes López Apoderado</t>
  </si>
  <si>
    <t>Certifica primas para el Grupo No 2, por valor de $1.655.235.939, del cliente Electricaribe, con vigencia comprendidas 2012 al 2013, de póliza de accidentes personales. 2.807 SMMLV</t>
  </si>
  <si>
    <t>100 y Del 114 al 126</t>
  </si>
  <si>
    <t>Del 102 al 105</t>
  </si>
  <si>
    <t>107 y 108</t>
  </si>
  <si>
    <t>Del 54 al 56</t>
  </si>
  <si>
    <t>Del 8 al 13</t>
  </si>
  <si>
    <t>Certificado de existencia y representación legal experdido por la Cámara y Comercio de Bogotá el 3 de julio de 2018 - Duración sociedad hasta el 31 de diciembre de 2050</t>
  </si>
  <si>
    <t>20 y 21</t>
  </si>
  <si>
    <t>Firmado por el representante legal Jaime Yesid Peña Cortes con poder emitido por Jesús Enrique Camacho</t>
  </si>
  <si>
    <t>Certificado de existencia y representación legal experdido por la Superintendencia Financiera de Colombia el 4 de julio de 2018 - Representante legal Jaime Yesid Peña Cortes con poder emitido por Jesús Enrique Camacho</t>
  </si>
  <si>
    <t>4 y 5</t>
  </si>
  <si>
    <t>14 y 15</t>
  </si>
  <si>
    <t>Adjunta poder otorgado a Jaime Yesid Peña Cortes, con poder firmado por Jesus Enrique Camacho Gutierrez Representante Legal</t>
  </si>
  <si>
    <t>Póliza No 107995 Expedida por SEGUREXPO., vigencia Julio11 de 2018 a Octubre 18 de 2018.Valor asegurado $20.000.000</t>
  </si>
  <si>
    <t>Del 22 al 29</t>
  </si>
  <si>
    <t>18 y 19</t>
  </si>
  <si>
    <t>Del 32 al 42</t>
  </si>
  <si>
    <t xml:space="preserve">Adjunta certificado RUP expedido por la Cámara de Comercio de Bogotá, el 25 de junio de 2018 - Código - 84131600 </t>
  </si>
  <si>
    <t>16 y 17</t>
  </si>
  <si>
    <t>Del 44 al 46</t>
  </si>
  <si>
    <t>Del 47 al 49</t>
  </si>
  <si>
    <t>Del 50 al 53</t>
  </si>
  <si>
    <t>Del 71 al 75</t>
  </si>
  <si>
    <t xml:space="preserve">Adjunta certificación firmada por el representante legal Jaime Yesid Peña Cortés </t>
  </si>
  <si>
    <t>71 y 76</t>
  </si>
  <si>
    <t>Del 77 al 87</t>
  </si>
  <si>
    <t>88 y 89</t>
  </si>
  <si>
    <t>Del 90 al 99</t>
  </si>
  <si>
    <t>SEGUROS DE VIDA SURAMERICANA S.A.</t>
  </si>
  <si>
    <t>Del 9 al 11</t>
  </si>
  <si>
    <t>Firmado por el representante legal Natalia Palacio González Con poder emitido por Paula Ruiz Marquez</t>
  </si>
  <si>
    <t>Del 13 al 109</t>
  </si>
  <si>
    <t xml:space="preserve">Certificados  de existencia y representación legal experdidos por la Cámara y Comercio de Bogotá el 7 de julio de 2018 - y de Medellín el 3 de julio de 2018 -  Duración sociedad hasta el 31 de diciembre de 2090  </t>
  </si>
  <si>
    <t>Del 123 al 126</t>
  </si>
  <si>
    <t>Certificado de existencia y representación legal experdido por la Superintendencia Financiera de Colombia el 4 de julio de 2018 - Representante legal Natalia Palacio González Con poder emitido por Paula Ruiz Marquez</t>
  </si>
  <si>
    <t>7 y 8</t>
  </si>
  <si>
    <t>113 y 114</t>
  </si>
  <si>
    <t>Adjunta poder otorgado a Natalia Palacio González Con poder emitido por Paula Ruiz Marquez Representante Legal</t>
  </si>
  <si>
    <t>Del 231 al 238</t>
  </si>
  <si>
    <t>Póliza No 108010 Expedida por SEGUREXPO., vigencia Julio11 de 2018 a Octubre 20 de 2018.Valor asegurado $20.000.000</t>
  </si>
  <si>
    <t>Del 135 al 152</t>
  </si>
  <si>
    <t>Adjunta estatutos de la sociedad.</t>
  </si>
  <si>
    <t>165 y 166</t>
  </si>
  <si>
    <t xml:space="preserve">Adjunta certificación expedida por la firma de revisoría fical Ernst &amp; Young Audit S.A.S., de pagos de sus obligaciones de los últimos 6 meses </t>
  </si>
  <si>
    <t>Del 167 al 186</t>
  </si>
  <si>
    <t xml:space="preserve">Adjunta certificado RUP expedido por la Cámara de Comercio de Medellín, el 9 de julio de 2018 - Código - 84131600 </t>
  </si>
  <si>
    <t>117 y 121</t>
  </si>
  <si>
    <t>Adjunta fotocopia de la cédula de ciudadanía de Natalia Palacio González y Paula Ruiz Marquez Repreentante Legal</t>
  </si>
  <si>
    <t>127 y 129</t>
  </si>
  <si>
    <t>131 y 133</t>
  </si>
  <si>
    <t>Adjunta certificación firmada por el representante legal apoderado Natalia Palacio González y certificaciones de los clientes</t>
  </si>
  <si>
    <t>Del 199 al 205</t>
  </si>
  <si>
    <t>Certifica primas para el Grupo No 2, por valor de $2.511.709.300, de los clientes Universidad  de Cartagena, Universidad Autónoma Latinoamericana UNAULA, Universidad Nacional Abierta y a Distancia y Gobernación de Bolivar - Secretaría de Educación, de póliza de accidentes personales estudiantiles. 4.170.37 SMMLV - Consecutivos del RUP 16, 33, 10 y 25 - Adicional adjunta certificación de los clientes</t>
  </si>
  <si>
    <t>Certifica primas para el Grupo No 2, por valor de $594.894.478, de los clientes Universidad de Medellín  y Bancolombia,  de póliza de accidentes personales estudiantiles. 904.91 SMMLV - Consecutivos del RUP 2 - Adicional adjunta certificación de los clientes</t>
  </si>
  <si>
    <t>199 y 207</t>
  </si>
  <si>
    <t xml:space="preserve">Adjunta certificación firmada por el representante legal Natalia Palacio González </t>
  </si>
  <si>
    <t>Del 209 al 212</t>
  </si>
  <si>
    <t>215 y 216</t>
  </si>
  <si>
    <t>Del 219 al 227</t>
  </si>
  <si>
    <t>Del 150 al 153</t>
  </si>
  <si>
    <t>Firmado por el representante legal Ramiro Alberto Ruiz Clavijo</t>
  </si>
  <si>
    <t>Del 5 al 32</t>
  </si>
  <si>
    <t>Certificado de existencia y representación legal experdido por la Cámara y Comercio de Bogotá el 4 de julio de 2018 - Duración sociedad indefinido</t>
  </si>
  <si>
    <t>Del 34 al 36</t>
  </si>
  <si>
    <t>Certificado de existencia y representación legal experdido por la Superintendencia Financiera de Colombia el 4 de junio de 2018 - Representante legal Ramiro Alberto Ruiz Clavijo</t>
  </si>
  <si>
    <t>Póliza No 108015 Expedida por SEGUREXPO., vigencia Julio 11 de 2018 a Noviembre 11 de 2018.Valor asegurado $20.000.000</t>
  </si>
  <si>
    <t>Del 74 al 80</t>
  </si>
  <si>
    <t>Del 82 al 99</t>
  </si>
  <si>
    <t>Del 101 al 103</t>
  </si>
  <si>
    <t xml:space="preserve">Adjunta certificado RUP expedido por la Cámara de Comercio de Bogotá, el  14 de junio de 2018 - Código - 84131600 </t>
  </si>
  <si>
    <t>Del 38 al 72</t>
  </si>
  <si>
    <t>110 y 111</t>
  </si>
  <si>
    <t>112 y 113</t>
  </si>
  <si>
    <t xml:space="preserve">Adjunta fotocopia de la cédula de ciudadanía de Ramiro Alberto Ruiz Clavijo  - Representante Legal </t>
  </si>
  <si>
    <t xml:space="preserve">Adjunta certificación firmada por el representante legal  Ramiro Alberto Ruiz Clavijo </t>
  </si>
  <si>
    <t>Del 131 al 133</t>
  </si>
  <si>
    <t>Certifica primas para el Grupo No 2, por valor de $7.694.105.162, de los clientes Universidad Nacional, y SENA , con vigencias comprendidas desde el año 2015 al año 2017, de póliza de accidentes Escolares y personales.</t>
  </si>
  <si>
    <t>131 y 135</t>
  </si>
  <si>
    <t>Del 137 al 139</t>
  </si>
  <si>
    <t>Del 141 al 143</t>
  </si>
  <si>
    <t>145 y 146</t>
  </si>
  <si>
    <t>LIBERTY SEGUROS S.A.</t>
  </si>
  <si>
    <t>Firmado por el representante legal Jency Diaz Suarez con poder especial otorgado por escritura pública 1298 de 2016</t>
  </si>
  <si>
    <t>Del 28 al 31</t>
  </si>
  <si>
    <t>Certificado de existencia y representación legal experdido por la Cámara y Comercio de Bogotá el 25 de junio de 2018 - Duración sociedad 99 años contados a partir del 26 de noviembre de 1973</t>
  </si>
  <si>
    <t>Del 6 al 23 - 33</t>
  </si>
  <si>
    <t>25 y 26</t>
  </si>
  <si>
    <t>Certificado de existencia y representación legal experdido por la Superintendencia Financiera de Colombia el 3 de junio de 2018 Representante legal Jency Diaz Suarez con poder especial otorgado por escritura pública 1298 de 2016</t>
  </si>
  <si>
    <t>Firmado por el representante legal epresentante legal Jency Diaz Suarez con poder especial otorgado por escritura pública 1298 de 2016</t>
  </si>
  <si>
    <t>Del 2 al 4</t>
  </si>
  <si>
    <t>Del 52 A al 56</t>
  </si>
  <si>
    <t>Póliza No 107880 Expedida por SEGUREXPO., vigencia Julio 11 de 2018 a Noviembre 9 de 2018.Valor asegurado $20.000.000</t>
  </si>
  <si>
    <t>Del 32 al 50</t>
  </si>
  <si>
    <t>Adjunta escritura pública No 1.096 y extracto de acta No 88 de la asamblea ordinaria de accionistas.</t>
  </si>
  <si>
    <t xml:space="preserve">Adjunta certificación expedida por la firma de revisoría fiscal Ernst &amp; Young Audit S.A.S., de pagos de sus obligaciones de los últimos 6 meses  </t>
  </si>
  <si>
    <t>Del 66 al 86</t>
  </si>
  <si>
    <t xml:space="preserve">Adjunta certificado RUP expedido por la Cámara de Comercio de Bogotá, el  25 de junio de 2018 - Código - 84131600 </t>
  </si>
  <si>
    <t xml:space="preserve">Adjunta fotocopia de la cédula de ciudadanía de Jency Diaz Suarez con poder especial otorgado por escritura pública 1298 de 2016  - Representante Legal </t>
  </si>
  <si>
    <t>95 y 96</t>
  </si>
  <si>
    <t>98 y 99</t>
  </si>
  <si>
    <t xml:space="preserve">Adjunta certificación firmada por el representante legal Jency Diaz Suarez con poder especial otorgado por escritura pública 1298 de 2016  - Representante Legal </t>
  </si>
  <si>
    <t>Certifica primas para el Grupo No 2, por valor de $1.036.082.000, del cliente Universidad Pedagógica y Tecnológica de Colombia , con vigencias comprendidas desde el año 2017 al año 20178 de póliza de accidentes  personales.</t>
  </si>
  <si>
    <t>105 y 106</t>
  </si>
  <si>
    <t>Del 113 al 120</t>
  </si>
  <si>
    <t>Del 121 A al 123</t>
  </si>
  <si>
    <t xml:space="preserve">Certificado de existencia y representación legal experdido por la Superintendencia Financiera de Colombia el 28 de junio de 2018 - Representante legal Asuntos Generales Emilce Bohorquez Rueda </t>
  </si>
  <si>
    <t>Certificado de existencia y representación legal experdido por la Cámara y Comercio de Bogotá el 27 de junio de 2018 - De la oficina principal en Bogotá y de la Sucursal Corredores- Duración hasta el 31 de diciembre del 3000</t>
  </si>
  <si>
    <t>Firmado por el representante legal EMILCE BOHORQUEZ RUEDA</t>
  </si>
  <si>
    <t>Póliza No 107864 Expedida por Segurexpo Bancoldex-Cesce., vigencia Julio 4 de 2018 a Noviembre 4 de 2018 Valor asegurado $183.614.934.90</t>
  </si>
  <si>
    <t>Adjunta Certificación Representante Legal y  Secretaria General  de fecha 10 de mayo de 2018 , estracto de Acta N° 463 del 26 agosto de 1998 (autorizacion para presentar licitaciones) y Estatutos (Notaria 8 de bta)  Escritura pública No 3557  de 2 Noviembre  de 1977</t>
  </si>
  <si>
    <t>Adjunta declaración firmada por el representante legal Emilce Bohorquez Rueda</t>
  </si>
  <si>
    <t xml:space="preserve">Adjunta certificado RUP expedido por la Cámara de Comercio de Bogotá, el 27 de junio de 2018 - Códigos 84131500 - 84131600 </t>
  </si>
  <si>
    <t xml:space="preserve">regimen comun </t>
  </si>
  <si>
    <t xml:space="preserve">Certifica pago de siniestros de los ramos de Todo Riesgo Daño Material por valor indemnizado de $ 1.226 SMMLV cliente Hospital San Ignacio S.A., Manejo Global Bancario por valor indemnizado de $332 SMMLV  Grupo Empresaria en Linea S.A.  y  Responsabilidad Civil Servidores Publicos  cliente Municipio de Medellin  valor indemnizado total de $1183 SMMLV. </t>
  </si>
  <si>
    <t>Del 170 al  173</t>
  </si>
  <si>
    <t>Del 24 al 30</t>
  </si>
  <si>
    <t xml:space="preserve">Firmado por el representante legal EMILCE BOHORQUEZ RUEDA </t>
  </si>
  <si>
    <t>Del 32 al 34</t>
  </si>
  <si>
    <t>Del 8 al 14</t>
  </si>
  <si>
    <t>Del 16 al 22</t>
  </si>
  <si>
    <t>Del 36 al 38</t>
  </si>
  <si>
    <t>Del 49 al 63</t>
  </si>
  <si>
    <t>Adjunta fotocopia de la cédula de ciudadanía de Emilce Bohorquez Rueda  - Representante Legal</t>
  </si>
  <si>
    <t>67 y 68</t>
  </si>
  <si>
    <t>69 y 70</t>
  </si>
  <si>
    <t>Adjunta certificado de antecedentes disciplinarios de la compañía y del representante legal sin sanciones(</t>
  </si>
  <si>
    <t xml:space="preserve">Adjunta certificación firmada por el representante legal Emilce Bohorquez rueda  y certificaciones de los clientes </t>
  </si>
  <si>
    <t>Del 75 al 80</t>
  </si>
  <si>
    <t>Certifica primas para el Grupo No 1  Ecopetrol S.A.    - Pontificia Universidad Javeriana  $64.492.751.626, que corresponde a 116.103,97 SMMLV, con vigencias comprendidas desde el año 2014 al año 2015, las cuales incluyen los ramos de Todo Riesgo Daño Material, Automóviles Responsabilidad Civil Directores &amp; Administradoras, Manejo e Infidelidad y Riesgos Fianancieros.                                                      Para el grupo No 2 certifica                            Universidad Nacional de Colombia primas por valor de $1.691.942.000, equivalente a 2.870.13 SMMLV, vigencia 1 de enero 2013-a 31 diciembre de 2013</t>
  </si>
  <si>
    <t xml:space="preserve">Adjunta certificación firmada por el representante legal Emilce Bohorquez Rueda  </t>
  </si>
  <si>
    <t xml:space="preserve">Aceptan las condiciones técnicas básicas obligatorias del anexo No 1 en la carta de presentación. </t>
  </si>
  <si>
    <t xml:space="preserve">Adjunta ejemplares de muestra de las pólizas que conforman el grupo No 1 y 2. </t>
  </si>
  <si>
    <t>Del 88 al 155</t>
  </si>
  <si>
    <t>Del157 al 168</t>
  </si>
  <si>
    <t xml:space="preserve">Adjunta organigramas de la compañías y relaciona el personal para el manejo del programa. </t>
  </si>
  <si>
    <t>Folio 175 al 196</t>
  </si>
  <si>
    <t>UNIÓN TEMPORAL LA PREVISORA S.A. COMPAÑÍA DE SEGUROS - HDI SEGUROS S.A.</t>
  </si>
  <si>
    <t xml:space="preserve">Certificados de existencia y representación legal experdido por la Superintendencia Financiera de Colombia, de La Previsora el 05 de julio de 2018 y el de HDI Seguros S.A., el 10 de julio de 2018 - Folio 11 y Folio14 Autorización representante legal - Gerencias y Subgerencias La Previsora S.A. Escritura Pública 1.178 Acto de Reforma Estatutaria Folio 66.   Y de HDI Folio 80  Escritura Publica 0975  </t>
  </si>
  <si>
    <t xml:space="preserve">Certificado de existencia y representación legal experdidos por la Cámara y Comercio de Bogotá, La  Previsora  el  5 julio de 2018  y HDI  del 19  de junio de 2018 </t>
  </si>
  <si>
    <t xml:space="preserve">Firmado por el representante legal de la Unión Temporal Rafael Armando Rodriguez Mendez - Folio 2 Y 3:  Autorización representante legal - Gerencias y Subgerencias La Previsora S.A. Escritura Pública 1.178 Acto de Reforma Estatutaria. </t>
  </si>
  <si>
    <t>Póliza No GU 130861 Expedida por Compañía Aseguradora de Confianza., vigencia Julio 11 de 2018 a  24 Octubre de 2018  Valor asegurado $163.614.934</t>
  </si>
  <si>
    <t>Adjunta a Folio 66 a 90 Autorización representante legal - Gerencias y Subgerencias La Previsora S.A. Escritura Pública 1.178 Acto de Reforma Estatutaria  y Estatutos de HDI Seguros S.A., con Autorización del Representante legal de Henry Alberto Saenz . folio 92 al 107</t>
  </si>
  <si>
    <t xml:space="preserve">Adjunta certificados RUP expedidos por la Cámara de Comercio de Bogotá, La Previsora el  05 de julio de 2018  y  HDI el 10 de julio de 2018 - Códigos 84131500 - 84131600 </t>
  </si>
  <si>
    <t xml:space="preserve">Adjunta certificados RUP expedidos por la Cámara de Comercio de Bogotá La Previsora  5 de julio de 2018 y HDI 10 de julio de 2018  - Códigos 84131500 - 84131600 .  </t>
  </si>
  <si>
    <t>La previsora 2.89 y de HDI  es de 3.98</t>
  </si>
  <si>
    <t xml:space="preserve">Previsora 0.81-  HDI  0.81% </t>
  </si>
  <si>
    <t xml:space="preserve">Certifica primas para el Grupo No 1, por valor de mas de  $3000   SMMLV,  de los clientes de Previsora: Cedenar S.A., Electrificadora del Huila, ETB,  desde el año 2013 al año 2015, las cuales incluyen los ramos de Todo Riesgo Daño Material, Automóviles Responsabilidad Civil Directores &amp; Administradores y Servidores Públicos, Manejo e Infidelidad y Riesgos Fianancieros.       No se presentaron para Grupo 2           </t>
  </si>
  <si>
    <t xml:space="preserve">Certifica pago de siniestros de los ramos de Daños Materiales Combinados por valor indemnizado de $ 700.538.634 SMMLV  1.304 cliente ETB , RCSP $590.000.000 SMMLV 891 cliente ETB y Electrificadora del Meta .,  IRF $2.975.000.000 SMMLV 4829 cliente INPEC    </t>
  </si>
  <si>
    <t>Del 116 al 126</t>
  </si>
  <si>
    <t xml:space="preserve">Firmado por el representante legal de la Unión Temporal Rafael Armando Rodriguez Mendez, de La Previsora. </t>
  </si>
  <si>
    <t>Del 28 al 63</t>
  </si>
  <si>
    <t>Del 11 al 14</t>
  </si>
  <si>
    <t xml:space="preserve">Autorización representante legal - Gerencias y Subgerencias La Previsora S.A. Escritura Pública 1.178 Acto de Reforma Estatutaria. </t>
  </si>
  <si>
    <t>Del 66 al 96</t>
  </si>
  <si>
    <t>Del 5 al 8</t>
  </si>
  <si>
    <t>Del 16 al 25</t>
  </si>
  <si>
    <t>Del 222 al 229</t>
  </si>
  <si>
    <t xml:space="preserve">Adjunta declaración firmada por los representantes legales Rafael Armando Rodríguez Mendez  en la carta de presentación de la oferta </t>
  </si>
  <si>
    <t>Del 159 al 215</t>
  </si>
  <si>
    <t>159 y 208</t>
  </si>
  <si>
    <t xml:space="preserve">Adjunta fotocopia de la cédula de ciudadanía de Rafael Armando Rodríguez Mendez - Representante Legal UT y  Henry Alberto Saenz  </t>
  </si>
  <si>
    <t>140 al  144</t>
  </si>
  <si>
    <t>Del 147 al 151</t>
  </si>
  <si>
    <t>154 y 156</t>
  </si>
  <si>
    <t xml:space="preserve">217 y 219  </t>
  </si>
  <si>
    <t>Adjunta certificados RUT</t>
  </si>
  <si>
    <t>Del 256 al 279</t>
  </si>
  <si>
    <t>282 y 290</t>
  </si>
  <si>
    <t xml:space="preserve">Adjunta ejemplares de muestra de las pólizas que conforman el grupo No 1. </t>
  </si>
  <si>
    <t>Del 292 al 298</t>
  </si>
  <si>
    <t xml:space="preserve">Adjunta requisitos para el pago de las indemnizaciones. </t>
  </si>
  <si>
    <t>Del 134 al 137</t>
  </si>
  <si>
    <t>UNIÓN TEMPORAL ASEGURADORA SOLIDARIA DE COLOMBIA - CHUBB SEGUROS COLOMBIA S.A.- SEGUROS DEL ESTADO S.A</t>
  </si>
  <si>
    <t xml:space="preserve">Certificados de existencia y representación legal de cada uno de los proponentes, experdidos por la Superintendencia Financiera de Colombia Solidaria: 4 de julio de 2018 RL Francisco Andres Rojas.  Chubb: 26 de junio de 2018 RL Jaime Chavez Lopez.  Estado : 4 de julio de 2018 RL poder folio 113 al señor jaime Yesid Peñaa  y quien lo otorga es Jesus Enrique Camacho </t>
  </si>
  <si>
    <t xml:space="preserve">Certificados de Existencia y Representación Legal de cada uno de los integrantes de la Unión Temporal experdidos por la Cámara y Comercio  Solidaria: 4 de julio de 2018 .  Chubb: 3 de julio de 2018 .  Estado : 3 de julio de 2018 </t>
  </si>
  <si>
    <t xml:space="preserve">Union Temporal </t>
  </si>
  <si>
    <t>Firmado por el representante legal de la Unión Temporal Ramiro Alberto Ruiz.  Presentan oferta Grupo 1</t>
  </si>
  <si>
    <t>Folio 80-86</t>
  </si>
  <si>
    <t>Póliza No. 108020 
Expedida por SEGUREXPO DE COLOMBIA S.A. 
Vigencia:  Julio 11 de 2018 al 12 de noviembre  de 2018
Valor asegurado: $170.000.000</t>
  </si>
  <si>
    <t>Del 88 al 114</t>
  </si>
  <si>
    <t>Adjunta estatutos de cada una de las sociedades (Solidaria-Chubb) Observacion. Deberá el miembro de l aUnion temporal , Seguros del Estado adjuntar los Estatutos</t>
  </si>
  <si>
    <t>Del 124-126</t>
  </si>
  <si>
    <t xml:space="preserve">Adjunta declaraciones firmadas por cada uno de los representantes legales de las firmas (Solidaria- Chubb -Estado) </t>
  </si>
  <si>
    <t>Del 149 al 243</t>
  </si>
  <si>
    <t xml:space="preserve">Adjunta certificados RUP expedidos por la Cámara de Comercio de Bogotá, Solidaria  el 14 de junio de 2018 - Chubb  21 de junio de 2018 y Estado del 25 de junio del 2018  - Códigos 84131500 - 84131600 </t>
  </si>
  <si>
    <t>Del 245 al 248</t>
  </si>
  <si>
    <t xml:space="preserve">Adjunta fotocopia de la cédula de ciudadanía de Representantes Legales y Apoderado  de Solidaria-Chubb y Estado </t>
  </si>
  <si>
    <t>250 a 257</t>
  </si>
  <si>
    <t xml:space="preserve">Solidaria 1.90  Partc 67% - Chubb 5.78 Partc 20%  - Estado 3.89 Partc 13% - </t>
  </si>
  <si>
    <t xml:space="preserve">Solidaria 77% Partc 67% - Chubb 16.48% Partc 20% - Estado 88.63% Partc 13% </t>
  </si>
  <si>
    <t xml:space="preserve">Adjunta certificación firmada por el representante legal de la UT Ramiro Alberto Ruiz </t>
  </si>
  <si>
    <r>
      <rPr>
        <b/>
        <sz val="10"/>
        <rFont val="Arial"/>
        <family val="2"/>
      </rPr>
      <t>Solidaria</t>
    </r>
    <r>
      <rPr>
        <sz val="10"/>
        <rFont val="Arial"/>
        <family val="2"/>
      </rPr>
      <t xml:space="preserve">: TRDM: RCE, Manejo: transporte de Mercanciaa cliente Fondo de Vigilancia , $ 3158926166.00 SMML 4.902.     </t>
    </r>
    <r>
      <rPr>
        <b/>
        <sz val="10"/>
        <rFont val="Arial"/>
        <family val="2"/>
      </rPr>
      <t xml:space="preserve">Solidaria: </t>
    </r>
    <r>
      <rPr>
        <sz val="10"/>
        <rFont val="Arial"/>
        <family val="2"/>
      </rPr>
      <t xml:space="preserve">TRDM, RCE,Manej. Transporte de Merfcancia, autos , $145.835.583 SMMLV 257. Cliente - Municipio de rionegro. </t>
    </r>
    <r>
      <rPr>
        <b/>
        <sz val="10"/>
        <rFont val="Arial"/>
        <family val="2"/>
      </rPr>
      <t xml:space="preserve"> Chubb :</t>
    </r>
    <r>
      <rPr>
        <sz val="10"/>
        <rFont val="Arial"/>
        <family val="2"/>
      </rPr>
      <t xml:space="preserve"> TRDM. RCE,Manejo Global,   Cliente _Ingenio Mayagues $ 2.422.300.415  SMMLV  4.274 </t>
    </r>
    <r>
      <rPr>
        <b/>
        <sz val="10"/>
        <rFont val="Arial"/>
        <family val="2"/>
      </rPr>
      <t xml:space="preserve">.Chubb </t>
    </r>
    <r>
      <rPr>
        <sz val="10"/>
        <rFont val="Arial"/>
        <family val="2"/>
      </rPr>
      <t xml:space="preserve">TRDM,Transporte Valores, RCE, Manejo  $ $365.195.425 cliente _GHL Hoteles  SMMLV 592 .  </t>
    </r>
    <r>
      <rPr>
        <b/>
        <sz val="10"/>
        <rFont val="Arial"/>
        <family val="2"/>
      </rPr>
      <t xml:space="preserve">Chubb </t>
    </r>
    <r>
      <rPr>
        <sz val="10"/>
        <rFont val="Arial"/>
        <family val="2"/>
      </rPr>
      <t xml:space="preserve">-TRDM, transporte valores, RCE $ 684.942.643 Cliente -Crystal. SMLV  1.111 </t>
    </r>
  </si>
  <si>
    <t>Adjunta certificación firmada por el representante legal de la UT Ramiro Alberto Ruiz</t>
  </si>
  <si>
    <t>Solidaria; Cliente -Banco de Bogotá-Ramo Incendio $827.617.425  SMMLV 1545.  Solidaria: Cliente -Coofinep -Manejo $67.252.095SMMLV 114 - Solidaria -cliente Coonfie Ltda- IRF-$120.921.124 SMMLV 187. Solidaria: cliente Universidad Nacional-RCSP.$65.373.150 SMMLV 94 TOTAL: SMMLV 1.941... Chubb; Cliente Constructore precomplimidos -RCE-$29.522.635 SMMLV 47.  Chubb; Cliente Constructora Precomprimidos - Daños $554.688.913 SMMLV 900.  Chubb; cliente -Porticos Ingenieros - RCE $630.000.000 SMMLV 1.069  Chubb; cliente Portico Ing -Daños Materiales $ 369.228.876 SMMLV 626 .  Chubb- cliente Sohinco Empresarial.RCE $ 500.000.000 SMMLV 811.  Chubb -cliente Sohinco -TRDM $ 500.000.000 SMMLV 811</t>
  </si>
  <si>
    <t>Del 340 al 347</t>
  </si>
  <si>
    <t xml:space="preserve">Firmado por el representante legal de la Unión Temporal Ramiro Alberto Ruiz. </t>
  </si>
  <si>
    <t>Del 5 al 58</t>
  </si>
  <si>
    <t>Del 60 al 67</t>
  </si>
  <si>
    <t>Del 2 al 3</t>
  </si>
  <si>
    <t>deL 88 AL 114</t>
  </si>
  <si>
    <t xml:space="preserve">Adjuntan  Acta 320 de Solidarias, Estatutos de Chubb y poder especial para el presente proceso de Seguros del Estado  para otorgar al señor Jame Yesid Peña , la Representación </t>
  </si>
  <si>
    <t>Del 69 al 76</t>
  </si>
  <si>
    <t>Del 116 al 122</t>
  </si>
  <si>
    <t>Del 257 al 262</t>
  </si>
  <si>
    <t>Del 264 al 267</t>
  </si>
  <si>
    <t>Del 274 al 276</t>
  </si>
  <si>
    <t>Del 278 al 282</t>
  </si>
  <si>
    <t>Del 283 al 286</t>
  </si>
  <si>
    <t>Del 288 al 320</t>
  </si>
  <si>
    <t>Del 322 al 329</t>
  </si>
  <si>
    <t>Participación ponderada  La Previsora 81% - DHI 19%.</t>
  </si>
  <si>
    <r>
      <t xml:space="preserve">Union Temporal , su Participación: 
Solidaria: 67%                                                          Chubb: 20%                                                      Estado 13%
Adjunta certificados RUP expedidos por la Cámara de Comercio de Bogotá .  </t>
    </r>
    <r>
      <rPr>
        <b/>
        <sz val="10"/>
        <rFont val="Arial"/>
        <family val="2"/>
      </rPr>
      <t>Subsana requisito de la duración de la sociedad conforme a lo establecido en el pliego de condiciones , mediente comunicado del 23 de julio de 2018</t>
    </r>
  </si>
  <si>
    <r>
      <t xml:space="preserve">Adjunta certificación expedida por la firma de revisoría fical IBERAUDIT, de pagos de sus obligaciones de los últimos 6 meses. </t>
    </r>
    <r>
      <rPr>
        <b/>
        <sz val="10"/>
        <rFont val="Arial"/>
        <family val="2"/>
      </rPr>
      <t>Subsana requisito mediante comunicado y planilla de pago de parafiscales del mes de junio de 2018,  remitido el 18 de julio de 2018</t>
    </r>
  </si>
  <si>
    <r>
      <t xml:space="preserve">Adjunta certificación por cada uno de los integrantes en la que consta pagos de sus obligaciones de los últimos 6 meses por parte de las fiemas: Solidaria: Ernst &amp; Young Audit S.A.S,(31 de mayo) .  Chubb:  PWC Pricewaterhouse Coopers Ltda  (31 de mayo) y Estado: IBERAUDIT (31 de mayo).    Se observa que todos los miembros de la Unión Temporal deberán adjuntar certificacion de aporte de parafiscales del mes de Junio de 2018   </t>
    </r>
    <r>
      <rPr>
        <b/>
        <sz val="10"/>
        <rFont val="Arial"/>
        <family val="2"/>
      </rPr>
      <t>Subsana requisito mediante comunicado y certificaciones de pago de parafiscales del mes de junio de 2018, remitido el 18 de julio de 2018 de los tres miembros de la Unión Temporal</t>
    </r>
  </si>
  <si>
    <r>
      <t xml:space="preserve">Adjunta organigrama de la compañía líder. Relaciona el personal para el manejo del programa - </t>
    </r>
    <r>
      <rPr>
        <b/>
        <sz val="10"/>
        <rFont val="Arial"/>
        <family val="2"/>
      </rPr>
      <t>Subsana requisito de relación de sucursales y agencias por parte de la Aseguradora Solidaria de Colombia compañía líder en la Unión Temporal, con comunicado remitido el 23 de julio de 2018</t>
    </r>
  </si>
  <si>
    <r>
      <t xml:space="preserve">Adjunta certificación expedida por la firma de revisoría fical PWC PricewaterhouseCoopers Ltda, de pagos de sus obligaciones de los últimos 6 meses </t>
    </r>
    <r>
      <rPr>
        <b/>
        <sz val="10"/>
        <rFont val="Arial"/>
        <family val="2"/>
      </rPr>
      <t>Subsana requisito mediante comunacado y planilla de pago de pago de parafiscales del mes de junio de 2018, remitido el 19 de julio de 2018</t>
    </r>
  </si>
  <si>
    <r>
      <t xml:space="preserve">Adjunta certificación expedida por la firma de revisoría fica DELOITTE &amp; TOUCHE LTDA, de pagos de sus obligaciones de los últimos 6 meses - </t>
    </r>
    <r>
      <rPr>
        <b/>
        <sz val="10"/>
        <rFont val="Arial"/>
        <family val="2"/>
      </rPr>
      <t>Subsana requisito mediante comunacado y planilla de pago de pago de parafiscales del mes de junio de 2018, remitido el 19 de julio de 2018</t>
    </r>
  </si>
  <si>
    <r>
      <t xml:space="preserve">Adjunta certificación expedida por la firma de revisoría fiscal Ernst &amp; Young Audit S.A.S., de pagos de sus obligaciones de los últimos 6 meses - </t>
    </r>
    <r>
      <rPr>
        <b/>
        <sz val="10"/>
        <rFont val="Arial"/>
        <family val="2"/>
      </rPr>
      <t>Subsana requisito mediante comunicado y planilla de pago de parafiscales del mes de junio de 2018,  remitido el 18 de julio de 2018</t>
    </r>
  </si>
  <si>
    <r>
      <t xml:space="preserve">Adjunta organigrama de la compañía. Relaciona el personal para el manejo del programa - </t>
    </r>
    <r>
      <rPr>
        <b/>
        <sz val="10"/>
        <rFont val="Arial"/>
        <family val="2"/>
      </rPr>
      <t xml:space="preserve"> Subsana requisito de relación de sucursales y agencias, con comunicado remitido el 23 de julio de 2018</t>
    </r>
  </si>
  <si>
    <r>
      <t xml:space="preserve">Adjunta organigrama de la compañías. Relaciona el personal para el manejo del programa - </t>
    </r>
    <r>
      <rPr>
        <b/>
        <sz val="10"/>
        <rFont val="Arial"/>
        <family val="2"/>
      </rPr>
      <t>Subsana requisito de relación de sucursales y agencias, con comunicado remitido el 19 de julio de 2018</t>
    </r>
  </si>
  <si>
    <r>
      <t xml:space="preserve">Adjunta certificación expedida por las firmas de revisoría fical KPMG S.A.S. de La Previsora y PWC PricewaterhouseCoopers Ltda, de HDI,  de pagos de sus obligaciones de los últimos 6 meses.  Debera el miembro de la Unión temporal HDI adjuntar paraficales correspondientes al mes de Junio. </t>
    </r>
    <r>
      <rPr>
        <b/>
        <sz val="10"/>
        <rFont val="Arial"/>
        <family val="2"/>
      </rPr>
      <t>Subsana requisito mediante comunicado y planilla de pago de parafiscales del mes de junio de 2018,  remitido el 23 de julio de 2018</t>
    </r>
  </si>
  <si>
    <r>
      <t>Adjunta organigramas de la compañías y relaciona el personal para el manejo del programa.</t>
    </r>
    <r>
      <rPr>
        <sz val="10"/>
        <color indexed="10"/>
        <rFont val="Arial"/>
        <family val="2"/>
      </rPr>
      <t xml:space="preserve"> </t>
    </r>
    <r>
      <rPr>
        <b/>
        <sz val="10"/>
        <rFont val="Arial"/>
        <family val="2"/>
      </rPr>
      <t>Subsana requisito de relación de sucursales y agencias por parte de la Aseguradora La Previsora y HDI miembros de la Unión Temporal, con comunicado remitido el 23 de julio de 2018</t>
    </r>
  </si>
  <si>
    <r>
      <t xml:space="preserve">Adjunta certificación expedida por la firma de revisoría fiscal PWC PricewaterhouseCoopers Ltda, de pagos de sus obligaciones de los últimos 6 meses </t>
    </r>
    <r>
      <rPr>
        <b/>
        <sz val="10"/>
        <rFont val="Arial"/>
        <family val="2"/>
      </rPr>
      <t>Subsana requisito mediante correo eléctrónico y planilla de pago de pago de parafiscales del mes de junio de 2018, remitido el 24 de julio de 2018</t>
    </r>
  </si>
  <si>
    <r>
      <t>Relaciona el personal para el manejo del programa - No Adjunta organigrama de la compañía</t>
    </r>
    <r>
      <rPr>
        <b/>
        <sz val="10"/>
        <rFont val="Arial"/>
        <family val="2"/>
      </rPr>
      <t xml:space="preserve"> Subsana requisito del envío del organigrama con correo electrónico del 24 de julio de 2018.</t>
    </r>
  </si>
</sst>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240A]dddd\,\ dd&quot; de &quot;mmmm&quot; de &quot;yyyy"/>
    <numFmt numFmtId="166" formatCode="dd/mm/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0%"/>
    <numFmt numFmtId="172" formatCode="0.0000%"/>
    <numFmt numFmtId="173" formatCode="0.0%"/>
  </numFmts>
  <fonts count="50">
    <font>
      <sz val="10"/>
      <name val="Arial"/>
      <family val="0"/>
    </font>
    <font>
      <sz val="11"/>
      <color indexed="8"/>
      <name val="Calibri"/>
      <family val="2"/>
    </font>
    <font>
      <b/>
      <sz val="10"/>
      <name val="Arial"/>
      <family val="2"/>
    </font>
    <font>
      <sz val="12"/>
      <name val="Arial"/>
      <family val="2"/>
    </font>
    <font>
      <b/>
      <sz val="10"/>
      <color indexed="9"/>
      <name val="Arial"/>
      <family val="2"/>
    </font>
    <font>
      <sz val="8"/>
      <name val="Arial"/>
      <family val="2"/>
    </font>
    <font>
      <b/>
      <sz val="16"/>
      <name val="Arial"/>
      <family val="2"/>
    </font>
    <font>
      <sz val="16"/>
      <name val="Arial"/>
      <family val="2"/>
    </font>
    <font>
      <sz val="9"/>
      <name val="Arial"/>
      <family val="2"/>
    </font>
    <font>
      <b/>
      <sz val="22"/>
      <name val="Arial"/>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6"/>
      <color indexed="8"/>
      <name val="Arial"/>
      <family val="2"/>
    </font>
    <font>
      <b/>
      <sz val="16"/>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6"/>
      <color rgb="FFFF0000"/>
      <name val="Arial"/>
      <family val="2"/>
    </font>
    <font>
      <b/>
      <sz val="16"/>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right/>
      <top style="thin"/>
      <bottom style="thin"/>
    </border>
    <border>
      <left style="thin"/>
      <right/>
      <top style="thin"/>
      <bottom/>
    </border>
    <border>
      <left style="medium"/>
      <right style="thin"/>
      <top style="thin"/>
      <bottom style="thin"/>
    </border>
    <border>
      <left style="thin"/>
      <right style="medium"/>
      <top style="thin"/>
      <bottom/>
    </border>
    <border>
      <left style="thin"/>
      <right style="medium"/>
      <top style="thin"/>
      <bottom style="thin"/>
    </border>
    <border>
      <left style="medium"/>
      <right style="thin"/>
      <top style="thin"/>
      <bottom/>
    </border>
    <border>
      <left style="medium"/>
      <right style="thin"/>
      <top/>
      <bottom/>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style="thin"/>
      <right style="medium"/>
      <top/>
      <bottom style="thin"/>
    </border>
    <border>
      <left style="thin"/>
      <right>
        <color indexed="63"/>
      </right>
      <top/>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right style="thin"/>
      <top/>
      <bottom style="thin"/>
    </border>
    <border>
      <left style="thin"/>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61">
    <xf numFmtId="0" fontId="0" fillId="0" borderId="0" xfId="0" applyAlignment="1">
      <alignment/>
    </xf>
    <xf numFmtId="0" fontId="0" fillId="0" borderId="10" xfId="0" applyFont="1" applyFill="1" applyBorder="1" applyAlignment="1">
      <alignment horizontal="center" vertical="center" wrapText="1"/>
    </xf>
    <xf numFmtId="0" fontId="0" fillId="0" borderId="0" xfId="0" applyFont="1" applyAlignment="1">
      <alignment/>
    </xf>
    <xf numFmtId="0" fontId="2" fillId="0" borderId="0" xfId="0" applyFont="1" applyAlignment="1">
      <alignment horizontal="center" vertical="top" wrapText="1"/>
    </xf>
    <xf numFmtId="0" fontId="0" fillId="0" borderId="0" xfId="0" applyFont="1" applyAlignment="1">
      <alignment horizontal="justify" vertical="top" wrapText="1"/>
    </xf>
    <xf numFmtId="0" fontId="0" fillId="0" borderId="0" xfId="0" applyFont="1" applyFill="1" applyAlignment="1" applyProtection="1">
      <alignment horizontal="center"/>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left" vertical="center" wrapText="1"/>
      <protection hidden="1"/>
    </xf>
    <xf numFmtId="0" fontId="0" fillId="0" borderId="0" xfId="0" applyFont="1" applyFill="1" applyAlignment="1" applyProtection="1">
      <alignment horizontal="justify" vertical="top" wrapText="1"/>
      <protection hidden="1"/>
    </xf>
    <xf numFmtId="0" fontId="0" fillId="0" borderId="1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0" fillId="0" borderId="0" xfId="0" applyFont="1" applyFill="1" applyAlignment="1" applyProtection="1">
      <alignment horizontal="justify" vertical="justify" wrapText="1"/>
      <protection hidden="1"/>
    </xf>
    <xf numFmtId="0" fontId="0" fillId="0" borderId="0" xfId="0" applyAlignment="1">
      <alignment horizontal="justify" vertical="justify" wrapText="1"/>
    </xf>
    <xf numFmtId="0" fontId="0" fillId="0" borderId="0" xfId="0" applyFont="1" applyFill="1" applyAlignment="1" applyProtection="1">
      <alignment vertical="center"/>
      <protection hidden="1"/>
    </xf>
    <xf numFmtId="0" fontId="0" fillId="0" borderId="0" xfId="0" applyAlignment="1">
      <alignment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4" fillId="35" borderId="10" xfId="51" applyFont="1" applyFill="1" applyBorder="1" applyAlignment="1">
      <alignment horizontal="center" vertical="top" wrapText="1"/>
      <protection/>
    </xf>
    <xf numFmtId="0" fontId="7" fillId="0" borderId="0" xfId="0" applyFont="1" applyAlignment="1">
      <alignment/>
    </xf>
    <xf numFmtId="0" fontId="0" fillId="0"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lignment horizontal="justify"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justify" vertical="center" wrapText="1"/>
    </xf>
    <xf numFmtId="0" fontId="0" fillId="33"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2" fillId="0" borderId="17" xfId="0" applyFont="1" applyFill="1" applyBorder="1" applyAlignment="1" applyProtection="1">
      <alignment horizontal="center" vertical="center" wrapText="1"/>
      <protection hidden="1"/>
    </xf>
    <xf numFmtId="0" fontId="0" fillId="0" borderId="10" xfId="0" applyFont="1" applyFill="1" applyBorder="1" applyAlignment="1">
      <alignment vertical="center" wrapText="1"/>
    </xf>
    <xf numFmtId="0" fontId="2"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justify" vertical="center" wrapText="1"/>
    </xf>
    <xf numFmtId="0" fontId="0" fillId="0" borderId="23"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14" fontId="0" fillId="0" borderId="0" xfId="0" applyNumberFormat="1" applyAlignment="1">
      <alignment/>
    </xf>
    <xf numFmtId="10" fontId="0" fillId="33" borderId="19" xfId="0" applyNumberFormat="1" applyFont="1" applyFill="1" applyBorder="1" applyAlignment="1">
      <alignment horizontal="center" vertical="center" wrapText="1"/>
    </xf>
    <xf numFmtId="0" fontId="0" fillId="33" borderId="19" xfId="0" applyFont="1" applyFill="1" applyBorder="1" applyAlignment="1">
      <alignment horizontal="justify"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0" xfId="0" applyFont="1" applyFill="1" applyBorder="1" applyAlignment="1">
      <alignment horizontal="center" vertical="center" wrapText="1"/>
    </xf>
    <xf numFmtId="5" fontId="0" fillId="33" borderId="19" xfId="0" applyNumberFormat="1" applyFont="1" applyFill="1" applyBorder="1" applyAlignment="1">
      <alignment horizontal="center" vertical="center" wrapText="1"/>
    </xf>
    <xf numFmtId="2" fontId="0" fillId="33" borderId="19" xfId="0" applyNumberFormat="1"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0" xfId="0" applyFill="1" applyAlignment="1">
      <alignment/>
    </xf>
    <xf numFmtId="3" fontId="0" fillId="0" borderId="0" xfId="0" applyNumberFormat="1" applyAlignment="1">
      <alignment vertical="center"/>
    </xf>
    <xf numFmtId="0" fontId="0" fillId="33" borderId="23"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0" borderId="11" xfId="0" applyFont="1" applyFill="1" applyBorder="1" applyAlignment="1">
      <alignment vertical="center" wrapText="1"/>
    </xf>
    <xf numFmtId="0" fontId="0" fillId="36" borderId="21" xfId="0" applyFont="1" applyFill="1" applyBorder="1" applyAlignment="1">
      <alignment horizontal="center" vertical="center" wrapText="1"/>
    </xf>
    <xf numFmtId="0" fontId="0" fillId="33" borderId="13"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0" fillId="33" borderId="1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6" borderId="17" xfId="0" applyFont="1" applyFill="1" applyBorder="1" applyAlignment="1">
      <alignment horizontal="center" vertical="center" wrapText="1"/>
    </xf>
    <xf numFmtId="16" fontId="0" fillId="36" borderId="17" xfId="0" applyNumberFormat="1"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6" borderId="3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47" fillId="33" borderId="18" xfId="0" applyFont="1" applyFill="1" applyBorder="1" applyAlignment="1">
      <alignment horizontal="center" vertical="center" wrapText="1"/>
    </xf>
    <xf numFmtId="17" fontId="0" fillId="33" borderId="17" xfId="0" applyNumberFormat="1" applyFont="1" applyFill="1" applyBorder="1" applyAlignment="1">
      <alignment horizontal="center" vertical="center" wrapText="1"/>
    </xf>
    <xf numFmtId="0" fontId="0" fillId="33" borderId="22" xfId="0" applyFont="1" applyFill="1" applyBorder="1" applyAlignment="1">
      <alignment vertical="center" wrapText="1"/>
    </xf>
    <xf numFmtId="0" fontId="0" fillId="33" borderId="17" xfId="0" applyFont="1" applyFill="1" applyBorder="1" applyAlignment="1">
      <alignment vertical="center" wrapText="1"/>
    </xf>
    <xf numFmtId="0" fontId="4" fillId="34" borderId="20"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8"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8" xfId="0" applyFont="1" applyFill="1" applyBorder="1" applyAlignment="1">
      <alignment horizontal="left" vertical="center" wrapText="1"/>
    </xf>
    <xf numFmtId="0" fontId="6" fillId="33" borderId="31" xfId="51" applyFont="1" applyFill="1" applyBorder="1" applyAlignment="1">
      <alignment horizontal="center" vertical="center" wrapText="1"/>
      <protection/>
    </xf>
    <xf numFmtId="0" fontId="6" fillId="33" borderId="32" xfId="51" applyFont="1" applyFill="1" applyBorder="1" applyAlignment="1">
      <alignment horizontal="center" vertical="center" wrapText="1"/>
      <protection/>
    </xf>
    <xf numFmtId="0" fontId="6" fillId="33" borderId="33" xfId="51" applyFont="1" applyFill="1" applyBorder="1" applyAlignment="1">
      <alignment horizontal="center" vertical="center" wrapText="1"/>
      <protection/>
    </xf>
    <xf numFmtId="0" fontId="4" fillId="34" borderId="21"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0" fillId="0" borderId="0" xfId="0" applyAlignment="1">
      <alignment horizontal="left" vertical="justify" wrapText="1"/>
    </xf>
    <xf numFmtId="0" fontId="0" fillId="0" borderId="0" xfId="0" applyFont="1" applyAlignment="1">
      <alignment horizontal="left" vertical="center" wrapText="1"/>
    </xf>
    <xf numFmtId="0" fontId="0" fillId="0" borderId="0" xfId="0" applyFont="1" applyFill="1" applyAlignment="1" applyProtection="1">
      <alignment horizontal="left" vertical="justify" wrapText="1"/>
      <protection hidden="1"/>
    </xf>
    <xf numFmtId="0" fontId="0" fillId="0" borderId="0" xfId="0" applyFont="1" applyAlignment="1">
      <alignment horizontal="left" vertical="top" wrapText="1"/>
    </xf>
    <xf numFmtId="0" fontId="0" fillId="0" borderId="0" xfId="0" applyFont="1" applyFill="1" applyAlignment="1" applyProtection="1">
      <alignment horizontal="left"/>
      <protection hidden="1"/>
    </xf>
    <xf numFmtId="0" fontId="0" fillId="0" borderId="0" xfId="0" applyFont="1" applyFill="1" applyAlignment="1" applyProtection="1">
      <alignment horizontal="left" vertical="center" wrapText="1"/>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justify" vertical="justify" wrapText="1"/>
      <protection hidden="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2" fillId="0" borderId="0" xfId="0" applyFont="1" applyAlignment="1">
      <alignment horizontal="center" vertical="center" wrapText="1"/>
    </xf>
    <xf numFmtId="0" fontId="4" fillId="35" borderId="11" xfId="51" applyFont="1" applyFill="1" applyBorder="1" applyAlignment="1">
      <alignment horizontal="center" vertical="top" wrapText="1"/>
      <protection/>
    </xf>
    <xf numFmtId="0" fontId="4" fillId="35" borderId="12" xfId="51" applyFont="1" applyFill="1" applyBorder="1" applyAlignment="1">
      <alignment horizontal="center" vertical="top" wrapText="1"/>
      <protection/>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33" borderId="20"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4" fillId="35" borderId="11" xfId="51" applyFont="1" applyFill="1" applyBorder="1" applyAlignment="1">
      <alignment horizontal="center" vertical="center" wrapText="1"/>
      <protection/>
    </xf>
    <xf numFmtId="0" fontId="4" fillId="35" borderId="12" xfId="51" applyFont="1" applyFill="1" applyBorder="1" applyAlignment="1">
      <alignment horizontal="center" vertical="center" wrapText="1"/>
      <protection/>
    </xf>
    <xf numFmtId="0" fontId="4"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48" fillId="33" borderId="0" xfId="0" applyFont="1" applyFill="1" applyBorder="1" applyAlignment="1" applyProtection="1">
      <alignment horizontal="center" vertical="center" wrapText="1"/>
      <protection hidden="1"/>
    </xf>
    <xf numFmtId="0" fontId="48" fillId="33" borderId="0" xfId="51" applyFont="1" applyFill="1" applyBorder="1" applyAlignment="1">
      <alignment horizontal="center" vertical="center" wrapText="1"/>
      <protection/>
    </xf>
    <xf numFmtId="0" fontId="4" fillId="34" borderId="29" xfId="0" applyFont="1" applyFill="1" applyBorder="1" applyAlignment="1">
      <alignment horizontal="center" vertical="center" wrapText="1"/>
    </xf>
    <xf numFmtId="0" fontId="49" fillId="33" borderId="31" xfId="51" applyFont="1" applyFill="1" applyBorder="1" applyAlignment="1">
      <alignment horizontal="center" vertical="center" wrapText="1"/>
      <protection/>
    </xf>
    <xf numFmtId="0" fontId="9" fillId="0" borderId="0" xfId="0" applyFont="1" applyAlignment="1">
      <alignment horizontal="center" vertical="center" wrapText="1"/>
    </xf>
    <xf numFmtId="0" fontId="2" fillId="0" borderId="21" xfId="0" applyFont="1" applyFill="1" applyBorder="1" applyAlignment="1" applyProtection="1">
      <alignment horizontal="center" vertical="center" wrapText="1"/>
      <protection hidden="1"/>
    </xf>
    <xf numFmtId="0" fontId="0" fillId="0" borderId="18" xfId="0" applyFont="1" applyFill="1" applyBorder="1" applyAlignment="1">
      <alignment horizontal="left" vertical="center" wrapText="1"/>
    </xf>
    <xf numFmtId="0" fontId="0" fillId="0" borderId="28"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CAPACIDAD"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0</xdr:rowOff>
    </xdr:from>
    <xdr:to>
      <xdr:col>1</xdr:col>
      <xdr:colOff>447675</xdr:colOff>
      <xdr:row>3</xdr:row>
      <xdr:rowOff>323850</xdr:rowOff>
    </xdr:to>
    <xdr:pic>
      <xdr:nvPicPr>
        <xdr:cNvPr id="1" name="Imagen 2"/>
        <xdr:cNvPicPr preferRelativeResize="1">
          <a:picLocks noChangeAspect="1"/>
        </xdr:cNvPicPr>
      </xdr:nvPicPr>
      <xdr:blipFill>
        <a:blip r:embed="rId1"/>
        <a:stretch>
          <a:fillRect/>
        </a:stretch>
      </xdr:blipFill>
      <xdr:spPr>
        <a:xfrm>
          <a:off x="447675" y="0"/>
          <a:ext cx="1076325" cy="1438275"/>
        </a:xfrm>
        <a:prstGeom prst="rect">
          <a:avLst/>
        </a:prstGeom>
        <a:noFill/>
        <a:ln w="9525" cmpd="sng">
          <a:noFill/>
        </a:ln>
      </xdr:spPr>
    </xdr:pic>
    <xdr:clientData/>
  </xdr:twoCellAnchor>
  <xdr:twoCellAnchor>
    <xdr:from>
      <xdr:col>38</xdr:col>
      <xdr:colOff>514350</xdr:colOff>
      <xdr:row>1</xdr:row>
      <xdr:rowOff>314325</xdr:rowOff>
    </xdr:from>
    <xdr:to>
      <xdr:col>38</xdr:col>
      <xdr:colOff>1600200</xdr:colOff>
      <xdr:row>2</xdr:row>
      <xdr:rowOff>438150</xdr:rowOff>
    </xdr:to>
    <xdr:pic>
      <xdr:nvPicPr>
        <xdr:cNvPr id="2" name="3 Imagen" descr="aon_logo_no_clear_space_red_CMYK"/>
        <xdr:cNvPicPr preferRelativeResize="1">
          <a:picLocks noChangeAspect="1"/>
        </xdr:cNvPicPr>
      </xdr:nvPicPr>
      <xdr:blipFill>
        <a:blip r:embed="rId2"/>
        <a:stretch>
          <a:fillRect/>
        </a:stretch>
      </xdr:blipFill>
      <xdr:spPr>
        <a:xfrm>
          <a:off x="41814750" y="476250"/>
          <a:ext cx="10858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O78"/>
  <sheetViews>
    <sheetView tabSelected="1" zoomScale="75" zoomScaleNormal="75" zoomScalePageLayoutView="0" workbookViewId="0" topLeftCell="A1">
      <selection activeCell="AA58" sqref="AA58"/>
    </sheetView>
  </sheetViews>
  <sheetFormatPr defaultColWidth="11.421875" defaultRowHeight="12.75"/>
  <cols>
    <col min="1" max="1" width="16.140625" style="0" customWidth="1"/>
    <col min="2" max="2" width="28.140625" style="0" customWidth="1"/>
    <col min="3" max="3" width="50.8515625" style="0" customWidth="1"/>
    <col min="4" max="4" width="10.8515625" style="0" customWidth="1"/>
    <col min="5" max="5" width="7.28125" style="0" customWidth="1"/>
    <col min="6" max="6" width="6.8515625" style="0" customWidth="1"/>
    <col min="7" max="7" width="37.28125" style="0" customWidth="1"/>
    <col min="8" max="8" width="11.57421875" style="0" customWidth="1"/>
    <col min="9" max="9" width="7.140625" style="0" customWidth="1"/>
    <col min="10" max="10" width="7.421875" style="0" customWidth="1"/>
    <col min="11" max="11" width="34.7109375" style="15" customWidth="1"/>
    <col min="12" max="12" width="11.57421875" style="0" customWidth="1"/>
    <col min="13" max="13" width="7.140625" style="0" customWidth="1"/>
    <col min="14" max="14" width="7.421875" style="0" customWidth="1"/>
    <col min="15" max="15" width="34.7109375" style="15" customWidth="1"/>
    <col min="16" max="16" width="12.8515625" style="0" customWidth="1"/>
    <col min="17" max="17" width="7.140625" style="0" customWidth="1"/>
    <col min="18" max="18" width="7.421875" style="0" customWidth="1"/>
    <col min="19" max="19" width="34.7109375" style="15" customWidth="1"/>
    <col min="20" max="20" width="10.8515625" style="0" customWidth="1"/>
    <col min="21" max="21" width="7.28125" style="0" customWidth="1"/>
    <col min="22" max="22" width="6.8515625" style="0" customWidth="1"/>
    <col min="23" max="23" width="41.7109375" style="0" customWidth="1"/>
    <col min="24" max="24" width="12.8515625" style="0" customWidth="1"/>
    <col min="25" max="25" width="7.140625" style="0" customWidth="1"/>
    <col min="26" max="26" width="7.421875" style="0" customWidth="1"/>
    <col min="27" max="27" width="34.7109375" style="15" customWidth="1"/>
    <col min="28" max="28" width="12.8515625" style="0" customWidth="1"/>
    <col min="29" max="29" width="7.140625" style="0" customWidth="1"/>
    <col min="30" max="30" width="7.421875" style="0" customWidth="1"/>
    <col min="31" max="31" width="34.7109375" style="15" customWidth="1"/>
    <col min="32" max="32" width="12.8515625" style="0" customWidth="1"/>
    <col min="33" max="33" width="7.140625" style="0" customWidth="1"/>
    <col min="34" max="34" width="7.421875" style="0" customWidth="1"/>
    <col min="35" max="35" width="34.7109375" style="15" customWidth="1"/>
    <col min="36" max="36" width="10.8515625" style="0" customWidth="1"/>
    <col min="37" max="37" width="7.28125" style="0" customWidth="1"/>
    <col min="38" max="38" width="6.8515625" style="0" customWidth="1"/>
    <col min="39" max="39" width="34.00390625" style="0" customWidth="1"/>
    <col min="41" max="41" width="23.00390625" style="0" customWidth="1"/>
  </cols>
  <sheetData>
    <row r="2" spans="1:39" ht="25.5" customHeight="1">
      <c r="A2" s="153" t="s">
        <v>14</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row>
    <row r="3" spans="1:39" ht="49.5" customHeight="1">
      <c r="A3" s="154" t="s">
        <v>87</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row>
    <row r="4" spans="1:39" ht="31.5" customHeight="1" thickBot="1">
      <c r="A4" s="154" t="s">
        <v>0</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row>
    <row r="5" spans="1:39" s="22" customFormat="1" ht="83.25" customHeight="1" thickBot="1">
      <c r="A5" s="119" t="s">
        <v>10</v>
      </c>
      <c r="B5" s="120"/>
      <c r="C5" s="120"/>
      <c r="D5" s="156" t="s">
        <v>50</v>
      </c>
      <c r="E5" s="120"/>
      <c r="F5" s="120"/>
      <c r="G5" s="121"/>
      <c r="H5" s="119" t="s">
        <v>58</v>
      </c>
      <c r="I5" s="120"/>
      <c r="J5" s="120"/>
      <c r="K5" s="121"/>
      <c r="L5" s="119" t="s">
        <v>209</v>
      </c>
      <c r="M5" s="120"/>
      <c r="N5" s="120"/>
      <c r="O5" s="121"/>
      <c r="P5" s="119" t="s">
        <v>67</v>
      </c>
      <c r="Q5" s="120"/>
      <c r="R5" s="120"/>
      <c r="S5" s="121"/>
      <c r="T5" s="119" t="s">
        <v>353</v>
      </c>
      <c r="U5" s="120"/>
      <c r="V5" s="120"/>
      <c r="W5" s="121"/>
      <c r="X5" s="119" t="s">
        <v>133</v>
      </c>
      <c r="Y5" s="120"/>
      <c r="Z5" s="120"/>
      <c r="AA5" s="121"/>
      <c r="AB5" s="119" t="s">
        <v>70</v>
      </c>
      <c r="AC5" s="120"/>
      <c r="AD5" s="120"/>
      <c r="AE5" s="121"/>
      <c r="AF5" s="119" t="s">
        <v>262</v>
      </c>
      <c r="AG5" s="120"/>
      <c r="AH5" s="120"/>
      <c r="AI5" s="121"/>
      <c r="AJ5" s="119" t="s">
        <v>317</v>
      </c>
      <c r="AK5" s="120"/>
      <c r="AL5" s="120"/>
      <c r="AM5" s="121"/>
    </row>
    <row r="6" spans="1:39" ht="12.75" customHeight="1">
      <c r="A6" s="122" t="s">
        <v>1</v>
      </c>
      <c r="B6" s="24" t="s">
        <v>2</v>
      </c>
      <c r="C6" s="155" t="s">
        <v>3</v>
      </c>
      <c r="D6" s="103" t="s">
        <v>4</v>
      </c>
      <c r="E6" s="105" t="s">
        <v>5</v>
      </c>
      <c r="F6" s="106"/>
      <c r="G6" s="125" t="s">
        <v>13</v>
      </c>
      <c r="H6" s="122" t="s">
        <v>4</v>
      </c>
      <c r="I6" s="123" t="s">
        <v>5</v>
      </c>
      <c r="J6" s="124"/>
      <c r="K6" s="125" t="s">
        <v>13</v>
      </c>
      <c r="L6" s="122" t="s">
        <v>4</v>
      </c>
      <c r="M6" s="123" t="s">
        <v>5</v>
      </c>
      <c r="N6" s="124"/>
      <c r="O6" s="125" t="s">
        <v>13</v>
      </c>
      <c r="P6" s="122" t="s">
        <v>4</v>
      </c>
      <c r="Q6" s="123" t="s">
        <v>5</v>
      </c>
      <c r="R6" s="124"/>
      <c r="S6" s="125" t="s">
        <v>13</v>
      </c>
      <c r="T6" s="103" t="s">
        <v>4</v>
      </c>
      <c r="U6" s="105" t="s">
        <v>5</v>
      </c>
      <c r="V6" s="106"/>
      <c r="W6" s="125" t="s">
        <v>13</v>
      </c>
      <c r="X6" s="122" t="s">
        <v>4</v>
      </c>
      <c r="Y6" s="123" t="s">
        <v>5</v>
      </c>
      <c r="Z6" s="124"/>
      <c r="AA6" s="125" t="s">
        <v>13</v>
      </c>
      <c r="AB6" s="122" t="s">
        <v>4</v>
      </c>
      <c r="AC6" s="123" t="s">
        <v>5</v>
      </c>
      <c r="AD6" s="124"/>
      <c r="AE6" s="125" t="s">
        <v>13</v>
      </c>
      <c r="AF6" s="122" t="s">
        <v>4</v>
      </c>
      <c r="AG6" s="123" t="s">
        <v>5</v>
      </c>
      <c r="AH6" s="124"/>
      <c r="AI6" s="125" t="s">
        <v>13</v>
      </c>
      <c r="AJ6" s="103" t="s">
        <v>4</v>
      </c>
      <c r="AK6" s="105" t="s">
        <v>5</v>
      </c>
      <c r="AL6" s="106"/>
      <c r="AM6" s="125" t="s">
        <v>13</v>
      </c>
    </row>
    <row r="7" spans="1:39" ht="38.25" customHeight="1">
      <c r="A7" s="104"/>
      <c r="B7" s="19" t="s">
        <v>15</v>
      </c>
      <c r="C7" s="123"/>
      <c r="D7" s="104"/>
      <c r="E7" s="19" t="s">
        <v>7</v>
      </c>
      <c r="F7" s="19" t="s">
        <v>8</v>
      </c>
      <c r="G7" s="108"/>
      <c r="H7" s="104"/>
      <c r="I7" s="19" t="s">
        <v>7</v>
      </c>
      <c r="J7" s="19" t="s">
        <v>8</v>
      </c>
      <c r="K7" s="108"/>
      <c r="L7" s="104"/>
      <c r="M7" s="19" t="s">
        <v>7</v>
      </c>
      <c r="N7" s="19" t="s">
        <v>8</v>
      </c>
      <c r="O7" s="108"/>
      <c r="P7" s="104"/>
      <c r="Q7" s="19" t="s">
        <v>7</v>
      </c>
      <c r="R7" s="19" t="s">
        <v>8</v>
      </c>
      <c r="S7" s="108"/>
      <c r="T7" s="104"/>
      <c r="U7" s="19" t="s">
        <v>7</v>
      </c>
      <c r="V7" s="19" t="s">
        <v>8</v>
      </c>
      <c r="W7" s="108"/>
      <c r="X7" s="104"/>
      <c r="Y7" s="19" t="s">
        <v>7</v>
      </c>
      <c r="Z7" s="19" t="s">
        <v>8</v>
      </c>
      <c r="AA7" s="108"/>
      <c r="AB7" s="104"/>
      <c r="AC7" s="19" t="s">
        <v>7</v>
      </c>
      <c r="AD7" s="19" t="s">
        <v>8</v>
      </c>
      <c r="AE7" s="108"/>
      <c r="AF7" s="104"/>
      <c r="AG7" s="19" t="s">
        <v>7</v>
      </c>
      <c r="AH7" s="19" t="s">
        <v>8</v>
      </c>
      <c r="AI7" s="108"/>
      <c r="AJ7" s="104"/>
      <c r="AK7" s="19" t="s">
        <v>7</v>
      </c>
      <c r="AL7" s="19" t="s">
        <v>8</v>
      </c>
      <c r="AM7" s="108"/>
    </row>
    <row r="8" spans="1:39" s="2" customFormat="1" ht="89.25" customHeight="1">
      <c r="A8" s="39" t="s">
        <v>16</v>
      </c>
      <c r="B8" s="40" t="s">
        <v>88</v>
      </c>
      <c r="C8" s="95" t="s">
        <v>134</v>
      </c>
      <c r="D8" s="96" t="s">
        <v>295</v>
      </c>
      <c r="E8" s="18" t="s">
        <v>51</v>
      </c>
      <c r="F8" s="18"/>
      <c r="G8" s="32" t="s">
        <v>297</v>
      </c>
      <c r="H8" s="30" t="s">
        <v>185</v>
      </c>
      <c r="I8" s="18" t="s">
        <v>51</v>
      </c>
      <c r="J8" s="18"/>
      <c r="K8" s="32" t="s">
        <v>189</v>
      </c>
      <c r="L8" s="30" t="s">
        <v>210</v>
      </c>
      <c r="M8" s="18" t="s">
        <v>51</v>
      </c>
      <c r="N8" s="18"/>
      <c r="O8" s="32" t="s">
        <v>211</v>
      </c>
      <c r="P8" s="30" t="s">
        <v>135</v>
      </c>
      <c r="Q8" s="18" t="s">
        <v>51</v>
      </c>
      <c r="R8" s="18"/>
      <c r="S8" s="32" t="s">
        <v>136</v>
      </c>
      <c r="T8" s="30" t="s">
        <v>375</v>
      </c>
      <c r="U8" s="18" t="s">
        <v>51</v>
      </c>
      <c r="V8" s="18"/>
      <c r="W8" s="32" t="s">
        <v>376</v>
      </c>
      <c r="X8" s="30" t="s">
        <v>158</v>
      </c>
      <c r="Y8" s="18" t="s">
        <v>51</v>
      </c>
      <c r="Z8" s="18"/>
      <c r="AA8" s="32" t="s">
        <v>159</v>
      </c>
      <c r="AB8" s="30" t="s">
        <v>240</v>
      </c>
      <c r="AC8" s="18" t="s">
        <v>51</v>
      </c>
      <c r="AD8" s="18"/>
      <c r="AE8" s="32" t="s">
        <v>241</v>
      </c>
      <c r="AF8" s="30" t="s">
        <v>264</v>
      </c>
      <c r="AG8" s="18" t="s">
        <v>51</v>
      </c>
      <c r="AH8" s="18"/>
      <c r="AI8" s="32" t="s">
        <v>263</v>
      </c>
      <c r="AJ8" s="30" t="s">
        <v>329</v>
      </c>
      <c r="AK8" s="18" t="s">
        <v>51</v>
      </c>
      <c r="AL8" s="18"/>
      <c r="AM8" s="32" t="s">
        <v>330</v>
      </c>
    </row>
    <row r="9" spans="1:39" ht="116.25" customHeight="1">
      <c r="A9" s="136" t="s">
        <v>17</v>
      </c>
      <c r="B9" s="134" t="s">
        <v>91</v>
      </c>
      <c r="C9" s="159" t="s">
        <v>90</v>
      </c>
      <c r="D9" s="109" t="s">
        <v>296</v>
      </c>
      <c r="E9" s="114" t="s">
        <v>51</v>
      </c>
      <c r="F9" s="114"/>
      <c r="G9" s="116" t="s">
        <v>287</v>
      </c>
      <c r="H9" s="109" t="s">
        <v>186</v>
      </c>
      <c r="I9" s="114" t="s">
        <v>51</v>
      </c>
      <c r="J9" s="114"/>
      <c r="K9" s="116" t="s">
        <v>187</v>
      </c>
      <c r="L9" s="109" t="s">
        <v>212</v>
      </c>
      <c r="M9" s="114" t="s">
        <v>51</v>
      </c>
      <c r="N9" s="114"/>
      <c r="O9" s="116" t="s">
        <v>213</v>
      </c>
      <c r="P9" s="109" t="s">
        <v>137</v>
      </c>
      <c r="Q9" s="114" t="s">
        <v>51</v>
      </c>
      <c r="R9" s="114"/>
      <c r="S9" s="116" t="s">
        <v>138</v>
      </c>
      <c r="T9" s="109" t="s">
        <v>377</v>
      </c>
      <c r="U9" s="114" t="s">
        <v>51</v>
      </c>
      <c r="V9" s="114"/>
      <c r="W9" s="116" t="s">
        <v>355</v>
      </c>
      <c r="X9" s="109" t="s">
        <v>160</v>
      </c>
      <c r="Y9" s="114" t="s">
        <v>51</v>
      </c>
      <c r="Z9" s="114"/>
      <c r="AA9" s="116" t="s">
        <v>161</v>
      </c>
      <c r="AB9" s="109" t="s">
        <v>242</v>
      </c>
      <c r="AC9" s="114" t="s">
        <v>51</v>
      </c>
      <c r="AD9" s="114"/>
      <c r="AE9" s="116" t="s">
        <v>243</v>
      </c>
      <c r="AF9" s="109" t="s">
        <v>266</v>
      </c>
      <c r="AG9" s="114" t="s">
        <v>51</v>
      </c>
      <c r="AH9" s="114"/>
      <c r="AI9" s="116" t="s">
        <v>265</v>
      </c>
      <c r="AJ9" s="109" t="s">
        <v>331</v>
      </c>
      <c r="AK9" s="114" t="s">
        <v>51</v>
      </c>
      <c r="AL9" s="114"/>
      <c r="AM9" s="116" t="s">
        <v>319</v>
      </c>
    </row>
    <row r="10" spans="1:39" ht="227.25" customHeight="1">
      <c r="A10" s="158"/>
      <c r="B10" s="145"/>
      <c r="C10" s="160"/>
      <c r="D10" s="113"/>
      <c r="E10" s="115"/>
      <c r="F10" s="115"/>
      <c r="G10" s="117"/>
      <c r="H10" s="113"/>
      <c r="I10" s="115"/>
      <c r="J10" s="115"/>
      <c r="K10" s="117"/>
      <c r="L10" s="113"/>
      <c r="M10" s="115"/>
      <c r="N10" s="115"/>
      <c r="O10" s="117"/>
      <c r="P10" s="113"/>
      <c r="Q10" s="115"/>
      <c r="R10" s="115"/>
      <c r="S10" s="117"/>
      <c r="T10" s="113"/>
      <c r="U10" s="115"/>
      <c r="V10" s="115"/>
      <c r="W10" s="117"/>
      <c r="X10" s="113"/>
      <c r="Y10" s="115"/>
      <c r="Z10" s="115"/>
      <c r="AA10" s="117"/>
      <c r="AB10" s="113"/>
      <c r="AC10" s="115"/>
      <c r="AD10" s="115"/>
      <c r="AE10" s="117"/>
      <c r="AF10" s="113"/>
      <c r="AG10" s="115"/>
      <c r="AH10" s="115"/>
      <c r="AI10" s="117"/>
      <c r="AJ10" s="113"/>
      <c r="AK10" s="115"/>
      <c r="AL10" s="115"/>
      <c r="AM10" s="117"/>
    </row>
    <row r="11" spans="1:39" ht="180.75" customHeight="1">
      <c r="A11" s="158"/>
      <c r="B11" s="145"/>
      <c r="C11" s="27" t="s">
        <v>89</v>
      </c>
      <c r="D11" s="81" t="s">
        <v>298</v>
      </c>
      <c r="E11" s="82" t="s">
        <v>51</v>
      </c>
      <c r="F11" s="82"/>
      <c r="G11" s="84" t="s">
        <v>286</v>
      </c>
      <c r="H11" s="30" t="s">
        <v>188</v>
      </c>
      <c r="I11" s="18" t="s">
        <v>51</v>
      </c>
      <c r="J11" s="18"/>
      <c r="K11" s="32" t="s">
        <v>190</v>
      </c>
      <c r="L11" s="30" t="s">
        <v>214</v>
      </c>
      <c r="M11" s="18" t="s">
        <v>51</v>
      </c>
      <c r="N11" s="18"/>
      <c r="O11" s="32" t="s">
        <v>215</v>
      </c>
      <c r="P11" s="30" t="s">
        <v>139</v>
      </c>
      <c r="Q11" s="18" t="s">
        <v>51</v>
      </c>
      <c r="R11" s="18"/>
      <c r="S11" s="32" t="s">
        <v>163</v>
      </c>
      <c r="T11" s="100" t="s">
        <v>378</v>
      </c>
      <c r="U11" s="90" t="s">
        <v>51</v>
      </c>
      <c r="V11" s="90"/>
      <c r="W11" s="93" t="s">
        <v>354</v>
      </c>
      <c r="X11" s="30" t="s">
        <v>162</v>
      </c>
      <c r="Y11" s="18" t="s">
        <v>51</v>
      </c>
      <c r="Z11" s="18"/>
      <c r="AA11" s="32" t="s">
        <v>164</v>
      </c>
      <c r="AB11" s="30" t="s">
        <v>244</v>
      </c>
      <c r="AC11" s="18" t="s">
        <v>51</v>
      </c>
      <c r="AD11" s="18"/>
      <c r="AE11" s="32" t="s">
        <v>245</v>
      </c>
      <c r="AF11" s="30" t="s">
        <v>267</v>
      </c>
      <c r="AG11" s="18" t="s">
        <v>51</v>
      </c>
      <c r="AH11" s="18"/>
      <c r="AI11" s="32" t="s">
        <v>268</v>
      </c>
      <c r="AJ11" s="30" t="s">
        <v>332</v>
      </c>
      <c r="AK11" s="82" t="s">
        <v>51</v>
      </c>
      <c r="AL11" s="82"/>
      <c r="AM11" s="84" t="s">
        <v>318</v>
      </c>
    </row>
    <row r="12" spans="1:39" ht="282.75" customHeight="1">
      <c r="A12" s="137"/>
      <c r="B12" s="135"/>
      <c r="C12" s="27" t="s">
        <v>92</v>
      </c>
      <c r="D12" s="81"/>
      <c r="E12" s="82"/>
      <c r="F12" s="82"/>
      <c r="G12" s="84" t="s">
        <v>52</v>
      </c>
      <c r="H12" s="70"/>
      <c r="I12" s="86"/>
      <c r="J12" s="86"/>
      <c r="K12" s="32" t="s">
        <v>52</v>
      </c>
      <c r="L12" s="80"/>
      <c r="M12" s="86"/>
      <c r="N12" s="86"/>
      <c r="O12" s="32" t="s">
        <v>52</v>
      </c>
      <c r="P12" s="70"/>
      <c r="Q12" s="86"/>
      <c r="R12" s="89"/>
      <c r="S12" s="32" t="s">
        <v>52</v>
      </c>
      <c r="T12" s="102" t="s">
        <v>377</v>
      </c>
      <c r="U12" s="90" t="s">
        <v>51</v>
      </c>
      <c r="V12" s="90"/>
      <c r="W12" s="93" t="s">
        <v>356</v>
      </c>
      <c r="X12" s="70"/>
      <c r="Y12" s="86"/>
      <c r="Z12" s="86"/>
      <c r="AA12" s="78" t="s">
        <v>52</v>
      </c>
      <c r="AB12" s="70"/>
      <c r="AC12" s="86"/>
      <c r="AD12" s="86"/>
      <c r="AE12" s="84" t="s">
        <v>52</v>
      </c>
      <c r="AF12" s="80"/>
      <c r="AG12" s="86"/>
      <c r="AH12" s="86"/>
      <c r="AI12" s="84" t="s">
        <v>52</v>
      </c>
      <c r="AJ12" s="80"/>
      <c r="AK12" s="82"/>
      <c r="AL12" s="82"/>
      <c r="AM12" s="84" t="s">
        <v>52</v>
      </c>
    </row>
    <row r="13" spans="1:39" ht="118.5" customHeight="1">
      <c r="A13" s="42" t="s">
        <v>18</v>
      </c>
      <c r="B13" s="43" t="s">
        <v>94</v>
      </c>
      <c r="C13" s="25" t="s">
        <v>93</v>
      </c>
      <c r="D13" s="41" t="s">
        <v>270</v>
      </c>
      <c r="E13" s="18" t="s">
        <v>51</v>
      </c>
      <c r="F13" s="18"/>
      <c r="G13" s="52" t="s">
        <v>288</v>
      </c>
      <c r="H13" s="87" t="s">
        <v>191</v>
      </c>
      <c r="I13" s="1" t="s">
        <v>51</v>
      </c>
      <c r="J13" s="1"/>
      <c r="K13" s="52" t="s">
        <v>59</v>
      </c>
      <c r="L13" s="87" t="s">
        <v>216</v>
      </c>
      <c r="M13" s="1" t="s">
        <v>51</v>
      </c>
      <c r="N13" s="1"/>
      <c r="O13" s="52" t="s">
        <v>211</v>
      </c>
      <c r="P13" s="88" t="s">
        <v>140</v>
      </c>
      <c r="Q13" s="1" t="s">
        <v>51</v>
      </c>
      <c r="R13" s="1"/>
      <c r="S13" s="52" t="s">
        <v>141</v>
      </c>
      <c r="T13" s="101" t="s">
        <v>379</v>
      </c>
      <c r="U13" s="18" t="s">
        <v>51</v>
      </c>
      <c r="V13" s="18"/>
      <c r="W13" s="52" t="s">
        <v>357</v>
      </c>
      <c r="X13" s="87" t="s">
        <v>140</v>
      </c>
      <c r="Y13" s="1" t="s">
        <v>51</v>
      </c>
      <c r="Z13" s="1"/>
      <c r="AA13" s="52" t="s">
        <v>159</v>
      </c>
      <c r="AB13" s="87" t="s">
        <v>140</v>
      </c>
      <c r="AC13" s="1" t="s">
        <v>51</v>
      </c>
      <c r="AD13" s="1"/>
      <c r="AE13" s="52" t="s">
        <v>241</v>
      </c>
      <c r="AF13" s="87" t="s">
        <v>270</v>
      </c>
      <c r="AG13" s="1" t="s">
        <v>51</v>
      </c>
      <c r="AH13" s="1"/>
      <c r="AI13" s="52" t="s">
        <v>269</v>
      </c>
      <c r="AJ13" s="87" t="s">
        <v>140</v>
      </c>
      <c r="AK13" s="18" t="s">
        <v>51</v>
      </c>
      <c r="AL13" s="18"/>
      <c r="AM13" s="52" t="s">
        <v>320</v>
      </c>
    </row>
    <row r="14" spans="1:39" ht="118.5" customHeight="1">
      <c r="A14" s="35" t="s">
        <v>96</v>
      </c>
      <c r="B14" s="73" t="s">
        <v>95</v>
      </c>
      <c r="C14" s="25" t="s">
        <v>97</v>
      </c>
      <c r="D14" s="74"/>
      <c r="E14" s="9"/>
      <c r="F14" s="9"/>
      <c r="G14" s="84" t="s">
        <v>52</v>
      </c>
      <c r="H14" s="74" t="s">
        <v>192</v>
      </c>
      <c r="I14" s="9" t="s">
        <v>51</v>
      </c>
      <c r="J14" s="9"/>
      <c r="K14" s="84" t="s">
        <v>193</v>
      </c>
      <c r="L14" s="74" t="s">
        <v>217</v>
      </c>
      <c r="M14" s="9" t="s">
        <v>51</v>
      </c>
      <c r="N14" s="9"/>
      <c r="O14" s="84" t="s">
        <v>218</v>
      </c>
      <c r="P14" s="74"/>
      <c r="Q14" s="9"/>
      <c r="R14" s="9"/>
      <c r="S14" s="78" t="s">
        <v>52</v>
      </c>
      <c r="T14" s="74" t="s">
        <v>380</v>
      </c>
      <c r="U14" s="90" t="s">
        <v>51</v>
      </c>
      <c r="V14" s="90"/>
      <c r="W14" s="31" t="s">
        <v>381</v>
      </c>
      <c r="X14" s="74">
        <v>53</v>
      </c>
      <c r="Y14" s="9" t="s">
        <v>51</v>
      </c>
      <c r="Z14" s="9"/>
      <c r="AA14" s="78" t="s">
        <v>165</v>
      </c>
      <c r="AB14" s="74"/>
      <c r="AC14" s="9"/>
      <c r="AD14" s="9"/>
      <c r="AE14" s="84" t="s">
        <v>52</v>
      </c>
      <c r="AF14" s="74"/>
      <c r="AG14" s="9"/>
      <c r="AH14" s="9"/>
      <c r="AI14" s="84" t="s">
        <v>52</v>
      </c>
      <c r="AJ14" s="74" t="s">
        <v>334</v>
      </c>
      <c r="AK14" s="9" t="s">
        <v>51</v>
      </c>
      <c r="AL14" s="9"/>
      <c r="AM14" s="31" t="s">
        <v>333</v>
      </c>
    </row>
    <row r="15" spans="1:39" ht="120" customHeight="1">
      <c r="A15" s="146" t="s">
        <v>19</v>
      </c>
      <c r="B15" s="134" t="s">
        <v>98</v>
      </c>
      <c r="C15" s="27" t="s">
        <v>99</v>
      </c>
      <c r="D15" s="109" t="s">
        <v>299</v>
      </c>
      <c r="E15" s="114" t="s">
        <v>51</v>
      </c>
      <c r="F15" s="114"/>
      <c r="G15" s="111" t="s">
        <v>289</v>
      </c>
      <c r="H15" s="109" t="s">
        <v>195</v>
      </c>
      <c r="I15" s="114" t="s">
        <v>51</v>
      </c>
      <c r="J15" s="114"/>
      <c r="K15" s="111" t="s">
        <v>194</v>
      </c>
      <c r="L15" s="109" t="s">
        <v>219</v>
      </c>
      <c r="M15" s="114" t="s">
        <v>51</v>
      </c>
      <c r="N15" s="114"/>
      <c r="O15" s="111" t="s">
        <v>220</v>
      </c>
      <c r="P15" s="109" t="s">
        <v>142</v>
      </c>
      <c r="Q15" s="114" t="s">
        <v>51</v>
      </c>
      <c r="R15" s="114"/>
      <c r="S15" s="111" t="s">
        <v>143</v>
      </c>
      <c r="T15" s="109" t="s">
        <v>358</v>
      </c>
      <c r="U15" s="114" t="s">
        <v>51</v>
      </c>
      <c r="V15" s="114"/>
      <c r="W15" s="111" t="s">
        <v>359</v>
      </c>
      <c r="X15" s="109" t="s">
        <v>167</v>
      </c>
      <c r="Y15" s="114" t="s">
        <v>51</v>
      </c>
      <c r="Z15" s="114"/>
      <c r="AA15" s="111" t="s">
        <v>166</v>
      </c>
      <c r="AB15" s="109" t="s">
        <v>247</v>
      </c>
      <c r="AC15" s="114" t="s">
        <v>51</v>
      </c>
      <c r="AD15" s="114"/>
      <c r="AE15" s="111" t="s">
        <v>246</v>
      </c>
      <c r="AF15" s="109" t="s">
        <v>271</v>
      </c>
      <c r="AG15" s="114" t="s">
        <v>51</v>
      </c>
      <c r="AH15" s="114"/>
      <c r="AI15" s="111" t="s">
        <v>272</v>
      </c>
      <c r="AJ15" s="109" t="s">
        <v>335</v>
      </c>
      <c r="AK15" s="114" t="s">
        <v>51</v>
      </c>
      <c r="AL15" s="114"/>
      <c r="AM15" s="111" t="s">
        <v>321</v>
      </c>
    </row>
    <row r="16" spans="1:39" ht="111.75" customHeight="1">
      <c r="A16" s="147"/>
      <c r="B16" s="135"/>
      <c r="C16" s="27" t="s">
        <v>100</v>
      </c>
      <c r="D16" s="113"/>
      <c r="E16" s="115"/>
      <c r="F16" s="115"/>
      <c r="G16" s="118"/>
      <c r="H16" s="113"/>
      <c r="I16" s="115"/>
      <c r="J16" s="115"/>
      <c r="K16" s="118"/>
      <c r="L16" s="113"/>
      <c r="M16" s="115"/>
      <c r="N16" s="115"/>
      <c r="O16" s="118"/>
      <c r="P16" s="113"/>
      <c r="Q16" s="115"/>
      <c r="R16" s="115"/>
      <c r="S16" s="118"/>
      <c r="T16" s="113"/>
      <c r="U16" s="115"/>
      <c r="V16" s="115"/>
      <c r="W16" s="118"/>
      <c r="X16" s="113"/>
      <c r="Y16" s="115"/>
      <c r="Z16" s="115"/>
      <c r="AA16" s="118"/>
      <c r="AB16" s="113"/>
      <c r="AC16" s="115"/>
      <c r="AD16" s="115"/>
      <c r="AE16" s="118"/>
      <c r="AF16" s="113"/>
      <c r="AG16" s="115"/>
      <c r="AH16" s="115"/>
      <c r="AI16" s="118"/>
      <c r="AJ16" s="113"/>
      <c r="AK16" s="115"/>
      <c r="AL16" s="115"/>
      <c r="AM16" s="118"/>
    </row>
    <row r="17" spans="1:39" ht="220.5" customHeight="1">
      <c r="A17" s="36" t="s">
        <v>20</v>
      </c>
      <c r="B17" s="23" t="s">
        <v>102</v>
      </c>
      <c r="C17" s="28" t="s">
        <v>101</v>
      </c>
      <c r="D17" s="79" t="s">
        <v>300</v>
      </c>
      <c r="E17" s="82" t="s">
        <v>51</v>
      </c>
      <c r="F17" s="82"/>
      <c r="G17" s="31" t="s">
        <v>290</v>
      </c>
      <c r="H17" s="57" t="s">
        <v>196</v>
      </c>
      <c r="I17" s="53" t="s">
        <v>51</v>
      </c>
      <c r="J17" s="53"/>
      <c r="K17" s="31" t="s">
        <v>60</v>
      </c>
      <c r="L17" s="79" t="s">
        <v>221</v>
      </c>
      <c r="M17" s="82" t="s">
        <v>51</v>
      </c>
      <c r="N17" s="82"/>
      <c r="O17" s="31" t="s">
        <v>222</v>
      </c>
      <c r="P17" s="74"/>
      <c r="Q17" s="9"/>
      <c r="R17" s="9"/>
      <c r="S17" s="78" t="s">
        <v>52</v>
      </c>
      <c r="T17" s="92" t="s">
        <v>360</v>
      </c>
      <c r="U17" s="90" t="s">
        <v>51</v>
      </c>
      <c r="V17" s="90"/>
      <c r="W17" s="31" t="s">
        <v>361</v>
      </c>
      <c r="X17" s="61" t="s">
        <v>168</v>
      </c>
      <c r="Y17" s="62" t="s">
        <v>51</v>
      </c>
      <c r="Z17" s="62"/>
      <c r="AA17" s="31" t="s">
        <v>169</v>
      </c>
      <c r="AB17" s="61" t="s">
        <v>248</v>
      </c>
      <c r="AC17" s="62" t="s">
        <v>51</v>
      </c>
      <c r="AD17" s="62"/>
      <c r="AE17" s="31" t="s">
        <v>71</v>
      </c>
      <c r="AF17" s="79" t="s">
        <v>273</v>
      </c>
      <c r="AG17" s="82" t="s">
        <v>51</v>
      </c>
      <c r="AH17" s="82"/>
      <c r="AI17" s="31" t="s">
        <v>274</v>
      </c>
      <c r="AJ17" s="79" t="s">
        <v>334</v>
      </c>
      <c r="AK17" s="82" t="s">
        <v>51</v>
      </c>
      <c r="AL17" s="82"/>
      <c r="AM17" s="31" t="s">
        <v>322</v>
      </c>
    </row>
    <row r="18" spans="1:39" ht="33.75" customHeight="1">
      <c r="A18" s="136" t="s">
        <v>22</v>
      </c>
      <c r="B18" s="134" t="s">
        <v>103</v>
      </c>
      <c r="C18" s="27" t="s">
        <v>21</v>
      </c>
      <c r="D18" s="109"/>
      <c r="E18" s="114"/>
      <c r="F18" s="114"/>
      <c r="G18" s="116" t="s">
        <v>52</v>
      </c>
      <c r="H18" s="109"/>
      <c r="I18" s="114"/>
      <c r="J18" s="114"/>
      <c r="K18" s="116" t="s">
        <v>52</v>
      </c>
      <c r="L18" s="109"/>
      <c r="M18" s="114"/>
      <c r="N18" s="114"/>
      <c r="O18" s="116" t="s">
        <v>52</v>
      </c>
      <c r="P18" s="109"/>
      <c r="Q18" s="114"/>
      <c r="R18" s="114"/>
      <c r="S18" s="116" t="s">
        <v>52</v>
      </c>
      <c r="T18" s="109" t="s">
        <v>382</v>
      </c>
      <c r="U18" s="114" t="s">
        <v>51</v>
      </c>
      <c r="V18" s="114"/>
      <c r="W18" s="116" t="s">
        <v>392</v>
      </c>
      <c r="X18" s="109"/>
      <c r="Y18" s="114"/>
      <c r="Z18" s="114"/>
      <c r="AA18" s="116" t="s">
        <v>52</v>
      </c>
      <c r="AB18" s="109"/>
      <c r="AC18" s="114"/>
      <c r="AD18" s="114"/>
      <c r="AE18" s="116" t="s">
        <v>52</v>
      </c>
      <c r="AF18" s="109"/>
      <c r="AG18" s="114"/>
      <c r="AH18" s="114"/>
      <c r="AI18" s="116" t="s">
        <v>52</v>
      </c>
      <c r="AJ18" s="109" t="s">
        <v>336</v>
      </c>
      <c r="AK18" s="114" t="s">
        <v>51</v>
      </c>
      <c r="AL18" s="114"/>
      <c r="AM18" s="151" t="s">
        <v>391</v>
      </c>
    </row>
    <row r="19" spans="1:39" ht="155.25" customHeight="1">
      <c r="A19" s="137"/>
      <c r="B19" s="135"/>
      <c r="C19" s="27" t="s">
        <v>39</v>
      </c>
      <c r="D19" s="113"/>
      <c r="E19" s="115"/>
      <c r="F19" s="115"/>
      <c r="G19" s="117"/>
      <c r="H19" s="113"/>
      <c r="I19" s="115"/>
      <c r="J19" s="115"/>
      <c r="K19" s="117"/>
      <c r="L19" s="113"/>
      <c r="M19" s="115"/>
      <c r="N19" s="115"/>
      <c r="O19" s="117"/>
      <c r="P19" s="113"/>
      <c r="Q19" s="115"/>
      <c r="R19" s="115"/>
      <c r="S19" s="117"/>
      <c r="T19" s="113"/>
      <c r="U19" s="115"/>
      <c r="V19" s="115"/>
      <c r="W19" s="117"/>
      <c r="X19" s="113"/>
      <c r="Y19" s="115"/>
      <c r="Z19" s="115"/>
      <c r="AA19" s="117"/>
      <c r="AB19" s="113"/>
      <c r="AC19" s="115"/>
      <c r="AD19" s="115"/>
      <c r="AE19" s="117"/>
      <c r="AF19" s="113"/>
      <c r="AG19" s="115"/>
      <c r="AH19" s="115"/>
      <c r="AI19" s="117"/>
      <c r="AJ19" s="113"/>
      <c r="AK19" s="115"/>
      <c r="AL19" s="115"/>
      <c r="AM19" s="152"/>
    </row>
    <row r="20" spans="1:39" ht="125.25" customHeight="1">
      <c r="A20" s="136" t="s">
        <v>23</v>
      </c>
      <c r="B20" s="144" t="s">
        <v>104</v>
      </c>
      <c r="C20" s="27" t="s">
        <v>105</v>
      </c>
      <c r="D20" s="109" t="s">
        <v>301</v>
      </c>
      <c r="E20" s="114" t="s">
        <v>51</v>
      </c>
      <c r="F20" s="114"/>
      <c r="G20" s="116" t="s">
        <v>396</v>
      </c>
      <c r="H20" s="109" t="s">
        <v>162</v>
      </c>
      <c r="I20" s="114" t="s">
        <v>51</v>
      </c>
      <c r="J20" s="114"/>
      <c r="K20" s="116" t="s">
        <v>393</v>
      </c>
      <c r="L20" s="109" t="s">
        <v>223</v>
      </c>
      <c r="M20" s="114" t="s">
        <v>51</v>
      </c>
      <c r="N20" s="114"/>
      <c r="O20" s="116" t="s">
        <v>224</v>
      </c>
      <c r="P20" s="109" t="s">
        <v>144</v>
      </c>
      <c r="Q20" s="114" t="s">
        <v>51</v>
      </c>
      <c r="R20" s="114"/>
      <c r="S20" s="116" t="s">
        <v>397</v>
      </c>
      <c r="T20" s="109" t="s">
        <v>383</v>
      </c>
      <c r="U20" s="114"/>
      <c r="V20" s="114"/>
      <c r="W20" s="116" t="s">
        <v>394</v>
      </c>
      <c r="X20" s="109" t="s">
        <v>170</v>
      </c>
      <c r="Y20" s="114" t="s">
        <v>51</v>
      </c>
      <c r="Z20" s="114"/>
      <c r="AA20" s="116" t="s">
        <v>403</v>
      </c>
      <c r="AB20" s="109" t="s">
        <v>249</v>
      </c>
      <c r="AC20" s="114" t="s">
        <v>51</v>
      </c>
      <c r="AD20" s="114"/>
      <c r="AE20" s="116" t="s">
        <v>398</v>
      </c>
      <c r="AF20" s="109">
        <v>58</v>
      </c>
      <c r="AG20" s="114" t="s">
        <v>51</v>
      </c>
      <c r="AH20" s="114"/>
      <c r="AI20" s="116" t="s">
        <v>275</v>
      </c>
      <c r="AJ20" s="109" t="s">
        <v>337</v>
      </c>
      <c r="AK20" s="114" t="s">
        <v>51</v>
      </c>
      <c r="AL20" s="114"/>
      <c r="AM20" s="116" t="s">
        <v>401</v>
      </c>
    </row>
    <row r="21" spans="1:39" ht="85.5" customHeight="1">
      <c r="A21" s="137"/>
      <c r="B21" s="135"/>
      <c r="C21" s="27" t="s">
        <v>106</v>
      </c>
      <c r="D21" s="113"/>
      <c r="E21" s="115"/>
      <c r="F21" s="115"/>
      <c r="G21" s="117"/>
      <c r="H21" s="113"/>
      <c r="I21" s="115"/>
      <c r="J21" s="115"/>
      <c r="K21" s="117"/>
      <c r="L21" s="113"/>
      <c r="M21" s="115"/>
      <c r="N21" s="115"/>
      <c r="O21" s="117"/>
      <c r="P21" s="113"/>
      <c r="Q21" s="115"/>
      <c r="R21" s="115"/>
      <c r="S21" s="117"/>
      <c r="T21" s="113"/>
      <c r="U21" s="115"/>
      <c r="V21" s="115"/>
      <c r="W21" s="117"/>
      <c r="X21" s="113"/>
      <c r="Y21" s="115"/>
      <c r="Z21" s="115"/>
      <c r="AA21" s="117"/>
      <c r="AB21" s="113"/>
      <c r="AC21" s="115"/>
      <c r="AD21" s="115"/>
      <c r="AE21" s="117"/>
      <c r="AF21" s="113"/>
      <c r="AG21" s="115"/>
      <c r="AH21" s="115"/>
      <c r="AI21" s="117"/>
      <c r="AJ21" s="113"/>
      <c r="AK21" s="115"/>
      <c r="AL21" s="115"/>
      <c r="AM21" s="117"/>
    </row>
    <row r="22" spans="1:39" ht="141" customHeight="1">
      <c r="A22" s="36" t="s">
        <v>24</v>
      </c>
      <c r="B22" s="23" t="s">
        <v>107</v>
      </c>
      <c r="C22" s="27" t="s">
        <v>40</v>
      </c>
      <c r="D22" s="41">
        <v>47</v>
      </c>
      <c r="E22" s="18" t="s">
        <v>51</v>
      </c>
      <c r="F22" s="83"/>
      <c r="G22" s="85" t="s">
        <v>291</v>
      </c>
      <c r="H22" s="41">
        <v>7</v>
      </c>
      <c r="I22" s="1" t="s">
        <v>51</v>
      </c>
      <c r="J22" s="54"/>
      <c r="K22" s="56" t="s">
        <v>73</v>
      </c>
      <c r="L22" s="41">
        <v>7</v>
      </c>
      <c r="M22" s="1" t="s">
        <v>51</v>
      </c>
      <c r="N22" s="83"/>
      <c r="O22" s="85" t="s">
        <v>61</v>
      </c>
      <c r="P22" s="41">
        <v>2</v>
      </c>
      <c r="Q22" s="1" t="s">
        <v>51</v>
      </c>
      <c r="R22" s="54"/>
      <c r="S22" s="56" t="s">
        <v>61</v>
      </c>
      <c r="T22" s="41" t="s">
        <v>362</v>
      </c>
      <c r="U22" s="18" t="s">
        <v>51</v>
      </c>
      <c r="V22" s="91"/>
      <c r="W22" s="94" t="s">
        <v>363</v>
      </c>
      <c r="X22" s="41">
        <v>2</v>
      </c>
      <c r="Y22" s="1" t="s">
        <v>51</v>
      </c>
      <c r="Z22" s="63"/>
      <c r="AA22" s="65" t="s">
        <v>171</v>
      </c>
      <c r="AB22" s="41">
        <v>2</v>
      </c>
      <c r="AC22" s="1" t="s">
        <v>51</v>
      </c>
      <c r="AD22" s="63"/>
      <c r="AE22" s="85" t="s">
        <v>61</v>
      </c>
      <c r="AF22" s="41" t="s">
        <v>140</v>
      </c>
      <c r="AG22" s="1" t="s">
        <v>51</v>
      </c>
      <c r="AH22" s="83"/>
      <c r="AI22" s="85" t="s">
        <v>61</v>
      </c>
      <c r="AJ22" s="41">
        <v>3</v>
      </c>
      <c r="AK22" s="18" t="s">
        <v>51</v>
      </c>
      <c r="AL22" s="83"/>
      <c r="AM22" s="85" t="s">
        <v>338</v>
      </c>
    </row>
    <row r="23" spans="1:39" ht="333.75" customHeight="1">
      <c r="A23" s="35" t="s">
        <v>25</v>
      </c>
      <c r="B23" s="9" t="s">
        <v>108</v>
      </c>
      <c r="C23" s="29" t="s">
        <v>41</v>
      </c>
      <c r="D23" s="30" t="s">
        <v>302</v>
      </c>
      <c r="E23" s="18" t="s">
        <v>51</v>
      </c>
      <c r="F23" s="20"/>
      <c r="G23" s="32" t="s">
        <v>292</v>
      </c>
      <c r="H23" s="30" t="s">
        <v>197</v>
      </c>
      <c r="I23" s="18" t="s">
        <v>51</v>
      </c>
      <c r="J23" s="20"/>
      <c r="K23" s="32" t="s">
        <v>198</v>
      </c>
      <c r="L23" s="30" t="s">
        <v>225</v>
      </c>
      <c r="M23" s="18" t="s">
        <v>51</v>
      </c>
      <c r="N23" s="20"/>
      <c r="O23" s="32" t="s">
        <v>226</v>
      </c>
      <c r="P23" s="30" t="s">
        <v>145</v>
      </c>
      <c r="Q23" s="18" t="s">
        <v>51</v>
      </c>
      <c r="R23" s="20"/>
      <c r="S23" s="32" t="s">
        <v>146</v>
      </c>
      <c r="T23" s="30" t="s">
        <v>364</v>
      </c>
      <c r="U23" s="18" t="s">
        <v>51</v>
      </c>
      <c r="V23" s="20"/>
      <c r="W23" s="32" t="s">
        <v>365</v>
      </c>
      <c r="X23" s="30" t="s">
        <v>172</v>
      </c>
      <c r="Y23" s="18" t="s">
        <v>51</v>
      </c>
      <c r="Z23" s="20"/>
      <c r="AA23" s="32" t="s">
        <v>173</v>
      </c>
      <c r="AB23" s="30" t="s">
        <v>251</v>
      </c>
      <c r="AC23" s="18" t="s">
        <v>51</v>
      </c>
      <c r="AD23" s="20"/>
      <c r="AE23" s="32" t="s">
        <v>250</v>
      </c>
      <c r="AF23" s="30" t="s">
        <v>276</v>
      </c>
      <c r="AG23" s="18" t="s">
        <v>51</v>
      </c>
      <c r="AH23" s="20"/>
      <c r="AI23" s="32" t="s">
        <v>277</v>
      </c>
      <c r="AJ23" s="30" t="s">
        <v>339</v>
      </c>
      <c r="AK23" s="18" t="s">
        <v>51</v>
      </c>
      <c r="AL23" s="20"/>
      <c r="AM23" s="32" t="s">
        <v>323</v>
      </c>
    </row>
    <row r="24" spans="1:39" ht="135.75" customHeight="1">
      <c r="A24" s="37" t="s">
        <v>26</v>
      </c>
      <c r="B24" s="1" t="s">
        <v>109</v>
      </c>
      <c r="C24" s="29" t="s">
        <v>27</v>
      </c>
      <c r="D24" s="30">
        <v>65</v>
      </c>
      <c r="E24" s="18" t="s">
        <v>51</v>
      </c>
      <c r="F24" s="20"/>
      <c r="G24" s="84" t="s">
        <v>303</v>
      </c>
      <c r="H24" s="30" t="s">
        <v>199</v>
      </c>
      <c r="I24" s="18" t="s">
        <v>51</v>
      </c>
      <c r="J24" s="20"/>
      <c r="K24" s="55" t="s">
        <v>62</v>
      </c>
      <c r="L24" s="30" t="s">
        <v>227</v>
      </c>
      <c r="M24" s="18" t="s">
        <v>51</v>
      </c>
      <c r="N24" s="20"/>
      <c r="O24" s="84" t="s">
        <v>228</v>
      </c>
      <c r="P24" s="30">
        <v>54</v>
      </c>
      <c r="Q24" s="18" t="s">
        <v>51</v>
      </c>
      <c r="R24" s="20"/>
      <c r="S24" s="55" t="s">
        <v>147</v>
      </c>
      <c r="T24" s="30" t="s">
        <v>366</v>
      </c>
      <c r="U24" s="18" t="s">
        <v>51</v>
      </c>
      <c r="V24" s="20"/>
      <c r="W24" s="93" t="s">
        <v>367</v>
      </c>
      <c r="X24" s="30" t="s">
        <v>174</v>
      </c>
      <c r="Y24" s="18" t="s">
        <v>51</v>
      </c>
      <c r="Z24" s="20"/>
      <c r="AA24" s="64" t="s">
        <v>175</v>
      </c>
      <c r="AB24" s="30">
        <v>107</v>
      </c>
      <c r="AC24" s="18" t="s">
        <v>51</v>
      </c>
      <c r="AD24" s="20"/>
      <c r="AE24" s="64" t="s">
        <v>254</v>
      </c>
      <c r="AF24" s="30">
        <v>93</v>
      </c>
      <c r="AG24" s="18" t="s">
        <v>51</v>
      </c>
      <c r="AH24" s="20"/>
      <c r="AI24" s="84" t="s">
        <v>278</v>
      </c>
      <c r="AJ24" s="30" t="s">
        <v>340</v>
      </c>
      <c r="AK24" s="18" t="s">
        <v>51</v>
      </c>
      <c r="AL24" s="20"/>
      <c r="AM24" s="84" t="s">
        <v>341</v>
      </c>
    </row>
    <row r="25" spans="1:40" ht="139.5" customHeight="1">
      <c r="A25" s="38" t="s">
        <v>28</v>
      </c>
      <c r="B25" s="9" t="s">
        <v>110</v>
      </c>
      <c r="C25" s="29" t="s">
        <v>29</v>
      </c>
      <c r="D25" s="30" t="s">
        <v>304</v>
      </c>
      <c r="E25" s="18" t="s">
        <v>51</v>
      </c>
      <c r="F25" s="20"/>
      <c r="G25" s="84" t="s">
        <v>53</v>
      </c>
      <c r="H25" s="30" t="s">
        <v>200</v>
      </c>
      <c r="I25" s="18" t="s">
        <v>51</v>
      </c>
      <c r="J25" s="20"/>
      <c r="K25" s="55" t="s">
        <v>63</v>
      </c>
      <c r="L25" s="30" t="s">
        <v>229</v>
      </c>
      <c r="M25" s="18" t="s">
        <v>51</v>
      </c>
      <c r="N25" s="20"/>
      <c r="O25" s="84" t="s">
        <v>68</v>
      </c>
      <c r="P25" s="30" t="s">
        <v>149</v>
      </c>
      <c r="Q25" s="18" t="s">
        <v>51</v>
      </c>
      <c r="R25" s="20"/>
      <c r="S25" s="55" t="s">
        <v>68</v>
      </c>
      <c r="T25" s="30" t="s">
        <v>368</v>
      </c>
      <c r="U25" s="18" t="s">
        <v>51</v>
      </c>
      <c r="V25" s="20"/>
      <c r="W25" s="93" t="s">
        <v>84</v>
      </c>
      <c r="X25" s="30" t="s">
        <v>176</v>
      </c>
      <c r="Y25" s="18" t="s">
        <v>51</v>
      </c>
      <c r="Z25" s="20"/>
      <c r="AA25" s="64" t="s">
        <v>63</v>
      </c>
      <c r="AB25" s="30" t="s">
        <v>252</v>
      </c>
      <c r="AC25" s="18" t="s">
        <v>51</v>
      </c>
      <c r="AD25" s="20"/>
      <c r="AE25" s="64" t="s">
        <v>68</v>
      </c>
      <c r="AF25" s="30" t="s">
        <v>279</v>
      </c>
      <c r="AG25" s="18" t="s">
        <v>51</v>
      </c>
      <c r="AH25" s="20"/>
      <c r="AI25" s="84" t="s">
        <v>68</v>
      </c>
      <c r="AJ25" s="30" t="s">
        <v>343</v>
      </c>
      <c r="AK25" s="18" t="s">
        <v>51</v>
      </c>
      <c r="AL25" s="20"/>
      <c r="AM25" s="84" t="s">
        <v>76</v>
      </c>
      <c r="AN25" s="67"/>
    </row>
    <row r="26" spans="1:39" ht="172.5" customHeight="1">
      <c r="A26" s="38" t="s">
        <v>30</v>
      </c>
      <c r="B26" s="9" t="s">
        <v>111</v>
      </c>
      <c r="C26" s="29" t="s">
        <v>112</v>
      </c>
      <c r="D26" s="30" t="s">
        <v>305</v>
      </c>
      <c r="E26" s="18" t="s">
        <v>51</v>
      </c>
      <c r="F26" s="20"/>
      <c r="G26" s="84" t="s">
        <v>306</v>
      </c>
      <c r="H26" s="30" t="s">
        <v>201</v>
      </c>
      <c r="I26" s="18" t="s">
        <v>51</v>
      </c>
      <c r="J26" s="20"/>
      <c r="K26" s="55" t="s">
        <v>64</v>
      </c>
      <c r="L26" s="30" t="s">
        <v>230</v>
      </c>
      <c r="M26" s="18" t="s">
        <v>51</v>
      </c>
      <c r="N26" s="20"/>
      <c r="O26" s="84" t="s">
        <v>54</v>
      </c>
      <c r="P26" s="30" t="s">
        <v>148</v>
      </c>
      <c r="Q26" s="18" t="s">
        <v>51</v>
      </c>
      <c r="R26" s="20"/>
      <c r="S26" s="55" t="s">
        <v>54</v>
      </c>
      <c r="T26" s="30" t="s">
        <v>384</v>
      </c>
      <c r="U26" s="18" t="s">
        <v>51</v>
      </c>
      <c r="V26" s="20"/>
      <c r="W26" s="93" t="s">
        <v>77</v>
      </c>
      <c r="X26" s="30" t="s">
        <v>177</v>
      </c>
      <c r="Y26" s="18" t="s">
        <v>51</v>
      </c>
      <c r="Z26" s="20"/>
      <c r="AA26" s="66" t="s">
        <v>77</v>
      </c>
      <c r="AB26" s="30" t="s">
        <v>253</v>
      </c>
      <c r="AC26" s="18" t="s">
        <v>51</v>
      </c>
      <c r="AD26" s="20"/>
      <c r="AE26" s="66" t="s">
        <v>86</v>
      </c>
      <c r="AF26" s="30" t="s">
        <v>280</v>
      </c>
      <c r="AG26" s="18" t="s">
        <v>51</v>
      </c>
      <c r="AH26" s="20"/>
      <c r="AI26" s="84" t="s">
        <v>86</v>
      </c>
      <c r="AJ26" s="30" t="s">
        <v>342</v>
      </c>
      <c r="AK26" s="18" t="s">
        <v>51</v>
      </c>
      <c r="AL26" s="20"/>
      <c r="AM26" s="84" t="s">
        <v>77</v>
      </c>
    </row>
    <row r="27" spans="1:39" ht="78.75" customHeight="1">
      <c r="A27" s="38" t="s">
        <v>31</v>
      </c>
      <c r="B27" s="9" t="s">
        <v>113</v>
      </c>
      <c r="C27" s="29" t="s">
        <v>42</v>
      </c>
      <c r="D27" s="30">
        <v>71</v>
      </c>
      <c r="E27" s="18" t="s">
        <v>51</v>
      </c>
      <c r="F27" s="20"/>
      <c r="G27" s="84" t="s">
        <v>55</v>
      </c>
      <c r="H27" s="30" t="s">
        <v>202</v>
      </c>
      <c r="I27" s="18" t="s">
        <v>51</v>
      </c>
      <c r="J27" s="20"/>
      <c r="K27" s="55" t="s">
        <v>65</v>
      </c>
      <c r="L27" s="30">
        <v>115</v>
      </c>
      <c r="M27" s="18" t="s">
        <v>51</v>
      </c>
      <c r="N27" s="20"/>
      <c r="O27" s="84" t="s">
        <v>55</v>
      </c>
      <c r="P27" s="30">
        <v>61</v>
      </c>
      <c r="Q27" s="18" t="s">
        <v>51</v>
      </c>
      <c r="R27" s="20"/>
      <c r="S27" s="55" t="s">
        <v>55</v>
      </c>
      <c r="T27" s="30" t="s">
        <v>385</v>
      </c>
      <c r="U27" s="18" t="s">
        <v>51</v>
      </c>
      <c r="V27" s="20"/>
      <c r="W27" s="93" t="s">
        <v>85</v>
      </c>
      <c r="X27" s="30" t="s">
        <v>178</v>
      </c>
      <c r="Y27" s="18" t="s">
        <v>51</v>
      </c>
      <c r="Z27" s="20"/>
      <c r="AA27" s="66" t="s">
        <v>179</v>
      </c>
      <c r="AB27" s="30">
        <v>115</v>
      </c>
      <c r="AC27" s="18" t="s">
        <v>51</v>
      </c>
      <c r="AD27" s="20"/>
      <c r="AE27" s="64" t="s">
        <v>55</v>
      </c>
      <c r="AF27" s="30">
        <v>101</v>
      </c>
      <c r="AG27" s="18" t="s">
        <v>51</v>
      </c>
      <c r="AH27" s="20"/>
      <c r="AI27" s="84" t="s">
        <v>55</v>
      </c>
      <c r="AJ27" s="30" t="s">
        <v>344</v>
      </c>
      <c r="AK27" s="18" t="s">
        <v>51</v>
      </c>
      <c r="AL27" s="20"/>
      <c r="AM27" s="84" t="s">
        <v>65</v>
      </c>
    </row>
    <row r="28" spans="1:39" ht="12.75" customHeight="1">
      <c r="A28" s="103" t="s">
        <v>9</v>
      </c>
      <c r="B28" s="21" t="s">
        <v>2</v>
      </c>
      <c r="C28" s="150" t="s">
        <v>3</v>
      </c>
      <c r="D28" s="103" t="s">
        <v>4</v>
      </c>
      <c r="E28" s="105" t="s">
        <v>5</v>
      </c>
      <c r="F28" s="106"/>
      <c r="G28" s="107" t="s">
        <v>6</v>
      </c>
      <c r="H28" s="103" t="s">
        <v>4</v>
      </c>
      <c r="I28" s="105" t="s">
        <v>5</v>
      </c>
      <c r="J28" s="106"/>
      <c r="K28" s="107" t="s">
        <v>6</v>
      </c>
      <c r="L28" s="103" t="s">
        <v>4</v>
      </c>
      <c r="M28" s="105" t="s">
        <v>5</v>
      </c>
      <c r="N28" s="106"/>
      <c r="O28" s="107" t="s">
        <v>6</v>
      </c>
      <c r="P28" s="103" t="s">
        <v>4</v>
      </c>
      <c r="Q28" s="105" t="s">
        <v>5</v>
      </c>
      <c r="R28" s="106"/>
      <c r="S28" s="107" t="s">
        <v>6</v>
      </c>
      <c r="T28" s="103" t="s">
        <v>4</v>
      </c>
      <c r="U28" s="105" t="s">
        <v>5</v>
      </c>
      <c r="V28" s="106"/>
      <c r="W28" s="107" t="s">
        <v>6</v>
      </c>
      <c r="X28" s="103" t="s">
        <v>4</v>
      </c>
      <c r="Y28" s="105" t="s">
        <v>5</v>
      </c>
      <c r="Z28" s="106"/>
      <c r="AA28" s="107" t="s">
        <v>6</v>
      </c>
      <c r="AB28" s="103" t="s">
        <v>4</v>
      </c>
      <c r="AC28" s="105" t="s">
        <v>5</v>
      </c>
      <c r="AD28" s="106"/>
      <c r="AE28" s="107" t="s">
        <v>6</v>
      </c>
      <c r="AF28" s="103" t="s">
        <v>4</v>
      </c>
      <c r="AG28" s="105" t="s">
        <v>5</v>
      </c>
      <c r="AH28" s="106"/>
      <c r="AI28" s="107" t="s">
        <v>6</v>
      </c>
      <c r="AJ28" s="103" t="s">
        <v>4</v>
      </c>
      <c r="AK28" s="105" t="s">
        <v>5</v>
      </c>
      <c r="AL28" s="106"/>
      <c r="AM28" s="107" t="s">
        <v>6</v>
      </c>
    </row>
    <row r="29" spans="1:39" ht="66.75" customHeight="1">
      <c r="A29" s="104"/>
      <c r="B29" s="19" t="s">
        <v>32</v>
      </c>
      <c r="C29" s="123"/>
      <c r="D29" s="104"/>
      <c r="E29" s="19" t="s">
        <v>7</v>
      </c>
      <c r="F29" s="19" t="s">
        <v>8</v>
      </c>
      <c r="G29" s="108"/>
      <c r="H29" s="104"/>
      <c r="I29" s="19" t="s">
        <v>7</v>
      </c>
      <c r="J29" s="19" t="s">
        <v>8</v>
      </c>
      <c r="K29" s="108"/>
      <c r="L29" s="104"/>
      <c r="M29" s="19" t="s">
        <v>7</v>
      </c>
      <c r="N29" s="19" t="s">
        <v>8</v>
      </c>
      <c r="O29" s="108"/>
      <c r="P29" s="104"/>
      <c r="Q29" s="19" t="s">
        <v>7</v>
      </c>
      <c r="R29" s="19" t="s">
        <v>8</v>
      </c>
      <c r="S29" s="108"/>
      <c r="T29" s="104"/>
      <c r="U29" s="19" t="s">
        <v>7</v>
      </c>
      <c r="V29" s="19" t="s">
        <v>8</v>
      </c>
      <c r="W29" s="108"/>
      <c r="X29" s="104"/>
      <c r="Y29" s="19" t="s">
        <v>7</v>
      </c>
      <c r="Z29" s="19" t="s">
        <v>8</v>
      </c>
      <c r="AA29" s="108"/>
      <c r="AB29" s="104"/>
      <c r="AC29" s="19" t="s">
        <v>7</v>
      </c>
      <c r="AD29" s="19" t="s">
        <v>8</v>
      </c>
      <c r="AE29" s="108"/>
      <c r="AF29" s="104"/>
      <c r="AG29" s="19" t="s">
        <v>7</v>
      </c>
      <c r="AH29" s="19" t="s">
        <v>8</v>
      </c>
      <c r="AI29" s="108"/>
      <c r="AJ29" s="104"/>
      <c r="AK29" s="19" t="s">
        <v>7</v>
      </c>
      <c r="AL29" s="19" t="s">
        <v>8</v>
      </c>
      <c r="AM29" s="108"/>
    </row>
    <row r="30" spans="1:40" ht="109.5" customHeight="1">
      <c r="A30" s="141" t="s">
        <v>11</v>
      </c>
      <c r="B30" s="134" t="s">
        <v>37</v>
      </c>
      <c r="C30" s="27" t="s">
        <v>114</v>
      </c>
      <c r="D30" s="109" t="s">
        <v>302</v>
      </c>
      <c r="E30" s="18" t="s">
        <v>51</v>
      </c>
      <c r="F30" s="18"/>
      <c r="G30" s="111" t="s">
        <v>292</v>
      </c>
      <c r="H30" s="109" t="s">
        <v>197</v>
      </c>
      <c r="I30" s="18" t="s">
        <v>51</v>
      </c>
      <c r="J30" s="18"/>
      <c r="K30" s="111" t="s">
        <v>198</v>
      </c>
      <c r="L30" s="109" t="s">
        <v>225</v>
      </c>
      <c r="M30" s="18" t="s">
        <v>51</v>
      </c>
      <c r="N30" s="18"/>
      <c r="O30" s="111" t="s">
        <v>226</v>
      </c>
      <c r="P30" s="109" t="s">
        <v>145</v>
      </c>
      <c r="Q30" s="18" t="s">
        <v>51</v>
      </c>
      <c r="R30" s="18"/>
      <c r="S30" s="111" t="s">
        <v>150</v>
      </c>
      <c r="T30" s="109" t="s">
        <v>83</v>
      </c>
      <c r="U30" s="18" t="s">
        <v>51</v>
      </c>
      <c r="V30" s="18"/>
      <c r="W30" s="111" t="s">
        <v>365</v>
      </c>
      <c r="X30" s="109" t="s">
        <v>172</v>
      </c>
      <c r="Y30" s="18" t="s">
        <v>51</v>
      </c>
      <c r="Z30" s="18"/>
      <c r="AA30" s="111" t="s">
        <v>173</v>
      </c>
      <c r="AB30" s="109" t="s">
        <v>251</v>
      </c>
      <c r="AC30" s="18" t="s">
        <v>51</v>
      </c>
      <c r="AD30" s="18"/>
      <c r="AE30" s="111" t="s">
        <v>250</v>
      </c>
      <c r="AF30" s="109" t="s">
        <v>276</v>
      </c>
      <c r="AG30" s="18" t="s">
        <v>51</v>
      </c>
      <c r="AH30" s="18"/>
      <c r="AI30" s="111" t="s">
        <v>277</v>
      </c>
      <c r="AJ30" s="109" t="s">
        <v>339</v>
      </c>
      <c r="AK30" s="18" t="s">
        <v>51</v>
      </c>
      <c r="AL30" s="18"/>
      <c r="AM30" s="111" t="s">
        <v>324</v>
      </c>
      <c r="AN30" s="2"/>
    </row>
    <row r="31" spans="1:40" ht="113.25" customHeight="1">
      <c r="A31" s="142"/>
      <c r="B31" s="145"/>
      <c r="C31" s="27" t="s">
        <v>43</v>
      </c>
      <c r="D31" s="110"/>
      <c r="E31" s="82" t="s">
        <v>52</v>
      </c>
      <c r="F31" s="82"/>
      <c r="G31" s="112"/>
      <c r="H31" s="110"/>
      <c r="I31" s="53" t="s">
        <v>52</v>
      </c>
      <c r="J31" s="53"/>
      <c r="K31" s="112"/>
      <c r="L31" s="110"/>
      <c r="M31" s="82" t="s">
        <v>52</v>
      </c>
      <c r="N31" s="82"/>
      <c r="O31" s="112"/>
      <c r="P31" s="110"/>
      <c r="Q31" s="53" t="s">
        <v>52</v>
      </c>
      <c r="R31" s="53"/>
      <c r="S31" s="112"/>
      <c r="T31" s="110"/>
      <c r="U31" s="18" t="s">
        <v>51</v>
      </c>
      <c r="V31" s="90"/>
      <c r="W31" s="112"/>
      <c r="X31" s="110"/>
      <c r="Y31" s="62" t="s">
        <v>52</v>
      </c>
      <c r="Z31" s="62"/>
      <c r="AA31" s="112"/>
      <c r="AB31" s="110"/>
      <c r="AC31" s="62" t="s">
        <v>52</v>
      </c>
      <c r="AD31" s="62"/>
      <c r="AE31" s="112"/>
      <c r="AF31" s="110"/>
      <c r="AG31" s="82" t="s">
        <v>52</v>
      </c>
      <c r="AH31" s="82"/>
      <c r="AI31" s="112"/>
      <c r="AJ31" s="110"/>
      <c r="AK31" s="82" t="s">
        <v>51</v>
      </c>
      <c r="AL31" s="82"/>
      <c r="AM31" s="112"/>
      <c r="AN31" s="50"/>
    </row>
    <row r="32" spans="1:39" ht="38.25" customHeight="1">
      <c r="A32" s="142"/>
      <c r="B32" s="145"/>
      <c r="C32" s="29" t="s">
        <v>33</v>
      </c>
      <c r="D32" s="110"/>
      <c r="E32" s="18" t="s">
        <v>51</v>
      </c>
      <c r="F32" s="18"/>
      <c r="G32" s="59">
        <v>1.37</v>
      </c>
      <c r="H32" s="110"/>
      <c r="I32" s="18" t="s">
        <v>51</v>
      </c>
      <c r="J32" s="18"/>
      <c r="K32" s="32">
        <v>4.73</v>
      </c>
      <c r="L32" s="110"/>
      <c r="M32" s="18" t="s">
        <v>51</v>
      </c>
      <c r="N32" s="18"/>
      <c r="O32" s="32">
        <v>7.61</v>
      </c>
      <c r="P32" s="110"/>
      <c r="Q32" s="18" t="s">
        <v>51</v>
      </c>
      <c r="R32" s="18"/>
      <c r="S32" s="59">
        <v>14.56</v>
      </c>
      <c r="T32" s="110"/>
      <c r="U32" s="18" t="s">
        <v>51</v>
      </c>
      <c r="V32" s="18"/>
      <c r="W32" s="32" t="s">
        <v>369</v>
      </c>
      <c r="X32" s="110"/>
      <c r="Y32" s="18" t="s">
        <v>51</v>
      </c>
      <c r="Z32" s="18"/>
      <c r="AA32" s="59">
        <v>2.52</v>
      </c>
      <c r="AB32" s="110"/>
      <c r="AC32" s="18" t="s">
        <v>51</v>
      </c>
      <c r="AD32" s="18"/>
      <c r="AE32" s="59">
        <v>1.9</v>
      </c>
      <c r="AF32" s="110"/>
      <c r="AG32" s="18" t="s">
        <v>51</v>
      </c>
      <c r="AH32" s="18"/>
      <c r="AI32" s="59">
        <v>10.22</v>
      </c>
      <c r="AJ32" s="110"/>
      <c r="AK32" s="18" t="s">
        <v>51</v>
      </c>
      <c r="AL32" s="18"/>
      <c r="AM32" s="59" t="s">
        <v>325</v>
      </c>
    </row>
    <row r="33" spans="1:39" ht="25.5">
      <c r="A33" s="142"/>
      <c r="B33" s="145"/>
      <c r="C33" s="29" t="s">
        <v>115</v>
      </c>
      <c r="D33" s="110"/>
      <c r="E33" s="18" t="s">
        <v>51</v>
      </c>
      <c r="F33" s="18"/>
      <c r="G33" s="51">
        <v>0.87</v>
      </c>
      <c r="H33" s="110"/>
      <c r="I33" s="18" t="s">
        <v>51</v>
      </c>
      <c r="J33" s="18"/>
      <c r="K33" s="51">
        <v>0.77</v>
      </c>
      <c r="L33" s="110"/>
      <c r="M33" s="18" t="s">
        <v>51</v>
      </c>
      <c r="N33" s="18"/>
      <c r="O33" s="51">
        <v>0.8</v>
      </c>
      <c r="P33" s="110"/>
      <c r="Q33" s="18" t="s">
        <v>51</v>
      </c>
      <c r="R33" s="18"/>
      <c r="S33" s="51">
        <v>0.81</v>
      </c>
      <c r="T33" s="110"/>
      <c r="U33" s="18" t="s">
        <v>51</v>
      </c>
      <c r="V33" s="18"/>
      <c r="W33" s="32" t="s">
        <v>370</v>
      </c>
      <c r="X33" s="110"/>
      <c r="Y33" s="18" t="s">
        <v>51</v>
      </c>
      <c r="Z33" s="18"/>
      <c r="AA33" s="51">
        <v>0.87</v>
      </c>
      <c r="AB33" s="110"/>
      <c r="AC33" s="18" t="s">
        <v>51</v>
      </c>
      <c r="AD33" s="18"/>
      <c r="AE33" s="51">
        <v>0.77</v>
      </c>
      <c r="AF33" s="110"/>
      <c r="AG33" s="18" t="s">
        <v>51</v>
      </c>
      <c r="AH33" s="18"/>
      <c r="AI33" s="51">
        <v>0.77</v>
      </c>
      <c r="AJ33" s="110"/>
      <c r="AK33" s="18" t="s">
        <v>51</v>
      </c>
      <c r="AL33" s="18"/>
      <c r="AM33" s="59" t="s">
        <v>326</v>
      </c>
    </row>
    <row r="34" spans="1:39" ht="75" customHeight="1">
      <c r="A34" s="142"/>
      <c r="B34" s="145"/>
      <c r="C34" s="27" t="s">
        <v>72</v>
      </c>
      <c r="D34" s="110"/>
      <c r="E34" s="18" t="s">
        <v>51</v>
      </c>
      <c r="F34" s="18"/>
      <c r="G34" s="58">
        <v>396524792067</v>
      </c>
      <c r="H34" s="110"/>
      <c r="I34" s="18" t="s">
        <v>51</v>
      </c>
      <c r="J34" s="18"/>
      <c r="K34" s="58">
        <f>77671411514-16393572335</f>
        <v>61277839179</v>
      </c>
      <c r="L34" s="110"/>
      <c r="M34" s="18" t="s">
        <v>51</v>
      </c>
      <c r="N34" s="18"/>
      <c r="O34" s="58">
        <f>2917907196000-382990267000</f>
        <v>2534916929000</v>
      </c>
      <c r="P34" s="110"/>
      <c r="Q34" s="18" t="s">
        <v>51</v>
      </c>
      <c r="R34" s="18"/>
      <c r="S34" s="58">
        <f>1096682000457-752951057458-103641330316</f>
        <v>240089612683</v>
      </c>
      <c r="T34" s="110"/>
      <c r="U34" s="18" t="s">
        <v>51</v>
      </c>
      <c r="V34" s="18"/>
      <c r="W34" s="58">
        <f>(((149173741270-78398940218)+67%)+(617342368579-106732529333)*20%+(973252527060-250453601317)*13%)</f>
        <v>266860629248.46</v>
      </c>
      <c r="X34" s="110"/>
      <c r="Y34" s="18" t="s">
        <v>51</v>
      </c>
      <c r="Z34" s="18"/>
      <c r="AA34" s="58">
        <f>319095300196-126245136587</f>
        <v>192850163609</v>
      </c>
      <c r="AB34" s="110"/>
      <c r="AC34" s="18" t="s">
        <v>51</v>
      </c>
      <c r="AD34" s="18"/>
      <c r="AE34" s="58">
        <f>149173741270-78398940218</f>
        <v>70774801052</v>
      </c>
      <c r="AF34" s="110"/>
      <c r="AG34" s="18" t="s">
        <v>51</v>
      </c>
      <c r="AH34" s="18"/>
      <c r="AI34" s="58">
        <f>1021436871678-99871532187</f>
        <v>921565339491</v>
      </c>
      <c r="AJ34" s="110"/>
      <c r="AK34" s="18" t="s">
        <v>51</v>
      </c>
      <c r="AL34" s="18"/>
      <c r="AM34" s="58">
        <f>(((956373782986-330137393195)*81%)+(173561450000-43600409000)*19%)</f>
        <v>531944073520.71</v>
      </c>
    </row>
    <row r="35" spans="1:39" ht="76.5" customHeight="1">
      <c r="A35" s="142"/>
      <c r="B35" s="145"/>
      <c r="C35" s="29" t="s">
        <v>44</v>
      </c>
      <c r="D35" s="110"/>
      <c r="E35" s="82" t="s">
        <v>52</v>
      </c>
      <c r="F35" s="76"/>
      <c r="G35" s="84"/>
      <c r="H35" s="110"/>
      <c r="I35" s="71" t="s">
        <v>52</v>
      </c>
      <c r="J35" s="76"/>
      <c r="K35" s="72"/>
      <c r="L35" s="110"/>
      <c r="M35" s="82" t="s">
        <v>52</v>
      </c>
      <c r="N35" s="76"/>
      <c r="O35" s="84"/>
      <c r="P35" s="110"/>
      <c r="Q35" s="71" t="s">
        <v>52</v>
      </c>
      <c r="R35" s="76"/>
      <c r="S35" s="72"/>
      <c r="T35" s="110"/>
      <c r="U35" s="82" t="s">
        <v>52</v>
      </c>
      <c r="V35" s="76"/>
      <c r="W35" s="84"/>
      <c r="X35" s="110"/>
      <c r="Y35" s="71" t="s">
        <v>52</v>
      </c>
      <c r="Z35" s="76"/>
      <c r="AA35" s="72"/>
      <c r="AB35" s="110"/>
      <c r="AC35" s="71" t="s">
        <v>52</v>
      </c>
      <c r="AD35" s="76"/>
      <c r="AE35" s="72"/>
      <c r="AF35" s="110"/>
      <c r="AG35" s="82" t="s">
        <v>52</v>
      </c>
      <c r="AH35" s="76"/>
      <c r="AI35" s="84"/>
      <c r="AJ35" s="110"/>
      <c r="AK35" s="82" t="s">
        <v>52</v>
      </c>
      <c r="AL35" s="76"/>
      <c r="AM35" s="84"/>
    </row>
    <row r="36" spans="1:39" ht="205.5" customHeight="1">
      <c r="A36" s="37" t="s">
        <v>117</v>
      </c>
      <c r="B36" s="1" t="s">
        <v>116</v>
      </c>
      <c r="C36" s="27" t="s">
        <v>118</v>
      </c>
      <c r="D36" s="30"/>
      <c r="E36" s="18"/>
      <c r="F36" s="75"/>
      <c r="G36" s="32" t="s">
        <v>52</v>
      </c>
      <c r="H36" s="30"/>
      <c r="I36" s="18"/>
      <c r="J36" s="75"/>
      <c r="K36" s="32" t="s">
        <v>52</v>
      </c>
      <c r="L36" s="30"/>
      <c r="M36" s="18"/>
      <c r="N36" s="75"/>
      <c r="O36" s="32" t="s">
        <v>52</v>
      </c>
      <c r="P36" s="30"/>
      <c r="Q36" s="77"/>
      <c r="R36" s="75"/>
      <c r="S36" s="77" t="s">
        <v>52</v>
      </c>
      <c r="T36" s="30"/>
      <c r="U36" s="18"/>
      <c r="V36" s="75"/>
      <c r="W36" s="90" t="s">
        <v>52</v>
      </c>
      <c r="X36" s="30"/>
      <c r="Y36" s="18"/>
      <c r="Z36" s="75"/>
      <c r="AA36" s="77" t="s">
        <v>52</v>
      </c>
      <c r="AB36" s="30"/>
      <c r="AC36" s="18"/>
      <c r="AD36" s="75"/>
      <c r="AE36" s="32" t="s">
        <v>52</v>
      </c>
      <c r="AF36" s="30"/>
      <c r="AG36" s="18"/>
      <c r="AH36" s="75"/>
      <c r="AI36" s="32" t="s">
        <v>52</v>
      </c>
      <c r="AJ36" s="30"/>
      <c r="AK36" s="18"/>
      <c r="AL36" s="75"/>
      <c r="AM36" s="32" t="s">
        <v>52</v>
      </c>
    </row>
    <row r="37" spans="1:39" ht="246" customHeight="1">
      <c r="A37" s="37" t="s">
        <v>120</v>
      </c>
      <c r="B37" s="1" t="s">
        <v>119</v>
      </c>
      <c r="C37" s="27" t="s">
        <v>121</v>
      </c>
      <c r="D37" s="30">
        <v>73</v>
      </c>
      <c r="E37" s="18" t="s">
        <v>51</v>
      </c>
      <c r="F37" s="75"/>
      <c r="G37" s="32" t="s">
        <v>151</v>
      </c>
      <c r="H37" s="30">
        <v>43</v>
      </c>
      <c r="I37" s="18" t="s">
        <v>51</v>
      </c>
      <c r="J37" s="75"/>
      <c r="K37" s="32" t="s">
        <v>151</v>
      </c>
      <c r="L37" s="30">
        <v>187</v>
      </c>
      <c r="M37" s="18" t="s">
        <v>51</v>
      </c>
      <c r="N37" s="75"/>
      <c r="O37" s="32" t="s">
        <v>151</v>
      </c>
      <c r="P37" s="30">
        <v>67</v>
      </c>
      <c r="Q37" s="18" t="s">
        <v>51</v>
      </c>
      <c r="R37" s="75"/>
      <c r="S37" s="32" t="s">
        <v>151</v>
      </c>
      <c r="T37" s="30" t="s">
        <v>386</v>
      </c>
      <c r="U37" s="18" t="s">
        <v>51</v>
      </c>
      <c r="V37" s="75"/>
      <c r="W37" s="32" t="s">
        <v>151</v>
      </c>
      <c r="X37" s="30">
        <v>86</v>
      </c>
      <c r="Y37" s="18" t="s">
        <v>51</v>
      </c>
      <c r="Z37" s="75"/>
      <c r="AA37" s="32" t="s">
        <v>151</v>
      </c>
      <c r="AB37" s="30">
        <v>129</v>
      </c>
      <c r="AC37" s="18" t="s">
        <v>51</v>
      </c>
      <c r="AD37" s="75"/>
      <c r="AE37" s="32" t="s">
        <v>151</v>
      </c>
      <c r="AF37" s="30">
        <v>103</v>
      </c>
      <c r="AG37" s="18" t="s">
        <v>51</v>
      </c>
      <c r="AH37" s="75"/>
      <c r="AI37" s="32" t="s">
        <v>151</v>
      </c>
      <c r="AJ37" s="30" t="s">
        <v>345</v>
      </c>
      <c r="AK37" s="18" t="s">
        <v>51</v>
      </c>
      <c r="AL37" s="75"/>
      <c r="AM37" s="32" t="s">
        <v>346</v>
      </c>
    </row>
    <row r="38" spans="1:39" ht="31.5" customHeight="1">
      <c r="A38" s="103" t="s">
        <v>9</v>
      </c>
      <c r="B38" s="139" t="s">
        <v>34</v>
      </c>
      <c r="C38" s="150" t="s">
        <v>3</v>
      </c>
      <c r="D38" s="103" t="s">
        <v>4</v>
      </c>
      <c r="E38" s="105" t="s">
        <v>5</v>
      </c>
      <c r="F38" s="106"/>
      <c r="G38" s="107" t="s">
        <v>293</v>
      </c>
      <c r="H38" s="103" t="s">
        <v>4</v>
      </c>
      <c r="I38" s="105" t="s">
        <v>5</v>
      </c>
      <c r="J38" s="106"/>
      <c r="K38" s="107" t="s">
        <v>6</v>
      </c>
      <c r="L38" s="103" t="s">
        <v>4</v>
      </c>
      <c r="M38" s="105" t="s">
        <v>5</v>
      </c>
      <c r="N38" s="106"/>
      <c r="O38" s="107" t="s">
        <v>6</v>
      </c>
      <c r="P38" s="103" t="s">
        <v>4</v>
      </c>
      <c r="Q38" s="105" t="s">
        <v>5</v>
      </c>
      <c r="R38" s="106"/>
      <c r="S38" s="107" t="s">
        <v>6</v>
      </c>
      <c r="T38" s="103" t="s">
        <v>4</v>
      </c>
      <c r="U38" s="105" t="s">
        <v>5</v>
      </c>
      <c r="V38" s="106"/>
      <c r="W38" s="107" t="s">
        <v>6</v>
      </c>
      <c r="X38" s="103" t="s">
        <v>4</v>
      </c>
      <c r="Y38" s="105" t="s">
        <v>5</v>
      </c>
      <c r="Z38" s="106"/>
      <c r="AA38" s="107" t="s">
        <v>6</v>
      </c>
      <c r="AB38" s="103" t="s">
        <v>4</v>
      </c>
      <c r="AC38" s="105" t="s">
        <v>5</v>
      </c>
      <c r="AD38" s="106"/>
      <c r="AE38" s="107" t="s">
        <v>6</v>
      </c>
      <c r="AF38" s="103" t="s">
        <v>4</v>
      </c>
      <c r="AG38" s="105" t="s">
        <v>5</v>
      </c>
      <c r="AH38" s="106"/>
      <c r="AI38" s="107" t="s">
        <v>6</v>
      </c>
      <c r="AJ38" s="103" t="s">
        <v>4</v>
      </c>
      <c r="AK38" s="105" t="s">
        <v>5</v>
      </c>
      <c r="AL38" s="106"/>
      <c r="AM38" s="107" t="s">
        <v>6</v>
      </c>
    </row>
    <row r="39" spans="1:39" ht="63.75" customHeight="1">
      <c r="A39" s="104"/>
      <c r="B39" s="140"/>
      <c r="C39" s="123"/>
      <c r="D39" s="104"/>
      <c r="E39" s="19" t="s">
        <v>7</v>
      </c>
      <c r="F39" s="19" t="s">
        <v>8</v>
      </c>
      <c r="G39" s="108"/>
      <c r="H39" s="104"/>
      <c r="I39" s="19" t="s">
        <v>7</v>
      </c>
      <c r="J39" s="19" t="s">
        <v>8</v>
      </c>
      <c r="K39" s="108"/>
      <c r="L39" s="104"/>
      <c r="M39" s="19" t="s">
        <v>7</v>
      </c>
      <c r="N39" s="19" t="s">
        <v>8</v>
      </c>
      <c r="O39" s="108"/>
      <c r="P39" s="104"/>
      <c r="Q39" s="19" t="s">
        <v>7</v>
      </c>
      <c r="R39" s="19" t="s">
        <v>8</v>
      </c>
      <c r="S39" s="108"/>
      <c r="T39" s="104"/>
      <c r="U39" s="19" t="s">
        <v>7</v>
      </c>
      <c r="V39" s="19" t="s">
        <v>8</v>
      </c>
      <c r="W39" s="108"/>
      <c r="X39" s="104"/>
      <c r="Y39" s="19" t="s">
        <v>7</v>
      </c>
      <c r="Z39" s="19" t="s">
        <v>8</v>
      </c>
      <c r="AA39" s="108"/>
      <c r="AB39" s="104"/>
      <c r="AC39" s="19" t="s">
        <v>7</v>
      </c>
      <c r="AD39" s="19" t="s">
        <v>8</v>
      </c>
      <c r="AE39" s="108"/>
      <c r="AF39" s="104"/>
      <c r="AG39" s="19" t="s">
        <v>7</v>
      </c>
      <c r="AH39" s="19" t="s">
        <v>8</v>
      </c>
      <c r="AI39" s="108"/>
      <c r="AJ39" s="104"/>
      <c r="AK39" s="19" t="s">
        <v>7</v>
      </c>
      <c r="AL39" s="19" t="s">
        <v>8</v>
      </c>
      <c r="AM39" s="108"/>
    </row>
    <row r="40" spans="1:39" ht="180" customHeight="1">
      <c r="A40" s="141" t="s">
        <v>124</v>
      </c>
      <c r="B40" s="134" t="s">
        <v>125</v>
      </c>
      <c r="C40" s="29" t="s">
        <v>122</v>
      </c>
      <c r="D40" s="79" t="s">
        <v>308</v>
      </c>
      <c r="E40" s="18" t="s">
        <v>51</v>
      </c>
      <c r="F40" s="20"/>
      <c r="G40" s="84" t="s">
        <v>307</v>
      </c>
      <c r="H40" s="57">
        <v>71</v>
      </c>
      <c r="I40" s="18" t="s">
        <v>51</v>
      </c>
      <c r="J40" s="20"/>
      <c r="K40" s="55" t="s">
        <v>74</v>
      </c>
      <c r="L40" s="79">
        <v>199</v>
      </c>
      <c r="M40" s="18" t="s">
        <v>51</v>
      </c>
      <c r="N40" s="20"/>
      <c r="O40" s="84" t="s">
        <v>231</v>
      </c>
      <c r="P40" s="57">
        <v>68</v>
      </c>
      <c r="Q40" s="18" t="s">
        <v>51</v>
      </c>
      <c r="R40" s="20"/>
      <c r="S40" s="55" t="s">
        <v>152</v>
      </c>
      <c r="T40" s="79">
        <v>278</v>
      </c>
      <c r="U40" s="18" t="s">
        <v>51</v>
      </c>
      <c r="V40" s="20"/>
      <c r="W40" s="93" t="s">
        <v>371</v>
      </c>
      <c r="X40" s="61">
        <v>95</v>
      </c>
      <c r="Y40" s="18" t="s">
        <v>51</v>
      </c>
      <c r="Z40" s="20"/>
      <c r="AA40" s="64" t="s">
        <v>180</v>
      </c>
      <c r="AB40" s="61">
        <v>131</v>
      </c>
      <c r="AC40" s="18" t="s">
        <v>51</v>
      </c>
      <c r="AD40" s="20"/>
      <c r="AE40" s="64" t="s">
        <v>255</v>
      </c>
      <c r="AF40" s="79">
        <v>105</v>
      </c>
      <c r="AG40" s="18" t="s">
        <v>51</v>
      </c>
      <c r="AH40" s="20"/>
      <c r="AI40" s="84" t="s">
        <v>281</v>
      </c>
      <c r="AJ40" s="79">
        <v>255</v>
      </c>
      <c r="AK40" s="18" t="s">
        <v>51</v>
      </c>
      <c r="AL40" s="20"/>
      <c r="AM40" s="84" t="s">
        <v>78</v>
      </c>
    </row>
    <row r="41" spans="1:39" ht="243" customHeight="1">
      <c r="A41" s="142"/>
      <c r="B41" s="145"/>
      <c r="C41" s="26" t="s">
        <v>123</v>
      </c>
      <c r="D41" s="79" t="s">
        <v>308</v>
      </c>
      <c r="E41" s="18" t="s">
        <v>51</v>
      </c>
      <c r="F41" s="20"/>
      <c r="G41" s="84" t="s">
        <v>309</v>
      </c>
      <c r="H41" s="57" t="s">
        <v>203</v>
      </c>
      <c r="I41" s="18" t="s">
        <v>51</v>
      </c>
      <c r="J41" s="20"/>
      <c r="K41" s="55" t="s">
        <v>233</v>
      </c>
      <c r="L41" s="79" t="s">
        <v>232</v>
      </c>
      <c r="M41" s="18" t="s">
        <v>51</v>
      </c>
      <c r="N41" s="20"/>
      <c r="O41" s="84" t="s">
        <v>234</v>
      </c>
      <c r="P41" s="57">
        <v>69</v>
      </c>
      <c r="Q41" s="18" t="s">
        <v>51</v>
      </c>
      <c r="R41" s="20"/>
      <c r="S41" s="55" t="s">
        <v>153</v>
      </c>
      <c r="T41" s="79" t="s">
        <v>387</v>
      </c>
      <c r="U41" s="18" t="s">
        <v>51</v>
      </c>
      <c r="V41" s="20"/>
      <c r="W41" s="93" t="s">
        <v>372</v>
      </c>
      <c r="X41" s="61">
        <v>95</v>
      </c>
      <c r="Y41" s="18" t="s">
        <v>51</v>
      </c>
      <c r="Z41" s="20"/>
      <c r="AA41" s="64" t="s">
        <v>181</v>
      </c>
      <c r="AB41" s="61" t="s">
        <v>256</v>
      </c>
      <c r="AC41" s="18" t="s">
        <v>51</v>
      </c>
      <c r="AD41" s="20"/>
      <c r="AE41" s="64" t="s">
        <v>257</v>
      </c>
      <c r="AF41" s="79">
        <v>105</v>
      </c>
      <c r="AG41" s="18" t="s">
        <v>51</v>
      </c>
      <c r="AH41" s="20"/>
      <c r="AI41" s="84" t="s">
        <v>282</v>
      </c>
      <c r="AJ41" s="79" t="s">
        <v>347</v>
      </c>
      <c r="AK41" s="18" t="s">
        <v>51</v>
      </c>
      <c r="AL41" s="20"/>
      <c r="AM41" s="99" t="s">
        <v>327</v>
      </c>
    </row>
    <row r="42" spans="1:39" ht="216.75" customHeight="1">
      <c r="A42" s="142"/>
      <c r="B42" s="134" t="s">
        <v>126</v>
      </c>
      <c r="C42" s="29" t="s">
        <v>35</v>
      </c>
      <c r="D42" s="109">
        <v>84</v>
      </c>
      <c r="E42" s="18" t="s">
        <v>51</v>
      </c>
      <c r="F42" s="20"/>
      <c r="G42" s="84" t="s">
        <v>310</v>
      </c>
      <c r="H42" s="109" t="s">
        <v>205</v>
      </c>
      <c r="I42" s="18"/>
      <c r="J42" s="20"/>
      <c r="K42" s="84" t="s">
        <v>204</v>
      </c>
      <c r="L42" s="109" t="s">
        <v>235</v>
      </c>
      <c r="M42" s="18"/>
      <c r="N42" s="20"/>
      <c r="O42" s="84" t="s">
        <v>236</v>
      </c>
      <c r="P42" s="109"/>
      <c r="Q42" s="18"/>
      <c r="R42" s="20"/>
      <c r="S42" s="55" t="s">
        <v>52</v>
      </c>
      <c r="T42" s="109" t="s">
        <v>388</v>
      </c>
      <c r="U42" s="18" t="s">
        <v>51</v>
      </c>
      <c r="V42" s="20"/>
      <c r="W42" s="93" t="s">
        <v>373</v>
      </c>
      <c r="X42" s="109"/>
      <c r="Y42" s="18"/>
      <c r="Z42" s="20"/>
      <c r="AA42" s="64" t="s">
        <v>52</v>
      </c>
      <c r="AB42" s="109" t="s">
        <v>258</v>
      </c>
      <c r="AC42" s="18"/>
      <c r="AD42" s="20"/>
      <c r="AE42" s="64" t="s">
        <v>52</v>
      </c>
      <c r="AF42" s="109" t="s">
        <v>283</v>
      </c>
      <c r="AG42" s="18"/>
      <c r="AH42" s="20"/>
      <c r="AI42" s="84" t="s">
        <v>52</v>
      </c>
      <c r="AJ42" s="109" t="s">
        <v>348</v>
      </c>
      <c r="AK42" s="18" t="s">
        <v>51</v>
      </c>
      <c r="AL42" s="20"/>
      <c r="AM42" s="84" t="s">
        <v>79</v>
      </c>
    </row>
    <row r="43" spans="1:41" ht="324" customHeight="1">
      <c r="A43" s="143"/>
      <c r="B43" s="145"/>
      <c r="C43" s="29" t="s">
        <v>38</v>
      </c>
      <c r="D43" s="113"/>
      <c r="E43" s="18" t="s">
        <v>51</v>
      </c>
      <c r="F43" s="20"/>
      <c r="G43" s="84" t="s">
        <v>294</v>
      </c>
      <c r="H43" s="113"/>
      <c r="I43" s="18"/>
      <c r="J43" s="20"/>
      <c r="K43" s="55" t="s">
        <v>52</v>
      </c>
      <c r="L43" s="113"/>
      <c r="M43" s="18"/>
      <c r="N43" s="20"/>
      <c r="O43" s="84" t="s">
        <v>52</v>
      </c>
      <c r="P43" s="113"/>
      <c r="Q43" s="18"/>
      <c r="R43" s="20"/>
      <c r="S43" s="55" t="s">
        <v>52</v>
      </c>
      <c r="T43" s="113"/>
      <c r="U43" s="18" t="s">
        <v>51</v>
      </c>
      <c r="V43" s="20"/>
      <c r="W43" s="93" t="s">
        <v>374</v>
      </c>
      <c r="X43" s="113"/>
      <c r="Y43" s="18"/>
      <c r="Z43" s="20"/>
      <c r="AA43" s="64" t="s">
        <v>52</v>
      </c>
      <c r="AB43" s="113"/>
      <c r="AC43" s="18"/>
      <c r="AD43" s="20"/>
      <c r="AE43" s="64" t="s">
        <v>52</v>
      </c>
      <c r="AF43" s="113"/>
      <c r="AG43" s="18"/>
      <c r="AH43" s="20"/>
      <c r="AI43" s="84" t="s">
        <v>52</v>
      </c>
      <c r="AJ43" s="113"/>
      <c r="AK43" s="18" t="s">
        <v>51</v>
      </c>
      <c r="AL43" s="20"/>
      <c r="AM43" s="84" t="s">
        <v>328</v>
      </c>
      <c r="AO43" s="68"/>
    </row>
    <row r="44" spans="1:39" ht="51.75" customHeight="1">
      <c r="A44" s="103" t="s">
        <v>9</v>
      </c>
      <c r="B44" s="148" t="s">
        <v>36</v>
      </c>
      <c r="C44" s="150" t="s">
        <v>3</v>
      </c>
      <c r="D44" s="103" t="s">
        <v>4</v>
      </c>
      <c r="E44" s="105" t="s">
        <v>5</v>
      </c>
      <c r="F44" s="106"/>
      <c r="G44" s="107" t="s">
        <v>6</v>
      </c>
      <c r="H44" s="103"/>
      <c r="I44" s="105" t="s">
        <v>5</v>
      </c>
      <c r="J44" s="106"/>
      <c r="K44" s="107" t="s">
        <v>6</v>
      </c>
      <c r="L44" s="103"/>
      <c r="M44" s="105" t="s">
        <v>5</v>
      </c>
      <c r="N44" s="106"/>
      <c r="O44" s="107" t="s">
        <v>6</v>
      </c>
      <c r="P44" s="103" t="s">
        <v>4</v>
      </c>
      <c r="Q44" s="105" t="s">
        <v>5</v>
      </c>
      <c r="R44" s="106"/>
      <c r="S44" s="107" t="s">
        <v>6</v>
      </c>
      <c r="T44" s="103" t="s">
        <v>4</v>
      </c>
      <c r="U44" s="105" t="s">
        <v>5</v>
      </c>
      <c r="V44" s="106"/>
      <c r="W44" s="107" t="s">
        <v>6</v>
      </c>
      <c r="X44" s="103" t="s">
        <v>4</v>
      </c>
      <c r="Y44" s="105" t="s">
        <v>5</v>
      </c>
      <c r="Z44" s="106"/>
      <c r="AA44" s="107" t="s">
        <v>6</v>
      </c>
      <c r="AB44" s="103" t="s">
        <v>4</v>
      </c>
      <c r="AC44" s="105" t="s">
        <v>5</v>
      </c>
      <c r="AD44" s="106"/>
      <c r="AE44" s="107" t="s">
        <v>6</v>
      </c>
      <c r="AF44" s="103" t="s">
        <v>4</v>
      </c>
      <c r="AG44" s="105" t="s">
        <v>5</v>
      </c>
      <c r="AH44" s="106"/>
      <c r="AI44" s="107" t="s">
        <v>6</v>
      </c>
      <c r="AJ44" s="103" t="s">
        <v>4</v>
      </c>
      <c r="AK44" s="105" t="s">
        <v>5</v>
      </c>
      <c r="AL44" s="106"/>
      <c r="AM44" s="107" t="s">
        <v>6</v>
      </c>
    </row>
    <row r="45" spans="1:39" ht="51.75" customHeight="1">
      <c r="A45" s="104"/>
      <c r="B45" s="149"/>
      <c r="C45" s="123"/>
      <c r="D45" s="104"/>
      <c r="E45" s="19" t="s">
        <v>7</v>
      </c>
      <c r="F45" s="19" t="s">
        <v>8</v>
      </c>
      <c r="G45" s="108"/>
      <c r="H45" s="104"/>
      <c r="I45" s="19" t="s">
        <v>7</v>
      </c>
      <c r="J45" s="19" t="s">
        <v>8</v>
      </c>
      <c r="K45" s="108"/>
      <c r="L45" s="104"/>
      <c r="M45" s="19" t="s">
        <v>7</v>
      </c>
      <c r="N45" s="19" t="s">
        <v>8</v>
      </c>
      <c r="O45" s="108"/>
      <c r="P45" s="104"/>
      <c r="Q45" s="19" t="s">
        <v>7</v>
      </c>
      <c r="R45" s="19" t="s">
        <v>8</v>
      </c>
      <c r="S45" s="108"/>
      <c r="T45" s="104"/>
      <c r="U45" s="19" t="s">
        <v>7</v>
      </c>
      <c r="V45" s="19" t="s">
        <v>8</v>
      </c>
      <c r="W45" s="108"/>
      <c r="X45" s="104"/>
      <c r="Y45" s="19" t="s">
        <v>7</v>
      </c>
      <c r="Z45" s="19" t="s">
        <v>8</v>
      </c>
      <c r="AA45" s="108"/>
      <c r="AB45" s="104"/>
      <c r="AC45" s="19" t="s">
        <v>7</v>
      </c>
      <c r="AD45" s="19" t="s">
        <v>8</v>
      </c>
      <c r="AE45" s="108"/>
      <c r="AF45" s="104"/>
      <c r="AG45" s="19" t="s">
        <v>7</v>
      </c>
      <c r="AH45" s="19" t="s">
        <v>8</v>
      </c>
      <c r="AI45" s="108"/>
      <c r="AJ45" s="104"/>
      <c r="AK45" s="19" t="s">
        <v>7</v>
      </c>
      <c r="AL45" s="19" t="s">
        <v>8</v>
      </c>
      <c r="AM45" s="108"/>
    </row>
    <row r="46" spans="1:39" ht="179.25" customHeight="1">
      <c r="A46" s="37" t="s">
        <v>45</v>
      </c>
      <c r="B46" s="16" t="s">
        <v>127</v>
      </c>
      <c r="C46" s="29" t="s">
        <v>128</v>
      </c>
      <c r="D46" s="41">
        <v>4</v>
      </c>
      <c r="E46" s="18" t="s">
        <v>51</v>
      </c>
      <c r="F46" s="20"/>
      <c r="G46" s="84" t="s">
        <v>311</v>
      </c>
      <c r="H46" s="41">
        <v>5</v>
      </c>
      <c r="I46" s="1" t="s">
        <v>51</v>
      </c>
      <c r="J46" s="17"/>
      <c r="K46" s="34" t="s">
        <v>56</v>
      </c>
      <c r="L46" s="41">
        <v>8</v>
      </c>
      <c r="M46" s="1" t="s">
        <v>51</v>
      </c>
      <c r="N46" s="17"/>
      <c r="O46" s="34" t="s">
        <v>56</v>
      </c>
      <c r="P46" s="41">
        <v>3</v>
      </c>
      <c r="Q46" s="1" t="s">
        <v>51</v>
      </c>
      <c r="R46" s="17"/>
      <c r="S46" s="34" t="s">
        <v>56</v>
      </c>
      <c r="T46" s="41">
        <v>3</v>
      </c>
      <c r="U46" s="18" t="s">
        <v>51</v>
      </c>
      <c r="V46" s="20"/>
      <c r="W46" s="93" t="s">
        <v>82</v>
      </c>
      <c r="X46" s="41">
        <v>3</v>
      </c>
      <c r="Y46" s="1" t="s">
        <v>51</v>
      </c>
      <c r="Z46" s="17"/>
      <c r="AA46" s="34" t="s">
        <v>56</v>
      </c>
      <c r="AB46" s="41">
        <v>3</v>
      </c>
      <c r="AC46" s="1" t="s">
        <v>51</v>
      </c>
      <c r="AD46" s="17"/>
      <c r="AE46" s="34" t="s">
        <v>56</v>
      </c>
      <c r="AF46" s="41">
        <v>3</v>
      </c>
      <c r="AG46" s="1" t="s">
        <v>51</v>
      </c>
      <c r="AH46" s="17"/>
      <c r="AI46" s="34" t="s">
        <v>56</v>
      </c>
      <c r="AJ46" s="41">
        <v>3</v>
      </c>
      <c r="AK46" s="1" t="s">
        <v>51</v>
      </c>
      <c r="AL46" s="17"/>
      <c r="AM46" s="84" t="s">
        <v>56</v>
      </c>
    </row>
    <row r="47" spans="1:39" ht="172.5" customHeight="1">
      <c r="A47" s="38" t="s">
        <v>46</v>
      </c>
      <c r="B47" s="1" t="s">
        <v>129</v>
      </c>
      <c r="C47" s="29" t="s">
        <v>47</v>
      </c>
      <c r="D47" s="33" t="s">
        <v>313</v>
      </c>
      <c r="E47" s="18" t="s">
        <v>51</v>
      </c>
      <c r="F47" s="20"/>
      <c r="G47" s="84" t="s">
        <v>312</v>
      </c>
      <c r="H47" s="33" t="s">
        <v>206</v>
      </c>
      <c r="I47" s="1" t="s">
        <v>51</v>
      </c>
      <c r="J47" s="17"/>
      <c r="K47" s="34" t="s">
        <v>66</v>
      </c>
      <c r="L47" s="33" t="s">
        <v>237</v>
      </c>
      <c r="M47" s="1" t="s">
        <v>51</v>
      </c>
      <c r="N47" s="17"/>
      <c r="O47" s="34" t="s">
        <v>66</v>
      </c>
      <c r="P47" s="33" t="s">
        <v>154</v>
      </c>
      <c r="Q47" s="1" t="s">
        <v>51</v>
      </c>
      <c r="R47" s="17"/>
      <c r="S47" s="34" t="s">
        <v>66</v>
      </c>
      <c r="T47" s="79" t="s">
        <v>389</v>
      </c>
      <c r="U47" s="1" t="s">
        <v>51</v>
      </c>
      <c r="V47" s="17"/>
      <c r="W47" s="93" t="s">
        <v>80</v>
      </c>
      <c r="X47" s="33" t="s">
        <v>182</v>
      </c>
      <c r="Y47" s="1" t="s">
        <v>51</v>
      </c>
      <c r="Z47" s="17"/>
      <c r="AA47" s="34" t="s">
        <v>66</v>
      </c>
      <c r="AB47" s="33" t="s">
        <v>259</v>
      </c>
      <c r="AC47" s="1" t="s">
        <v>51</v>
      </c>
      <c r="AD47" s="17"/>
      <c r="AE47" s="34" t="s">
        <v>66</v>
      </c>
      <c r="AF47" s="33" t="s">
        <v>284</v>
      </c>
      <c r="AG47" s="1" t="s">
        <v>51</v>
      </c>
      <c r="AH47" s="17"/>
      <c r="AI47" s="34" t="s">
        <v>66</v>
      </c>
      <c r="AJ47" s="33">
        <v>300</v>
      </c>
      <c r="AK47" s="18" t="s">
        <v>51</v>
      </c>
      <c r="AL47" s="20"/>
      <c r="AM47" s="84" t="s">
        <v>349</v>
      </c>
    </row>
    <row r="48" spans="1:39" ht="150" customHeight="1">
      <c r="A48" s="37" t="s">
        <v>48</v>
      </c>
      <c r="B48" s="16" t="s">
        <v>130</v>
      </c>
      <c r="C48" s="29" t="s">
        <v>12</v>
      </c>
      <c r="D48" s="33" t="s">
        <v>314</v>
      </c>
      <c r="E48" s="18" t="s">
        <v>51</v>
      </c>
      <c r="F48" s="20"/>
      <c r="G48" s="84" t="s">
        <v>81</v>
      </c>
      <c r="H48" s="33" t="s">
        <v>207</v>
      </c>
      <c r="I48" s="1" t="s">
        <v>51</v>
      </c>
      <c r="J48" s="17"/>
      <c r="K48" s="34" t="s">
        <v>75</v>
      </c>
      <c r="L48" s="33" t="s">
        <v>238</v>
      </c>
      <c r="M48" s="1" t="s">
        <v>51</v>
      </c>
      <c r="N48" s="17"/>
      <c r="O48" s="34" t="s">
        <v>75</v>
      </c>
      <c r="P48" s="33" t="s">
        <v>155</v>
      </c>
      <c r="Q48" s="1" t="s">
        <v>51</v>
      </c>
      <c r="R48" s="17"/>
      <c r="S48" s="34" t="s">
        <v>156</v>
      </c>
      <c r="T48" s="79" t="s">
        <v>390</v>
      </c>
      <c r="U48" s="1" t="s">
        <v>51</v>
      </c>
      <c r="V48" s="17"/>
      <c r="W48" s="93" t="s">
        <v>57</v>
      </c>
      <c r="X48" s="33" t="s">
        <v>183</v>
      </c>
      <c r="Y48" s="1" t="s">
        <v>51</v>
      </c>
      <c r="Z48" s="17"/>
      <c r="AA48" s="34" t="s">
        <v>57</v>
      </c>
      <c r="AB48" s="33" t="s">
        <v>260</v>
      </c>
      <c r="AC48" s="1" t="s">
        <v>51</v>
      </c>
      <c r="AD48" s="17"/>
      <c r="AE48" s="34" t="s">
        <v>57</v>
      </c>
      <c r="AF48" s="33">
        <v>111</v>
      </c>
      <c r="AG48" s="1" t="s">
        <v>51</v>
      </c>
      <c r="AH48" s="17"/>
      <c r="AI48" s="34" t="s">
        <v>57</v>
      </c>
      <c r="AJ48" s="79" t="s">
        <v>350</v>
      </c>
      <c r="AK48" s="18" t="s">
        <v>51</v>
      </c>
      <c r="AL48" s="20"/>
      <c r="AM48" s="84" t="s">
        <v>351</v>
      </c>
    </row>
    <row r="49" spans="1:39" ht="252" customHeight="1" thickBot="1">
      <c r="A49" s="44" t="s">
        <v>49</v>
      </c>
      <c r="B49" s="45" t="s">
        <v>131</v>
      </c>
      <c r="C49" s="46" t="s">
        <v>132</v>
      </c>
      <c r="D49" s="47" t="s">
        <v>316</v>
      </c>
      <c r="E49" s="97" t="s">
        <v>51</v>
      </c>
      <c r="F49" s="98"/>
      <c r="G49" s="60" t="s">
        <v>315</v>
      </c>
      <c r="H49" s="47" t="s">
        <v>208</v>
      </c>
      <c r="I49" s="45" t="s">
        <v>51</v>
      </c>
      <c r="J49" s="48"/>
      <c r="K49" s="49" t="s">
        <v>69</v>
      </c>
      <c r="L49" s="47" t="s">
        <v>239</v>
      </c>
      <c r="M49" s="45" t="s">
        <v>51</v>
      </c>
      <c r="N49" s="48"/>
      <c r="O49" s="49" t="s">
        <v>69</v>
      </c>
      <c r="P49" s="47" t="s">
        <v>157</v>
      </c>
      <c r="Q49" s="45" t="s">
        <v>51</v>
      </c>
      <c r="R49" s="48"/>
      <c r="S49" s="49" t="s">
        <v>69</v>
      </c>
      <c r="T49" s="69">
        <v>330</v>
      </c>
      <c r="U49" s="97" t="s">
        <v>51</v>
      </c>
      <c r="V49" s="48"/>
      <c r="W49" s="60" t="s">
        <v>395</v>
      </c>
      <c r="X49" s="47" t="s">
        <v>184</v>
      </c>
      <c r="Y49" s="45" t="s">
        <v>51</v>
      </c>
      <c r="Z49" s="48"/>
      <c r="AA49" s="60" t="s">
        <v>404</v>
      </c>
      <c r="AB49" s="47" t="s">
        <v>261</v>
      </c>
      <c r="AC49" s="45" t="s">
        <v>51</v>
      </c>
      <c r="AD49" s="48"/>
      <c r="AE49" s="60" t="s">
        <v>399</v>
      </c>
      <c r="AF49" s="47" t="s">
        <v>285</v>
      </c>
      <c r="AG49" s="45" t="s">
        <v>51</v>
      </c>
      <c r="AH49" s="48"/>
      <c r="AI49" s="60" t="s">
        <v>400</v>
      </c>
      <c r="AJ49" s="47" t="s">
        <v>352</v>
      </c>
      <c r="AK49" s="45" t="s">
        <v>51</v>
      </c>
      <c r="AL49" s="48"/>
      <c r="AM49" s="60" t="s">
        <v>402</v>
      </c>
    </row>
    <row r="50" spans="1:35" ht="12.75">
      <c r="A50" s="2"/>
      <c r="B50" s="3"/>
      <c r="C50" s="4"/>
      <c r="H50" s="2"/>
      <c r="I50" s="2"/>
      <c r="J50" s="5"/>
      <c r="K50" s="14"/>
      <c r="L50" s="2"/>
      <c r="M50" s="2"/>
      <c r="N50" s="5"/>
      <c r="O50" s="14"/>
      <c r="P50" s="2"/>
      <c r="Q50" s="2"/>
      <c r="R50" s="5"/>
      <c r="S50" s="14"/>
      <c r="X50" s="2"/>
      <c r="Y50" s="2"/>
      <c r="Z50" s="5"/>
      <c r="AA50" s="14"/>
      <c r="AB50" s="2"/>
      <c r="AC50" s="2"/>
      <c r="AD50" s="5"/>
      <c r="AE50" s="14"/>
      <c r="AF50" s="2"/>
      <c r="AG50" s="2"/>
      <c r="AH50" s="5"/>
      <c r="AI50" s="14"/>
    </row>
    <row r="51" spans="1:35" ht="12.75" customHeight="1">
      <c r="A51" s="138"/>
      <c r="B51" s="138"/>
      <c r="C51" s="138"/>
      <c r="H51" s="2"/>
      <c r="I51" s="2"/>
      <c r="J51" s="5"/>
      <c r="K51" s="14"/>
      <c r="L51" s="2"/>
      <c r="M51" s="2"/>
      <c r="N51" s="5"/>
      <c r="O51" s="14"/>
      <c r="P51" s="2"/>
      <c r="Q51" s="2"/>
      <c r="R51" s="5"/>
      <c r="S51" s="14"/>
      <c r="X51" s="2"/>
      <c r="Y51" s="2"/>
      <c r="Z51" s="5"/>
      <c r="AA51" s="14"/>
      <c r="AB51" s="2"/>
      <c r="AC51" s="2"/>
      <c r="AD51" s="5"/>
      <c r="AE51" s="14"/>
      <c r="AF51" s="2"/>
      <c r="AG51" s="2"/>
      <c r="AH51" s="5"/>
      <c r="AI51" s="14"/>
    </row>
    <row r="52" spans="1:39" ht="74.25" customHeight="1">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row>
    <row r="53" spans="1:35" ht="26.25" customHeight="1">
      <c r="A53" s="10"/>
      <c r="B53" s="127"/>
      <c r="C53" s="127"/>
      <c r="H53" s="2"/>
      <c r="I53" s="2"/>
      <c r="J53" s="5"/>
      <c r="K53" s="14"/>
      <c r="L53" s="2"/>
      <c r="M53" s="2"/>
      <c r="N53" s="5"/>
      <c r="O53" s="14"/>
      <c r="P53" s="2"/>
      <c r="Q53" s="2"/>
      <c r="R53" s="5"/>
      <c r="S53" s="14"/>
      <c r="X53" s="2"/>
      <c r="Y53" s="2"/>
      <c r="Z53" s="5"/>
      <c r="AA53" s="14"/>
      <c r="AB53" s="2"/>
      <c r="AC53" s="2"/>
      <c r="AD53" s="5"/>
      <c r="AE53" s="14"/>
      <c r="AF53" s="2"/>
      <c r="AG53" s="2"/>
      <c r="AH53" s="5"/>
      <c r="AI53" s="14"/>
    </row>
    <row r="54" spans="1:35" ht="12.75" customHeight="1">
      <c r="A54" s="10"/>
      <c r="B54" s="127"/>
      <c r="C54" s="127"/>
      <c r="H54" s="2"/>
      <c r="I54" s="2"/>
      <c r="J54" s="5"/>
      <c r="K54" s="14"/>
      <c r="L54" s="2"/>
      <c r="M54" s="2"/>
      <c r="N54" s="5"/>
      <c r="O54" s="14"/>
      <c r="P54" s="2"/>
      <c r="Q54" s="2"/>
      <c r="R54" s="5"/>
      <c r="S54" s="14"/>
      <c r="X54" s="2"/>
      <c r="Y54" s="2"/>
      <c r="Z54" s="5"/>
      <c r="AA54" s="14"/>
      <c r="AB54" s="2"/>
      <c r="AC54" s="2"/>
      <c r="AD54" s="5"/>
      <c r="AE54" s="14"/>
      <c r="AF54" s="2"/>
      <c r="AG54" s="2"/>
      <c r="AH54" s="5"/>
      <c r="AI54" s="14"/>
    </row>
    <row r="55" spans="1:35" ht="12.75" customHeight="1">
      <c r="A55" s="10"/>
      <c r="B55" s="127"/>
      <c r="C55" s="127"/>
      <c r="H55" s="2"/>
      <c r="I55" s="2"/>
      <c r="J55" s="5"/>
      <c r="K55" s="14"/>
      <c r="L55" s="2"/>
      <c r="M55" s="2"/>
      <c r="N55" s="5"/>
      <c r="O55" s="14"/>
      <c r="P55" s="2"/>
      <c r="Q55" s="2"/>
      <c r="R55" s="5"/>
      <c r="S55" s="14"/>
      <c r="X55" s="2"/>
      <c r="Y55" s="2"/>
      <c r="Z55" s="5"/>
      <c r="AA55" s="14"/>
      <c r="AB55" s="2"/>
      <c r="AC55" s="2"/>
      <c r="AD55" s="5"/>
      <c r="AE55" s="14"/>
      <c r="AF55" s="2"/>
      <c r="AG55" s="2"/>
      <c r="AH55" s="5"/>
      <c r="AI55" s="14"/>
    </row>
    <row r="56" spans="1:35" ht="12.75" customHeight="1">
      <c r="A56" s="10"/>
      <c r="B56" s="127"/>
      <c r="C56" s="127"/>
      <c r="H56" s="2"/>
      <c r="I56" s="2"/>
      <c r="J56" s="5"/>
      <c r="K56" s="14"/>
      <c r="L56" s="2"/>
      <c r="M56" s="2"/>
      <c r="N56" s="5"/>
      <c r="O56" s="14"/>
      <c r="P56" s="2"/>
      <c r="Q56" s="2"/>
      <c r="R56" s="5"/>
      <c r="S56" s="14"/>
      <c r="X56" s="2"/>
      <c r="Y56" s="2"/>
      <c r="Z56" s="5"/>
      <c r="AA56" s="14"/>
      <c r="AB56" s="2"/>
      <c r="AC56" s="2"/>
      <c r="AD56" s="5"/>
      <c r="AE56" s="14"/>
      <c r="AF56" s="2"/>
      <c r="AG56" s="2"/>
      <c r="AH56" s="5"/>
      <c r="AI56" s="14"/>
    </row>
    <row r="57" spans="1:35" ht="20.25" customHeight="1">
      <c r="A57" s="10"/>
      <c r="B57" s="127"/>
      <c r="C57" s="127"/>
      <c r="H57" s="2"/>
      <c r="I57" s="2"/>
      <c r="J57" s="5"/>
      <c r="K57" s="14"/>
      <c r="L57" s="2"/>
      <c r="M57" s="2"/>
      <c r="N57" s="5"/>
      <c r="O57" s="14"/>
      <c r="P57" s="2"/>
      <c r="Q57" s="2"/>
      <c r="R57" s="5"/>
      <c r="S57" s="14"/>
      <c r="X57" s="2"/>
      <c r="Y57" s="2"/>
      <c r="Z57" s="5"/>
      <c r="AA57" s="14"/>
      <c r="AB57" s="2"/>
      <c r="AC57" s="2"/>
      <c r="AD57" s="5"/>
      <c r="AE57" s="14"/>
      <c r="AF57" s="2"/>
      <c r="AG57" s="2"/>
      <c r="AH57" s="5"/>
      <c r="AI57" s="14"/>
    </row>
    <row r="58" spans="1:35" ht="18" customHeight="1">
      <c r="A58" s="10"/>
      <c r="B58" s="127"/>
      <c r="C58" s="127"/>
      <c r="H58" s="2"/>
      <c r="I58" s="2"/>
      <c r="J58" s="5"/>
      <c r="K58" s="14"/>
      <c r="L58" s="2"/>
      <c r="M58" s="2"/>
      <c r="N58" s="5"/>
      <c r="O58" s="14"/>
      <c r="P58" s="2"/>
      <c r="Q58" s="2"/>
      <c r="R58" s="5"/>
      <c r="S58" s="14"/>
      <c r="X58" s="2"/>
      <c r="Y58" s="2"/>
      <c r="Z58" s="5"/>
      <c r="AA58" s="14"/>
      <c r="AB58" s="2"/>
      <c r="AC58" s="2"/>
      <c r="AD58" s="5"/>
      <c r="AE58" s="14"/>
      <c r="AF58" s="2"/>
      <c r="AG58" s="2"/>
      <c r="AH58" s="5"/>
      <c r="AI58" s="14"/>
    </row>
    <row r="59" spans="1:35" ht="16.5" customHeight="1">
      <c r="A59" s="11"/>
      <c r="B59" s="129"/>
      <c r="C59" s="129"/>
      <c r="H59" s="2"/>
      <c r="I59" s="2"/>
      <c r="J59" s="5"/>
      <c r="K59" s="14"/>
      <c r="L59" s="2"/>
      <c r="M59" s="2"/>
      <c r="N59" s="5"/>
      <c r="O59" s="14"/>
      <c r="P59" s="2"/>
      <c r="Q59" s="2"/>
      <c r="R59" s="5"/>
      <c r="S59" s="14"/>
      <c r="X59" s="2"/>
      <c r="Y59" s="2"/>
      <c r="Z59" s="5"/>
      <c r="AA59" s="14"/>
      <c r="AB59" s="2"/>
      <c r="AC59" s="2"/>
      <c r="AD59" s="5"/>
      <c r="AE59" s="14"/>
      <c r="AF59" s="2"/>
      <c r="AG59" s="2"/>
      <c r="AH59" s="5"/>
      <c r="AI59" s="14"/>
    </row>
    <row r="60" spans="1:35" ht="12.75" customHeight="1">
      <c r="A60" s="6"/>
      <c r="B60" s="130"/>
      <c r="C60" s="130"/>
      <c r="H60" s="5"/>
      <c r="I60" s="5"/>
      <c r="J60" s="5"/>
      <c r="K60" s="14"/>
      <c r="L60" s="5"/>
      <c r="M60" s="5"/>
      <c r="N60" s="5"/>
      <c r="O60" s="14"/>
      <c r="P60" s="5"/>
      <c r="Q60" s="5"/>
      <c r="R60" s="5"/>
      <c r="S60" s="14"/>
      <c r="X60" s="5"/>
      <c r="Y60" s="5"/>
      <c r="Z60" s="5"/>
      <c r="AA60" s="14"/>
      <c r="AB60" s="5"/>
      <c r="AC60" s="5"/>
      <c r="AD60" s="5"/>
      <c r="AE60" s="14"/>
      <c r="AF60" s="5"/>
      <c r="AG60" s="5"/>
      <c r="AH60" s="5"/>
      <c r="AI60" s="14"/>
    </row>
    <row r="61" spans="1:35" ht="12.75" customHeight="1">
      <c r="A61" s="6"/>
      <c r="B61" s="131"/>
      <c r="C61" s="131"/>
      <c r="H61" s="5"/>
      <c r="I61" s="5"/>
      <c r="J61" s="5"/>
      <c r="K61" s="14"/>
      <c r="L61" s="5"/>
      <c r="M61" s="5"/>
      <c r="N61" s="5"/>
      <c r="O61" s="14"/>
      <c r="P61" s="5"/>
      <c r="Q61" s="5"/>
      <c r="R61" s="5"/>
      <c r="S61" s="14"/>
      <c r="X61" s="5"/>
      <c r="Y61" s="5"/>
      <c r="Z61" s="5"/>
      <c r="AA61" s="14"/>
      <c r="AB61" s="5"/>
      <c r="AC61" s="5"/>
      <c r="AD61" s="5"/>
      <c r="AE61" s="14"/>
      <c r="AF61" s="5"/>
      <c r="AG61" s="5"/>
      <c r="AH61" s="5"/>
      <c r="AI61" s="14"/>
    </row>
    <row r="62" spans="1:35" ht="12.75" customHeight="1">
      <c r="A62" s="6"/>
      <c r="B62" s="131"/>
      <c r="C62" s="131"/>
      <c r="H62" s="5"/>
      <c r="I62" s="5"/>
      <c r="J62" s="5"/>
      <c r="K62" s="14"/>
      <c r="L62" s="5"/>
      <c r="M62" s="5"/>
      <c r="N62" s="5"/>
      <c r="O62" s="14"/>
      <c r="P62" s="5"/>
      <c r="Q62" s="5"/>
      <c r="R62" s="5"/>
      <c r="S62" s="14"/>
      <c r="X62" s="5"/>
      <c r="Y62" s="5"/>
      <c r="Z62" s="5"/>
      <c r="AA62" s="14"/>
      <c r="AB62" s="5"/>
      <c r="AC62" s="5"/>
      <c r="AD62" s="5"/>
      <c r="AE62" s="14"/>
      <c r="AF62" s="5"/>
      <c r="AG62" s="5"/>
      <c r="AH62" s="5"/>
      <c r="AI62" s="14"/>
    </row>
    <row r="63" spans="1:35" ht="12.75" customHeight="1">
      <c r="A63" s="6"/>
      <c r="B63" s="131"/>
      <c r="C63" s="131"/>
      <c r="H63" s="5"/>
      <c r="I63" s="5"/>
      <c r="J63" s="5"/>
      <c r="K63" s="14"/>
      <c r="L63" s="5"/>
      <c r="M63" s="5"/>
      <c r="N63" s="5"/>
      <c r="O63" s="14"/>
      <c r="P63" s="5"/>
      <c r="Q63" s="5"/>
      <c r="R63" s="5"/>
      <c r="S63" s="14"/>
      <c r="X63" s="5"/>
      <c r="Y63" s="5"/>
      <c r="Z63" s="5"/>
      <c r="AA63" s="14"/>
      <c r="AB63" s="5"/>
      <c r="AC63" s="5"/>
      <c r="AD63" s="5"/>
      <c r="AE63" s="14"/>
      <c r="AF63" s="5"/>
      <c r="AG63" s="5"/>
      <c r="AH63" s="5"/>
      <c r="AI63" s="14"/>
    </row>
    <row r="64" spans="1:35" ht="12.75" customHeight="1">
      <c r="A64" s="5"/>
      <c r="B64" s="7"/>
      <c r="C64" s="8"/>
      <c r="H64" s="5"/>
      <c r="I64" s="5"/>
      <c r="J64" s="5"/>
      <c r="K64" s="14"/>
      <c r="L64" s="5"/>
      <c r="M64" s="5"/>
      <c r="N64" s="5"/>
      <c r="O64" s="14"/>
      <c r="P64" s="5"/>
      <c r="Q64" s="5"/>
      <c r="R64" s="5"/>
      <c r="S64" s="14"/>
      <c r="X64" s="5"/>
      <c r="Y64" s="5"/>
      <c r="Z64" s="5"/>
      <c r="AA64" s="14"/>
      <c r="AB64" s="5"/>
      <c r="AC64" s="5"/>
      <c r="AD64" s="5"/>
      <c r="AE64" s="14"/>
      <c r="AF64" s="5"/>
      <c r="AG64" s="5"/>
      <c r="AH64" s="5"/>
      <c r="AI64" s="14"/>
    </row>
    <row r="65" spans="1:35" ht="12.75">
      <c r="A65" s="132"/>
      <c r="B65" s="132"/>
      <c r="C65" s="132"/>
      <c r="H65" s="5"/>
      <c r="I65" s="5"/>
      <c r="J65" s="5"/>
      <c r="K65" s="14"/>
      <c r="L65" s="5"/>
      <c r="M65" s="5"/>
      <c r="N65" s="5"/>
      <c r="O65" s="14"/>
      <c r="P65" s="5"/>
      <c r="Q65" s="5"/>
      <c r="R65" s="5"/>
      <c r="S65" s="14"/>
      <c r="X65" s="5"/>
      <c r="Y65" s="5"/>
      <c r="Z65" s="5"/>
      <c r="AA65" s="14"/>
      <c r="AB65" s="5"/>
      <c r="AC65" s="5"/>
      <c r="AD65" s="5"/>
      <c r="AE65" s="14"/>
      <c r="AF65" s="5"/>
      <c r="AG65" s="5"/>
      <c r="AH65" s="5"/>
      <c r="AI65" s="14"/>
    </row>
    <row r="66" spans="1:35" ht="12.75" customHeight="1">
      <c r="A66" s="5"/>
      <c r="B66" s="7"/>
      <c r="C66" s="8"/>
      <c r="H66" s="5"/>
      <c r="I66" s="5"/>
      <c r="J66" s="5"/>
      <c r="K66" s="14"/>
      <c r="L66" s="5"/>
      <c r="M66" s="5"/>
      <c r="N66" s="5"/>
      <c r="O66" s="14"/>
      <c r="P66" s="5"/>
      <c r="Q66" s="5"/>
      <c r="R66" s="5"/>
      <c r="S66" s="14"/>
      <c r="X66" s="5"/>
      <c r="Y66" s="5"/>
      <c r="Z66" s="5"/>
      <c r="AA66" s="14"/>
      <c r="AB66" s="5"/>
      <c r="AC66" s="5"/>
      <c r="AD66" s="5"/>
      <c r="AE66" s="14"/>
      <c r="AF66" s="5"/>
      <c r="AG66" s="5"/>
      <c r="AH66" s="5"/>
      <c r="AI66" s="14"/>
    </row>
    <row r="67" spans="1:35" ht="25.5" customHeight="1">
      <c r="A67" s="12"/>
      <c r="B67" s="133"/>
      <c r="C67" s="133"/>
      <c r="H67" s="5"/>
      <c r="I67" s="5"/>
      <c r="J67" s="5"/>
      <c r="K67" s="14"/>
      <c r="L67" s="5"/>
      <c r="M67" s="5"/>
      <c r="N67" s="5"/>
      <c r="O67" s="14"/>
      <c r="P67" s="5"/>
      <c r="Q67" s="5"/>
      <c r="R67" s="5"/>
      <c r="S67" s="14"/>
      <c r="X67" s="5"/>
      <c r="Y67" s="5"/>
      <c r="Z67" s="5"/>
      <c r="AA67" s="14"/>
      <c r="AB67" s="5"/>
      <c r="AC67" s="5"/>
      <c r="AD67" s="5"/>
      <c r="AE67" s="14"/>
      <c r="AF67" s="5"/>
      <c r="AG67" s="5"/>
      <c r="AH67" s="5"/>
      <c r="AI67" s="14"/>
    </row>
    <row r="68" spans="1:35" ht="25.5" customHeight="1">
      <c r="A68" s="12"/>
      <c r="B68" s="128"/>
      <c r="C68" s="128"/>
      <c r="H68" s="5"/>
      <c r="I68" s="5"/>
      <c r="J68" s="5"/>
      <c r="K68" s="14"/>
      <c r="L68" s="5"/>
      <c r="M68" s="5"/>
      <c r="N68" s="5"/>
      <c r="O68" s="14"/>
      <c r="P68" s="5"/>
      <c r="Q68" s="5"/>
      <c r="R68" s="5"/>
      <c r="S68" s="14"/>
      <c r="X68" s="5"/>
      <c r="Y68" s="5"/>
      <c r="Z68" s="5"/>
      <c r="AA68" s="14"/>
      <c r="AB68" s="5"/>
      <c r="AC68" s="5"/>
      <c r="AD68" s="5"/>
      <c r="AE68" s="14"/>
      <c r="AF68" s="5"/>
      <c r="AG68" s="5"/>
      <c r="AH68" s="5"/>
      <c r="AI68" s="14"/>
    </row>
    <row r="69" spans="1:35" ht="25.5" customHeight="1">
      <c r="A69" s="12"/>
      <c r="B69" s="128"/>
      <c r="C69" s="128"/>
      <c r="H69" s="5"/>
      <c r="I69" s="5"/>
      <c r="J69" s="5"/>
      <c r="K69" s="14"/>
      <c r="L69" s="5"/>
      <c r="M69" s="5"/>
      <c r="N69" s="5"/>
      <c r="O69" s="14"/>
      <c r="P69" s="5"/>
      <c r="Q69" s="5"/>
      <c r="R69" s="5"/>
      <c r="S69" s="14"/>
      <c r="X69" s="5"/>
      <c r="Y69" s="5"/>
      <c r="Z69" s="5"/>
      <c r="AA69" s="14"/>
      <c r="AB69" s="5"/>
      <c r="AC69" s="5"/>
      <c r="AD69" s="5"/>
      <c r="AE69" s="14"/>
      <c r="AF69" s="5"/>
      <c r="AG69" s="5"/>
      <c r="AH69" s="5"/>
      <c r="AI69" s="14"/>
    </row>
    <row r="70" spans="1:35" ht="25.5" customHeight="1">
      <c r="A70" s="12"/>
      <c r="B70" s="128"/>
      <c r="C70" s="128"/>
      <c r="H70" s="5"/>
      <c r="I70" s="5"/>
      <c r="J70" s="5"/>
      <c r="K70" s="14"/>
      <c r="L70" s="5"/>
      <c r="M70" s="5"/>
      <c r="N70" s="5"/>
      <c r="O70" s="14"/>
      <c r="P70" s="5"/>
      <c r="Q70" s="5"/>
      <c r="R70" s="5"/>
      <c r="S70" s="14"/>
      <c r="X70" s="5"/>
      <c r="Y70" s="5"/>
      <c r="Z70" s="5"/>
      <c r="AA70" s="14"/>
      <c r="AB70" s="5"/>
      <c r="AC70" s="5"/>
      <c r="AD70" s="5"/>
      <c r="AE70" s="14"/>
      <c r="AF70" s="5"/>
      <c r="AG70" s="5"/>
      <c r="AH70" s="5"/>
      <c r="AI70" s="14"/>
    </row>
    <row r="71" spans="1:35" ht="25.5" customHeight="1">
      <c r="A71" s="12"/>
      <c r="B71" s="128"/>
      <c r="C71" s="128"/>
      <c r="H71" s="5"/>
      <c r="I71" s="5"/>
      <c r="J71" s="5"/>
      <c r="K71" s="14"/>
      <c r="L71" s="5"/>
      <c r="M71" s="5"/>
      <c r="N71" s="5"/>
      <c r="O71" s="14"/>
      <c r="P71" s="5"/>
      <c r="Q71" s="5"/>
      <c r="R71" s="5"/>
      <c r="S71" s="14"/>
      <c r="X71" s="5"/>
      <c r="Y71" s="5"/>
      <c r="Z71" s="5"/>
      <c r="AA71" s="14"/>
      <c r="AB71" s="5"/>
      <c r="AC71" s="5"/>
      <c r="AD71" s="5"/>
      <c r="AE71" s="14"/>
      <c r="AF71" s="5"/>
      <c r="AG71" s="5"/>
      <c r="AH71" s="5"/>
      <c r="AI71" s="14"/>
    </row>
    <row r="72" spans="1:3" ht="25.5" customHeight="1">
      <c r="A72" s="13"/>
      <c r="B72" s="126"/>
      <c r="C72" s="126"/>
    </row>
    <row r="73" spans="1:3" ht="25.5" customHeight="1">
      <c r="A73" s="13"/>
      <c r="B73" s="126"/>
      <c r="C73" s="126"/>
    </row>
    <row r="74" spans="1:3" ht="12.75" customHeight="1">
      <c r="A74" s="13"/>
      <c r="B74" s="126"/>
      <c r="C74" s="126"/>
    </row>
    <row r="75" spans="1:3" ht="25.5" customHeight="1">
      <c r="A75" s="13"/>
      <c r="B75" s="13"/>
      <c r="C75" s="13"/>
    </row>
    <row r="76" spans="1:3" ht="25.5" customHeight="1">
      <c r="A76" s="13"/>
      <c r="B76" s="13"/>
      <c r="C76" s="13"/>
    </row>
    <row r="77" spans="1:3" ht="25.5" customHeight="1">
      <c r="A77" s="13"/>
      <c r="B77" s="13"/>
      <c r="C77" s="13"/>
    </row>
    <row r="78" spans="1:3" ht="12.75" customHeight="1">
      <c r="A78" s="13"/>
      <c r="B78" s="13"/>
      <c r="C78" s="13"/>
    </row>
  </sheetData>
  <sheetProtection/>
  <mergeCells count="338">
    <mergeCell ref="R9:R10"/>
    <mergeCell ref="Q9:Q10"/>
    <mergeCell ref="P9:P10"/>
    <mergeCell ref="AE9:AE10"/>
    <mergeCell ref="AD9:AD10"/>
    <mergeCell ref="AC9:AC10"/>
    <mergeCell ref="Y9:Y10"/>
    <mergeCell ref="Z9:Z10"/>
    <mergeCell ref="AA9:AA10"/>
    <mergeCell ref="A9:A12"/>
    <mergeCell ref="B9:B12"/>
    <mergeCell ref="E9:E10"/>
    <mergeCell ref="C9:C10"/>
    <mergeCell ref="U9:U10"/>
    <mergeCell ref="T9:T10"/>
    <mergeCell ref="S9:S10"/>
    <mergeCell ref="G9:G10"/>
    <mergeCell ref="F9:F10"/>
    <mergeCell ref="D9:D10"/>
    <mergeCell ref="A52:AM52"/>
    <mergeCell ref="T42:T43"/>
    <mergeCell ref="T44:T45"/>
    <mergeCell ref="U44:V44"/>
    <mergeCell ref="W44:W45"/>
    <mergeCell ref="T28:T29"/>
    <mergeCell ref="U28:V28"/>
    <mergeCell ref="W28:W29"/>
    <mergeCell ref="T30:T35"/>
    <mergeCell ref="W30:W31"/>
    <mergeCell ref="T38:T39"/>
    <mergeCell ref="U38:V38"/>
    <mergeCell ref="W38:W39"/>
    <mergeCell ref="U18:U19"/>
    <mergeCell ref="V18:V19"/>
    <mergeCell ref="W18:W19"/>
    <mergeCell ref="T20:T21"/>
    <mergeCell ref="U20:U21"/>
    <mergeCell ref="V20:V21"/>
    <mergeCell ref="W20:W21"/>
    <mergeCell ref="T15:T16"/>
    <mergeCell ref="U15:U16"/>
    <mergeCell ref="V15:V16"/>
    <mergeCell ref="W15:W16"/>
    <mergeCell ref="W9:W10"/>
    <mergeCell ref="V9:V10"/>
    <mergeCell ref="T5:W5"/>
    <mergeCell ref="T6:T7"/>
    <mergeCell ref="U6:V6"/>
    <mergeCell ref="W6:W7"/>
    <mergeCell ref="H30:H35"/>
    <mergeCell ref="P30:P35"/>
    <mergeCell ref="P18:P19"/>
    <mergeCell ref="Q18:Q19"/>
    <mergeCell ref="R18:R19"/>
    <mergeCell ref="S18:S19"/>
    <mergeCell ref="P15:P16"/>
    <mergeCell ref="Q15:Q16"/>
    <mergeCell ref="R15:R16"/>
    <mergeCell ref="S15:S16"/>
    <mergeCell ref="P42:P43"/>
    <mergeCell ref="P28:P29"/>
    <mergeCell ref="Q28:R28"/>
    <mergeCell ref="S28:S29"/>
    <mergeCell ref="S30:S31"/>
    <mergeCell ref="P38:P39"/>
    <mergeCell ref="P5:S5"/>
    <mergeCell ref="P6:P7"/>
    <mergeCell ref="Q6:R6"/>
    <mergeCell ref="S6:S7"/>
    <mergeCell ref="AM28:AM29"/>
    <mergeCell ref="K30:K31"/>
    <mergeCell ref="AJ9:AJ10"/>
    <mergeCell ref="AJ6:AJ7"/>
    <mergeCell ref="AK28:AL28"/>
    <mergeCell ref="AL20:AL21"/>
    <mergeCell ref="D5:G5"/>
    <mergeCell ref="H42:H43"/>
    <mergeCell ref="AM30:AM31"/>
    <mergeCell ref="AM20:AM21"/>
    <mergeCell ref="AJ28:AJ29"/>
    <mergeCell ref="AJ30:AJ35"/>
    <mergeCell ref="X15:X16"/>
    <mergeCell ref="AM15:AM16"/>
    <mergeCell ref="AJ15:AJ16"/>
    <mergeCell ref="AK15:AK16"/>
    <mergeCell ref="I6:J6"/>
    <mergeCell ref="A2:AM2"/>
    <mergeCell ref="A3:AM3"/>
    <mergeCell ref="A4:AM4"/>
    <mergeCell ref="A5:C5"/>
    <mergeCell ref="A6:A7"/>
    <mergeCell ref="C6:C7"/>
    <mergeCell ref="H6:H7"/>
    <mergeCell ref="H5:K5"/>
    <mergeCell ref="AJ5:AM5"/>
    <mergeCell ref="AK6:AL6"/>
    <mergeCell ref="AM6:AM7"/>
    <mergeCell ref="AJ18:AJ19"/>
    <mergeCell ref="AK18:AK19"/>
    <mergeCell ref="AL18:AL19"/>
    <mergeCell ref="AM18:AM19"/>
    <mergeCell ref="AL15:AL16"/>
    <mergeCell ref="AM9:AM10"/>
    <mergeCell ref="AL9:AL10"/>
    <mergeCell ref="AK9:AK10"/>
    <mergeCell ref="I44:J44"/>
    <mergeCell ref="I38:J38"/>
    <mergeCell ref="K44:K45"/>
    <mergeCell ref="P44:P45"/>
    <mergeCell ref="Q44:R44"/>
    <mergeCell ref="S44:S45"/>
    <mergeCell ref="Q38:R38"/>
    <mergeCell ref="S38:S39"/>
    <mergeCell ref="K38:K39"/>
    <mergeCell ref="L44:L45"/>
    <mergeCell ref="B44:B45"/>
    <mergeCell ref="C28:C29"/>
    <mergeCell ref="H28:H29"/>
    <mergeCell ref="C44:C45"/>
    <mergeCell ref="H44:H45"/>
    <mergeCell ref="A28:A29"/>
    <mergeCell ref="A38:A39"/>
    <mergeCell ref="B40:B41"/>
    <mergeCell ref="C38:C39"/>
    <mergeCell ref="H38:H39"/>
    <mergeCell ref="AJ20:AJ21"/>
    <mergeCell ref="AK20:AK21"/>
    <mergeCell ref="G20:G21"/>
    <mergeCell ref="T18:T19"/>
    <mergeCell ref="H18:H19"/>
    <mergeCell ref="I18:I19"/>
    <mergeCell ref="P20:P21"/>
    <mergeCell ref="Q20:Q21"/>
    <mergeCell ref="R20:R21"/>
    <mergeCell ref="S20:S21"/>
    <mergeCell ref="H20:H21"/>
    <mergeCell ref="I20:I21"/>
    <mergeCell ref="J20:J21"/>
    <mergeCell ref="A15:A16"/>
    <mergeCell ref="K20:K21"/>
    <mergeCell ref="I28:J28"/>
    <mergeCell ref="K28:K29"/>
    <mergeCell ref="H15:H16"/>
    <mergeCell ref="I15:I16"/>
    <mergeCell ref="J15:J16"/>
    <mergeCell ref="K15:K16"/>
    <mergeCell ref="K18:K19"/>
    <mergeCell ref="J18:J19"/>
    <mergeCell ref="B61:C61"/>
    <mergeCell ref="B62:C62"/>
    <mergeCell ref="A20:A21"/>
    <mergeCell ref="B20:B21"/>
    <mergeCell ref="B30:B35"/>
    <mergeCell ref="A30:A35"/>
    <mergeCell ref="B42:B43"/>
    <mergeCell ref="B56:C56"/>
    <mergeCell ref="B38:B39"/>
    <mergeCell ref="A44:A45"/>
    <mergeCell ref="K9:K10"/>
    <mergeCell ref="B18:B19"/>
    <mergeCell ref="K6:K7"/>
    <mergeCell ref="A40:A43"/>
    <mergeCell ref="I9:I10"/>
    <mergeCell ref="J9:J10"/>
    <mergeCell ref="H9:H10"/>
    <mergeCell ref="B74:C74"/>
    <mergeCell ref="B72:C72"/>
    <mergeCell ref="B63:C63"/>
    <mergeCell ref="A65:C65"/>
    <mergeCell ref="B67:C67"/>
    <mergeCell ref="B15:B16"/>
    <mergeCell ref="A18:A19"/>
    <mergeCell ref="B57:C57"/>
    <mergeCell ref="B58:C58"/>
    <mergeCell ref="A51:C51"/>
    <mergeCell ref="B73:C73"/>
    <mergeCell ref="B53:C53"/>
    <mergeCell ref="B54:C54"/>
    <mergeCell ref="B55:C55"/>
    <mergeCell ref="B71:C71"/>
    <mergeCell ref="B59:C59"/>
    <mergeCell ref="B60:C60"/>
    <mergeCell ref="B68:C68"/>
    <mergeCell ref="B69:C69"/>
    <mergeCell ref="B70:C70"/>
    <mergeCell ref="G38:G39"/>
    <mergeCell ref="D18:D19"/>
    <mergeCell ref="E18:E19"/>
    <mergeCell ref="D6:D7"/>
    <mergeCell ref="E6:F6"/>
    <mergeCell ref="G6:G7"/>
    <mergeCell ref="D15:D16"/>
    <mergeCell ref="E15:E16"/>
    <mergeCell ref="F15:F16"/>
    <mergeCell ref="G15:G16"/>
    <mergeCell ref="F18:F19"/>
    <mergeCell ref="G18:G19"/>
    <mergeCell ref="D20:D21"/>
    <mergeCell ref="E20:E21"/>
    <mergeCell ref="F20:F21"/>
    <mergeCell ref="D30:D35"/>
    <mergeCell ref="D44:D45"/>
    <mergeCell ref="E44:F44"/>
    <mergeCell ref="G44:G45"/>
    <mergeCell ref="D42:D43"/>
    <mergeCell ref="D28:D29"/>
    <mergeCell ref="E28:F28"/>
    <mergeCell ref="G28:G29"/>
    <mergeCell ref="G30:G31"/>
    <mergeCell ref="D38:D39"/>
    <mergeCell ref="E38:F38"/>
    <mergeCell ref="AB5:AE5"/>
    <mergeCell ref="AB6:AB7"/>
    <mergeCell ref="AC6:AD6"/>
    <mergeCell ref="AE6:AE7"/>
    <mergeCell ref="AB15:AB16"/>
    <mergeCell ref="AC15:AC16"/>
    <mergeCell ref="AD15:AD16"/>
    <mergeCell ref="AE15:AE16"/>
    <mergeCell ref="AB9:AB10"/>
    <mergeCell ref="AB18:AB19"/>
    <mergeCell ref="AC18:AC19"/>
    <mergeCell ref="AD18:AD19"/>
    <mergeCell ref="AE18:AE19"/>
    <mergeCell ref="AB20:AB21"/>
    <mergeCell ref="AC20:AC21"/>
    <mergeCell ref="AD20:AD21"/>
    <mergeCell ref="AE20:AE21"/>
    <mergeCell ref="AB28:AB29"/>
    <mergeCell ref="AC28:AD28"/>
    <mergeCell ref="AE28:AE29"/>
    <mergeCell ref="AB30:AB35"/>
    <mergeCell ref="AE30:AE31"/>
    <mergeCell ref="AB38:AB39"/>
    <mergeCell ref="AC38:AD38"/>
    <mergeCell ref="AE38:AE39"/>
    <mergeCell ref="AB42:AB43"/>
    <mergeCell ref="AB44:AB45"/>
    <mergeCell ref="AC44:AD44"/>
    <mergeCell ref="AE44:AE45"/>
    <mergeCell ref="AJ38:AJ39"/>
    <mergeCell ref="X5:AA5"/>
    <mergeCell ref="X6:X7"/>
    <mergeCell ref="Y6:Z6"/>
    <mergeCell ref="AA6:AA7"/>
    <mergeCell ref="X9:X10"/>
    <mergeCell ref="AK38:AL38"/>
    <mergeCell ref="AM38:AM39"/>
    <mergeCell ref="AJ42:AJ43"/>
    <mergeCell ref="AJ44:AJ45"/>
    <mergeCell ref="AK44:AL44"/>
    <mergeCell ref="AM44:AM45"/>
    <mergeCell ref="Y15:Y16"/>
    <mergeCell ref="Z15:Z16"/>
    <mergeCell ref="AA15:AA16"/>
    <mergeCell ref="X18:X19"/>
    <mergeCell ref="Y18:Y19"/>
    <mergeCell ref="Z18:Z19"/>
    <mergeCell ref="AA18:AA19"/>
    <mergeCell ref="X20:X21"/>
    <mergeCell ref="Y20:Y21"/>
    <mergeCell ref="Z20:Z21"/>
    <mergeCell ref="AA20:AA21"/>
    <mergeCell ref="X28:X29"/>
    <mergeCell ref="Y28:Z28"/>
    <mergeCell ref="AA28:AA29"/>
    <mergeCell ref="X44:X45"/>
    <mergeCell ref="Y44:Z44"/>
    <mergeCell ref="AA44:AA45"/>
    <mergeCell ref="X30:X35"/>
    <mergeCell ref="AA30:AA31"/>
    <mergeCell ref="X38:X39"/>
    <mergeCell ref="Y38:Z38"/>
    <mergeCell ref="AA38:AA39"/>
    <mergeCell ref="X42:X43"/>
    <mergeCell ref="L5:O5"/>
    <mergeCell ref="L6:L7"/>
    <mergeCell ref="M6:N6"/>
    <mergeCell ref="O6:O7"/>
    <mergeCell ref="L9:L10"/>
    <mergeCell ref="M9:M10"/>
    <mergeCell ref="N9:N10"/>
    <mergeCell ref="O9:O10"/>
    <mergeCell ref="L15:L16"/>
    <mergeCell ref="M15:M16"/>
    <mergeCell ref="N15:N16"/>
    <mergeCell ref="O15:O16"/>
    <mergeCell ref="L18:L19"/>
    <mergeCell ref="M18:M19"/>
    <mergeCell ref="N18:N19"/>
    <mergeCell ref="O18:O19"/>
    <mergeCell ref="L20:L21"/>
    <mergeCell ref="M20:M21"/>
    <mergeCell ref="N20:N21"/>
    <mergeCell ref="O20:O21"/>
    <mergeCell ref="L28:L29"/>
    <mergeCell ref="M28:N28"/>
    <mergeCell ref="O28:O29"/>
    <mergeCell ref="L30:L35"/>
    <mergeCell ref="O30:O31"/>
    <mergeCell ref="L38:L39"/>
    <mergeCell ref="M38:N38"/>
    <mergeCell ref="O38:O39"/>
    <mergeCell ref="L42:L43"/>
    <mergeCell ref="M44:N44"/>
    <mergeCell ref="O44:O45"/>
    <mergeCell ref="AF5:AI5"/>
    <mergeCell ref="AF6:AF7"/>
    <mergeCell ref="AG6:AH6"/>
    <mergeCell ref="AI6:AI7"/>
    <mergeCell ref="AF9:AF10"/>
    <mergeCell ref="AG9:AG10"/>
    <mergeCell ref="AH9:AH10"/>
    <mergeCell ref="AI9:AI10"/>
    <mergeCell ref="AF15:AF16"/>
    <mergeCell ref="AG15:AG16"/>
    <mergeCell ref="AH15:AH16"/>
    <mergeCell ref="AI15:AI16"/>
    <mergeCell ref="AF18:AF19"/>
    <mergeCell ref="AG18:AG19"/>
    <mergeCell ref="AH18:AH19"/>
    <mergeCell ref="AI18:AI19"/>
    <mergeCell ref="AF20:AF21"/>
    <mergeCell ref="AG20:AG21"/>
    <mergeCell ref="AH20:AH21"/>
    <mergeCell ref="AI20:AI21"/>
    <mergeCell ref="AF28:AF29"/>
    <mergeCell ref="AG28:AH28"/>
    <mergeCell ref="AI28:AI29"/>
    <mergeCell ref="AF44:AF45"/>
    <mergeCell ref="AG44:AH44"/>
    <mergeCell ref="AI44:AI45"/>
    <mergeCell ref="AF30:AF35"/>
    <mergeCell ref="AI30:AI31"/>
    <mergeCell ref="AF38:AF39"/>
    <mergeCell ref="AG38:AH38"/>
    <mergeCell ref="AI38:AI39"/>
    <mergeCell ref="AF42:AF43"/>
  </mergeCells>
  <printOptions horizontalCentered="1" verticalCentered="1"/>
  <pageMargins left="0.7480314960629921" right="0.7480314960629921" top="0.984251968503937" bottom="0.984251968503937" header="0" footer="0"/>
  <pageSetup orientation="landscape"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Nestor Guerra</cp:lastModifiedBy>
  <cp:lastPrinted>2013-11-25T20:35:30Z</cp:lastPrinted>
  <dcterms:created xsi:type="dcterms:W3CDTF">2010-05-19T12:36:30Z</dcterms:created>
  <dcterms:modified xsi:type="dcterms:W3CDTF">2018-07-24T16:32:49Z</dcterms:modified>
  <cp:category/>
  <cp:version/>
  <cp:contentType/>
  <cp:contentStatus/>
</cp:coreProperties>
</file>