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Juridico-Fin-Exp. Tec." sheetId="1" r:id="rId1"/>
  </sheets>
  <definedNames/>
  <calcPr fullCalcOnLoad="1"/>
</workbook>
</file>

<file path=xl/sharedStrings.xml><?xml version="1.0" encoding="utf-8"?>
<sst xmlns="http://schemas.openxmlformats.org/spreadsheetml/2006/main" count="542" uniqueCount="265">
  <si>
    <t xml:space="preserve">VERIFICACIÓN REQUISITOS HABILITANTES </t>
  </si>
  <si>
    <t>Numeral</t>
  </si>
  <si>
    <t>PROPONENTE</t>
  </si>
  <si>
    <t xml:space="preserve">DESCRIPCION </t>
  </si>
  <si>
    <t>FOLIOS</t>
  </si>
  <si>
    <t>CUMPLE</t>
  </si>
  <si>
    <t xml:space="preserve">OBSERVACIONES </t>
  </si>
  <si>
    <t>SI</t>
  </si>
  <si>
    <t>NO</t>
  </si>
  <si>
    <t>NUMERAL</t>
  </si>
  <si>
    <t>OFERENTES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</si>
  <si>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</si>
  <si>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</si>
  <si>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COMENTARIOS</t>
  </si>
  <si>
    <t>UNIVERSIDAD DISTRITAL FRANCISCO JOSÉ DE CALDAS</t>
  </si>
  <si>
    <t xml:space="preserve"> VERIFICACIÓN DE LA CAPACIDAD JURIDICA  </t>
  </si>
  <si>
    <t>2.2.1.</t>
  </si>
  <si>
    <t>2.2.2.</t>
  </si>
  <si>
    <t>2.2.4.</t>
  </si>
  <si>
    <t>2.2.5.</t>
  </si>
  <si>
    <t>Anexo Nº 4</t>
  </si>
  <si>
    <t>2.2.6.</t>
  </si>
  <si>
    <t>2.2.7.</t>
  </si>
  <si>
    <t>2.2.9.</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</si>
  <si>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</si>
  <si>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</si>
  <si>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</si>
  <si>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</si>
  <si>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</si>
  <si>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</si>
  <si>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</si>
  <si>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</si>
  <si>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 xml:space="preserve"> VERIFICACIÓN DE DOCUMENTOS DE EXPERIENCIA HABILITANTES DEL PROPONENTE EN PRIMAS Y SINIESTROS</t>
  </si>
  <si>
    <t>VERIFICACIÓN DE DOCUMENTOS TECNICOS HABILITANTES DE LA PROPUESTA</t>
  </si>
  <si>
    <t>CAPACIDAD FINANCIERA - DOCUMENTOS FINANCIEROS HABILITANTES DE LA PROPUESTA</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</si>
  <si>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</si>
  <si>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</si>
  <si>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</si>
  <si>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</si>
  <si>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</si>
  <si>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</si>
  <si>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</si>
  <si>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</si>
  <si>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</si>
  <si>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</si>
  <si>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</si>
  <si>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</si>
  <si>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X</t>
  </si>
  <si>
    <t>N/A</t>
  </si>
  <si>
    <t>Adjunta certificado de antecedentes disciplinarios de la compañía y del representante legal sin sanciones</t>
  </si>
  <si>
    <t>Adjunta certificado de antecedentes judiciales del representante legal, sin asuntos pendientes con las autoridades judiciales</t>
  </si>
  <si>
    <t>Aceptan las condiciones técnicas básicas obligatorias del anexo No 1 en la carta de presentación</t>
  </si>
  <si>
    <t>Adjunta requisitos para el pago de las indemnizaciones</t>
  </si>
  <si>
    <t>SEGUROS DE VIDA DEL ESTADO S.A.</t>
  </si>
  <si>
    <t>Firmado por el representante legal Jaime Yesid Peña Cortes, con poder firmado por Jesus Enrique Camacho Gutierrez</t>
  </si>
  <si>
    <t>Adjunta estatutos de la sociedad, Poder del representante legal y certificación firmada por el presidente de la compañía</t>
  </si>
  <si>
    <t>Adjunta fotocopia de la cédula de ciudadanía deJesus Enrique Camacho Gutierrez - Representante Legal y Jaime Yesid Peña Cortes</t>
  </si>
  <si>
    <t>Adjunta certificados de antecedentes fiscales de la compañía y de los representantes legales sin reportes</t>
  </si>
  <si>
    <t>Adjunta certificado de antecedentes disciplinarios de la compañía y de los representantes legales sin sanciones</t>
  </si>
  <si>
    <t>Adjunta certificado de antecedentes judiciales de los representantes legales, sin asuntos pendientes con las autoridades judiciales</t>
  </si>
  <si>
    <t>Adjunta ejemplar de muestra de la póliza que conforma el grupo No 2</t>
  </si>
  <si>
    <t>POSITIVA COMPAÑÍA DE SEGUROS S.A.</t>
  </si>
  <si>
    <t>Adjunta certificados de antecedentes fiscales de la compañía y del representante legal sin reportes</t>
  </si>
  <si>
    <t>Adjunta organigramas de la compañías y relaciona el personal para el manejo del programa</t>
  </si>
  <si>
    <t>Adjunta estatutos y reglamento de la compañía</t>
  </si>
  <si>
    <t>Capital de Trabajo &gt;= 100% del Presupuesto oficial</t>
  </si>
  <si>
    <t>Adjunta certificación firmada por el representante legal apoderado Jaime Yesid Peña Cortes y certificaciones de los clientes</t>
  </si>
  <si>
    <t>Adjunta requisitos para el pago de las indemnizaciones grupo 2</t>
  </si>
  <si>
    <t>Se verifica en la pagina y adjunta certificado de antecedentes disciplinarios de las compañías y de los representantes legales sin sanciones</t>
  </si>
  <si>
    <t>PRINCIPIO DE TRANSPARENCIA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</si>
  <si>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</si>
  <si>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Para los efectos previstos en este numeral, se consideran personas jurídicas privadas de origen nacional,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Nota: el certificado deberá tener una fecha de expedición no mayor a treinta (30) días calendarios anteriores a la fecha de presentación de la propuesta.
</t>
  </si>
  <si>
    <t>Se entenderá por propuesta conjunta, una propuesta presentada en consorcio, unión temporal o promesa de sociedad futura.
En tal caso, se tendrá como proponente, para todos los efectos, el grupo conformado por la pluralidad de personas y no las personas que lo conforman, individualmente consideradas.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</si>
  <si>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</si>
  <si>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CARTA DE PRESENTACIÓN DE LA PRBOPUESTA.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</si>
  <si>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</si>
  <si>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</si>
  <si>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</si>
  <si>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Los proponentes prestarán garantía de seriedad de la propuesta A FAVOR DE ENTIDADES ESTATALES. Deberán anexar original de la póliza expedida por compañías de seguros legalmente autorizadas para funcionar en Colombia, garantías bancarias y, en general, cualquiera de los demás mecanismos de cobertura del riesgo autorizados por el reglamento para el efecto. Tratándose de pólizas, las mismas no expirarán por falta de pago de la prima o por revocatoria unilateral.</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</si>
  <si>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</si>
  <si>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</si>
  <si>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</si>
  <si>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</si>
  <si>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</si>
  <si>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</si>
  <si>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</si>
  <si>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</si>
  <si>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</si>
  <si>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</si>
  <si>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</si>
  <si>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La Universidad tomará para su análisis los datos que registre el RUP con la información actualizada y con fecha de corte a 31 de diciembre de 2017.
Los factores mínimos habilitantes en este proceso de selección serán:</t>
  </si>
  <si>
    <t>Endeudamiento &lt;= 93 por ciento</t>
  </si>
  <si>
    <t>2.3.1</t>
  </si>
  <si>
    <t xml:space="preserve"> IDENTIFICACIÓN TRIBUTARIA</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</si>
  <si>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diez (10) años anteriores a la fecha de cierre del presente proceso y cuya sumatoria de primas de esta relación, sea igual o superior a los valores expresados a continuación.</t>
  </si>
  <si>
    <t>2.4.1.</t>
  </si>
  <si>
    <t>EXPERIENCIA GENERAL DEL PROPONENTE EN PRIMAS</t>
  </si>
  <si>
    <t>EXPERIENCIA ESPECÍFICA DEL PROPONENTE EN PAGO DE SINIESTROS</t>
  </si>
  <si>
    <t>CONDICIONES TÉCNICAS BÁSICAS OBLIGATORIAS</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</si>
  <si>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</si>
  <si>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EJEMPLARES DE LA PÓLIZA Y SUS ANEXOS</t>
  </si>
  <si>
    <t>LISTADO DE DOCUMENTOS PARA EL TRÁMITE Y ATENCIÓN DE SINIESTROS</t>
  </si>
  <si>
    <t>INFRAESTRUCTURA ORGANIZACIONAL</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</si>
  <si>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</si>
  <si>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Anexo Nº 8</t>
  </si>
  <si>
    <t>Adjunta certificado RUT</t>
  </si>
  <si>
    <t>Adjunta requisitos para el pago de las indemnizaciones Grupo 2</t>
  </si>
  <si>
    <t>Firmado por el representante legal Jaime Yesid Peña Cortes con poder emitido por Jesús Enrique Camacho</t>
  </si>
  <si>
    <t>Adjunta poder otorgado a Jaime Yesid Peña Cortes, con poder firmado por Jesus Enrique Camacho Gutierrez Representante Legal</t>
  </si>
  <si>
    <t>Certifica primas para el Grupo No 2, por valor de $2.511.709.300, de los clientes Universidad  de Cartagena, Universidad Autónoma Latinoamericana UNAULA, Universidad Nacional Abierta y a Distancia y Gobernación de Bolivar - Secretaría de Educación, de póliza de accidentes personales estudiantiles. 4.170.37 SMMLV - Consecutivos del RUP 16, 33, 10 y 25 - Adicional adjunta certificación de los clientes</t>
  </si>
  <si>
    <t>Firmado por el representante legal Ramiro Alberto Ruiz Clavijo</t>
  </si>
  <si>
    <t xml:space="preserve">Adjunta fotocopia de la cédula de ciudadanía de Ramiro Alberto Ruiz Clavijo  - Representante Legal </t>
  </si>
  <si>
    <t xml:space="preserve">Adjunta certificación firmada por el representante legal  Ramiro Alberto Ruiz Clavijo </t>
  </si>
  <si>
    <t>Certifica primas para el Grupo No 2, por valor de $7.694.105.162, de los clientes Universidad Nacional, y SENA , con vigencias comprendidas desde el año 2015 al año 2017, de póliza de accidentes Escolares y personales.</t>
  </si>
  <si>
    <t>LIBERTY SEGUROS S.A.</t>
  </si>
  <si>
    <t>Firmado por el representante legal Jency Diaz Suarez con poder especial otorgado por escritura pública 1298 de 2016</t>
  </si>
  <si>
    <t>Firmado por el representante legal epresentante legal Jency Diaz Suarez con poder especial otorgado por escritura pública 1298 de 2016</t>
  </si>
  <si>
    <t>Adjunta escritura pública No 1.096 y extracto de acta No 88 de la asamblea ordinaria de accionistas.</t>
  </si>
  <si>
    <t xml:space="preserve">Adjunta certificación expedida por la firma de revisoría fiscal Ernst &amp; Young Audit S.A.S., de pagos de sus obligaciones de los últimos 6 meses  </t>
  </si>
  <si>
    <t xml:space="preserve">Adjunta fotocopia de la cédula de ciudadanía de Jency Diaz Suarez con poder especial otorgado por escritura pública 1298 de 2016  - Representante Legal </t>
  </si>
  <si>
    <t xml:space="preserve">Adjunta certificación firmada por el representante legal Jency Diaz Suarez con poder especial otorgado por escritura pública 1298 de 2016  - Representante Legal </t>
  </si>
  <si>
    <t>Certifica primas para el Grupo No 2, por valor de $1.036.082.000, del cliente Universidad Pedagógica y Tecnológica de Colombia , con vigencias comprendidas desde el año 2017 al año 20178 de póliza de accidentes  personales.</t>
  </si>
  <si>
    <t xml:space="preserve">regimen comun </t>
  </si>
  <si>
    <t xml:space="preserve">Aceptan las condiciones técnicas básicas obligatorias del anexo No 1 en la carta de presentación. </t>
  </si>
  <si>
    <t>CONVOCATORIA PÚBLICA  No. 002 DE 2019</t>
  </si>
  <si>
    <t>1.8.</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</si>
  <si>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</si>
  <si>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</si>
  <si>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</si>
  <si>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</si>
  <si>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VIGENCIA
La vigencia será de noventa (90) días Calendario, a partir de la fecha de cierre del presente proceso.
CUANTÍA La Garantía deberá constituirse de la siguiente manera:
GRUPO No 1: Por el 10% del valor de presupuesto oficial.
GRUPO No 2: $30.000.000.                                          GRUPO No 3: Por el 10% del valor de presupuesto oficial.</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</si>
  <si>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</si>
  <si>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</si>
  <si>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</si>
  <si>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</si>
  <si>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 xml:space="preserve">GRUPO 1
- Primas iguales o superiores a 1.000 SMMLV
- Vigencia técnica dentro de los últimos diez (10) años; se aceptan clientes vigentes con vigencia finalizadas unicamente                                                                                                        GRUPO 2                                                                                                                    - Primas iguales o superiores a 500 SMMLV
- Vigencia técnica dentro de los últimos diez (10) años; se aceptan clientes vigentes con vigencia no finalizada. Se aceptan primas emitidas para las pólizas de accidentes personales escolares y accidentes personales colectivo. GRUPO 3                                                                                                                    - Primas iguales o superiores a 50 SMMLV
- Vigencia técnica dentro de los últimos diez (10) años; se aceptan clientes vigentes con vigencia no finalizada. Se aceptan primas emitidas para las pólizas de casco aviación y responsabilidad civil extracontractual.                                                                                                                      Anexo No. 5.                     </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</si>
  <si>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</si>
  <si>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Del 55 al 57</t>
  </si>
  <si>
    <t>Certificado de existencia y representación legal experdido por la Cámara y Comercio de Bogotá el 2 de julio de 2019 - Duración sociedad hasta el 31 de diciembre de 2050</t>
  </si>
  <si>
    <t>Del 8 al 15</t>
  </si>
  <si>
    <t>Certificado de existencia y representación legal experdido por la Superintendencia Financiera de Colombia el 2 de julio de 2019 - Representante legal Jaime Yesid Peña Cortes con poder emitido por Jesús Enrique Camacho</t>
  </si>
  <si>
    <t>22 y 23 - 16</t>
  </si>
  <si>
    <t>4 y 5</t>
  </si>
  <si>
    <t>16 - 17 y 20 -21</t>
  </si>
  <si>
    <t>Del 24 al 31</t>
  </si>
  <si>
    <t>Póliza No 114743 Expedida por SEGUREXPO., vigencia Julio29 de 2019 a Octubre 31 de 2019.Valor asegurado $30.000.000 - Presenta oferta para el grupo 2.</t>
  </si>
  <si>
    <t xml:space="preserve">Adjunta certificación expedida por la firma de revisoría fical IBERAUDIT, de pagos de sus obligaciones de los últimos 6 meses. </t>
  </si>
  <si>
    <t>Del 33 al 43</t>
  </si>
  <si>
    <t xml:space="preserve">Adjunta certificado RUP expedido por la Cámara de Comercio de Bogotá, el 2 de julio de 2019 - Código - 84131600 </t>
  </si>
  <si>
    <t>18 y 19</t>
  </si>
  <si>
    <t>Del 45 al 47</t>
  </si>
  <si>
    <t>Del 48 al 50</t>
  </si>
  <si>
    <t>51 y 52</t>
  </si>
  <si>
    <t>53 y 54</t>
  </si>
  <si>
    <t>Adjunta certificado de antecedentes judiciales de los representantes legales, sin registros</t>
  </si>
  <si>
    <t>Del 70 al 74</t>
  </si>
  <si>
    <t>Adjunta certificación firmada por el representante legal Jaime Yesid Peña Cortés Anexo No 6 $160.276.597</t>
  </si>
  <si>
    <t>Aceptan las condiciones técnicas básicas obligatorias del anexo No 3 en la carta de presentación</t>
  </si>
  <si>
    <t>Del 76 al 87</t>
  </si>
  <si>
    <t>88 y 89</t>
  </si>
  <si>
    <t>Del 90 al 100</t>
  </si>
  <si>
    <t>Del 98 al 100</t>
  </si>
  <si>
    <t>Firmado por el representante legal Sabina Cristancho Alcalá - Poder escritura pública No 0341</t>
  </si>
  <si>
    <t>Del 2 al 13</t>
  </si>
  <si>
    <t>Certificado de existencia y representación legal experdido por la Cámara y Comercio de Bogotá el 2 de julio de 2019 - Duración sociedad hasta el 11 de mayo de 2108</t>
  </si>
  <si>
    <t>Del 14 al 16</t>
  </si>
  <si>
    <t>Certificado de existencia y representación legal experdido por la Superintendencia Financiera de Colombia el 5 de julio de 2019 - Representante legal Francisco Manuel Salazar Gómez - Otorga poder a Sabina Cristancho Alcalá - Poder escritura pública No 0341</t>
  </si>
  <si>
    <t>Firmado por el representante legal  Sabina Cristancho Alcalá - Poder escritura pública No 0341</t>
  </si>
  <si>
    <t>17 y 18</t>
  </si>
  <si>
    <t>Poder escritura pública No 0341</t>
  </si>
  <si>
    <t>Del 20 al 26</t>
  </si>
  <si>
    <t>Adjunta poder otorgado a Kathy Sabina Cristancho Alcalá, con poder firmado por Francisco Manuel Salazar Gómez Representante Legal</t>
  </si>
  <si>
    <t>Póliza No 114733 Expedida por SEGUREXPO., vigencia Julio 24 de 2019 a Noviembre 30 de 2019.Valor asegurado $30.000.000 - Presenta oferta para el grupo 2.</t>
  </si>
  <si>
    <t>Del 27 al 33</t>
  </si>
  <si>
    <t>Adjunta certificación expedida por la firma de revisoría fical DELOITTE &amp; TOUCHE LTDA, de pagos de sus obligaciones de los últimos 6 meses</t>
  </si>
  <si>
    <t>34 y 35</t>
  </si>
  <si>
    <t>Del 37 al 68</t>
  </si>
  <si>
    <t xml:space="preserve">Adjunta certificado RUP expedido por la Cámara de Comercio de Bogotá, el  2 de Julio de 2019 - Código - 84131600 </t>
  </si>
  <si>
    <t>Adjunta fotocopia de la cédula de ciudadanía deKathy Sabina Cristancho Alcalá</t>
  </si>
  <si>
    <t>70 y 71</t>
  </si>
  <si>
    <t>72 y 73</t>
  </si>
  <si>
    <t>Adjunta certificación firmada por el representante legal Sabina Cristancho Alcalá</t>
  </si>
  <si>
    <t>Certifica primas para el Grupo No 2,  del  cliente Gobernación de Antióquia, con vigencia terminada en enero 1 del año 2015, de póliza de accidentes estudiantil.932 SMMLV</t>
  </si>
  <si>
    <t>78 y 79</t>
  </si>
  <si>
    <t>Del 81 al 91</t>
  </si>
  <si>
    <t>Del 93 al 97</t>
  </si>
  <si>
    <t>Del 107 al 110</t>
  </si>
  <si>
    <t>Del 5 al 26</t>
  </si>
  <si>
    <t>Certificado de existencia y representación legal experdido por la Cámara y Comercio de Bogotá el 8 de julio de 2019 - Duración hasta el 26 de noviembre de 2072</t>
  </si>
  <si>
    <t>Del 28 al 30</t>
  </si>
  <si>
    <t>Certificado de existencia y representación legal experdido por la Superintendencia Financiera de Colombia el 23 de julio de 2019 Representante legal Jency Diaz Suarez con poder especial otorgado por escritura pública 1298 de 2016</t>
  </si>
  <si>
    <t>2 y 3</t>
  </si>
  <si>
    <t>Del 38 al 56</t>
  </si>
  <si>
    <t>Del 34 al 37</t>
  </si>
  <si>
    <t xml:space="preserve">Adjunta poder especial escritura pública No 1298 </t>
  </si>
  <si>
    <t>Del 58 al 60</t>
  </si>
  <si>
    <t>Póliza No 114761 Expedida por SEGUREXPO., vigencia Julio 29 de 2019 a Noviembre 29 de 2019.Valor asegurado $30.000.000</t>
  </si>
  <si>
    <t>Del 68 al 91</t>
  </si>
  <si>
    <t xml:space="preserve">Adjunta certificado RUP expedido por la Cámara de Comercio de Bogotá, el  25 de julio de 2019 - Código - 84131600 </t>
  </si>
  <si>
    <t>97 y 98</t>
  </si>
  <si>
    <t>100 y 101</t>
  </si>
  <si>
    <t>120 y 121</t>
  </si>
  <si>
    <t>Del 125 al 132</t>
  </si>
  <si>
    <t>Del 112 al 113 B</t>
  </si>
  <si>
    <t xml:space="preserve">Adjunta organigrama de la compañías. Relaciona el personal para el manejo del programa </t>
  </si>
  <si>
    <t>Del 2 al 4</t>
  </si>
  <si>
    <t>Del 146 al 149</t>
  </si>
  <si>
    <t>Del 6 al 19</t>
  </si>
  <si>
    <t>Certificado de existencia y representación legal experdido por la Cámara y Comercio de Bogotá el 19 de julio de 2019 - Duración sociedad indefinido</t>
  </si>
  <si>
    <t>Del 32 al 46</t>
  </si>
  <si>
    <t>Del 29 al 31</t>
  </si>
  <si>
    <t>Reunión de junta de Directores Acta No 320</t>
  </si>
  <si>
    <t>Del 21 al 27</t>
  </si>
  <si>
    <t>Póliza No 114843 Expedida por SEGUREXPO., vigencia Julio 29 de 2019 a Noviembre 3 de 2019.Valor asegurado $30.000.000</t>
  </si>
  <si>
    <t xml:space="preserve">Adjunta certificación expedida por la firma de revisoría fiscal Ernst &amp; Young Audit S.A.S., de pagos de sus obligaciones de los últimos 6 meses </t>
  </si>
  <si>
    <t>Adjunta declaración firmada por el Representante Legal apoderado Sabina Cristancho Alcalá</t>
  </si>
  <si>
    <t>Adjunta declaración firmada por el Representante Legal apoderado Jaime Yesid Peña</t>
  </si>
  <si>
    <t>Adjunta declaración firmada por el Representante Legal apoderado Jency Diaz Suarez</t>
  </si>
  <si>
    <t>Adjunta declaración firmada por el Representante Legal apoderado Ramiro Alberto Ruiz Clavijo</t>
  </si>
  <si>
    <t>Del 72 al 112</t>
  </si>
  <si>
    <t>54 y 55</t>
  </si>
  <si>
    <t>57 y 58</t>
  </si>
  <si>
    <t xml:space="preserve">Adjunta certificado RUP expedido por la Cámara de Comercio de Bogotá, el  10 de julio de 2019 - Código - 84131600 </t>
  </si>
  <si>
    <t>Del 66 al 68</t>
  </si>
  <si>
    <t>N/A para Grupo 2</t>
  </si>
  <si>
    <t>Adjunta certificación firmada por el representante legal Ramiro Alberto Ruiz Clavijo Anexo No 6 $49.200.000</t>
  </si>
  <si>
    <t>Del 127 al 132</t>
  </si>
  <si>
    <t>Del 134 al 139</t>
  </si>
  <si>
    <t>UNIÓN TEMPORAL ZURICH COLOMBIA SEGUROS S.A. - ZLS ASEGURADORA DE COLOMBIA S.A.</t>
  </si>
  <si>
    <t>ASEGURADORA SOLIDARIA DE COLOMBIA ENTIDAD COOPERATIVA</t>
  </si>
  <si>
    <t>12 y 13</t>
  </si>
  <si>
    <t>Firmado por el representante legal Ricardo Alfredo Correa Hoffmann</t>
  </si>
  <si>
    <t>Del 29 al 43</t>
  </si>
  <si>
    <t>Certificados de existencia y representación legal experdidos por la Cámara y Comercio de Bogotá ZURICH el 4 de julio de 2019 - y ZLS- Duración ZURICH hasta el 6 de mayo del 2115 y ZLS hasta el 13 de marzo de 2118.</t>
  </si>
  <si>
    <t>Del 24 al 27</t>
  </si>
  <si>
    <t>Certificados de existencia y representación legal experdidos por la Superintendencia Financiera de Colombia ZURICH el 8 de julio de 2019 y ZLS el 16 de julio de 2019 - Representantes legales ZURICH  Ricardo Alfredo Correa Hoffmann y ZLS Cristian Alberto del Rio</t>
  </si>
  <si>
    <t>1 y 2</t>
  </si>
  <si>
    <t xml:space="preserve">Firmado por el representante legal Ricardo Alfredo Correa Hoffmann </t>
  </si>
  <si>
    <t>N/A Se encuentran facultados en el certificado de existencia y representación legal expedido por la Superintendencia Financiera de Colombia</t>
  </si>
  <si>
    <t>Póliza No 114844 Expedida por Segurexpo , vigencia Julio 29 de 2019 a Noviembre 29 de 2019 Valor asegurado $14.000.000.</t>
  </si>
  <si>
    <t>Del 8 al 10</t>
  </si>
  <si>
    <t>Del 4 al 6</t>
  </si>
  <si>
    <t>Del 54 al 103</t>
  </si>
  <si>
    <t xml:space="preserve">Adjunta certificado RUP expedido por la Cámara de Comercio de Bogotá, el 17 de julio de 2019 - Códigos 84131500 </t>
  </si>
  <si>
    <t>Adjunta fotocopia de la cédula de ciudadanía de Ricardo Alfredo Correa   - Representante Legal  UT</t>
  </si>
  <si>
    <t>Adjunta certificado de antecedentes fiscales del representante legal sin reportes. El de la compañía se consulta en la página web de la Contraloría sin antecedentes</t>
  </si>
  <si>
    <t>Adjunta certificado de antecedentes disciplinarios del representante legal sin sanciones. El de la compañía se consulta en la página web de la Procuraduría sin sanciones</t>
  </si>
  <si>
    <t>Se verifica en la página de la Policía Nacional, y no registra antecedentes</t>
  </si>
  <si>
    <t>Del45 al 52</t>
  </si>
  <si>
    <t xml:space="preserve">Adjunta certificación firmada por el representante legalCristian Alberto del Rio, Representante legal de ZLS Aseguradora de Colombia S.A.  y certificaciones de los clientes </t>
  </si>
  <si>
    <t>Certifica primas para el Grupo No 3 por el ramo de Responsabilidad Civil Extracontractual de los clientes: Dirección Nacional de Estupefacientes, Cuerpo Ofical de Bomberos y Universidad Nacional, con vigencias 2011 - 2015 con sumatoria en primas de $57.080.857 - 92.65 SMMLV</t>
  </si>
  <si>
    <t>Del 129 al 133</t>
  </si>
  <si>
    <t>N/A para Grupo 3</t>
  </si>
  <si>
    <t>Adjunta ejemplar de muestra de la póliza que conforma el grupo No 3</t>
  </si>
  <si>
    <t>Anverso 1</t>
  </si>
  <si>
    <t>Del 115 al 127</t>
  </si>
  <si>
    <t>Realiza la manifestación en la carta de presentación de la oferta</t>
  </si>
  <si>
    <t>1I y2</t>
  </si>
  <si>
    <t>Subsana requisito mediante correo electrónico del lun 05/08/2019 02:23 p.m. Adjunta certificado expedido por la Superintendencia Financiera de Colombia</t>
  </si>
  <si>
    <r>
      <t xml:space="preserve">Adjunta organigrama de la compañía. Relaciona el personal para el manejo del programa - </t>
    </r>
    <r>
      <rPr>
        <b/>
        <sz val="10"/>
        <rFont val="Arial"/>
        <family val="2"/>
      </rPr>
      <t>Subsana requisito mediante correo electrónico del lun 05/08/2019 02:23 p.m. Adjunta Relación de sucursales y agencias</t>
    </r>
  </si>
  <si>
    <t>141 y 142 - 2</t>
  </si>
  <si>
    <r>
      <t xml:space="preserve">Adjunta documento de acuerdo de constitución de Unión Temporal, pero en formato diferente al Anexo No 4, no obstante reune los requisitos e la conformación de la Unión Temporal, sin embargo el oferente debe aclarar en el formato </t>
    </r>
    <r>
      <rPr>
        <b/>
        <sz val="10"/>
        <rFont val="Arial"/>
        <family val="2"/>
      </rPr>
      <t xml:space="preserve"> el porcentaje de la participación de cada uno de los miembros que la conforman y el ramo bajo el cual comercializan el producto de seguro de vehículos aéreos no tripulados - Subsana requisito mediante correo electrónico del mar 06/08/2019 01:40 p.m, adjuntanto documento de UT Zurich - ZLS, participación Zurich 99% - ZLS 1%.</t>
    </r>
  </si>
  <si>
    <t xml:space="preserve">Subsana requisito mediante correo electrónico del mar 06/08/2019 01:40 p.m, adjuntando certificación expedida por la firma de revisoría fiscal PWC, tanto de Zurich, como de ZLS, de pagos de sus obligaciones de los últimos 6 meses </t>
  </si>
  <si>
    <t>Subsana requisito mediante correo electrónico del mar 06/08/2019 01:40 p.m, adjuntando requisitos para el pago de las indemnizaciones</t>
  </si>
  <si>
    <t xml:space="preserve">Subsana requisito mediante correo electrónico del mar 06/08/2019 01:40 p.m, adjuntando organigrama de la compañías. Relaciona el personal para el manejo del programa </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</si>
</sst>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 numFmtId="174" formatCode="#,##0.0"/>
  </numFmts>
  <fonts count="44">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color indexed="63"/>
      </right>
      <top/>
      <bottom/>
    </border>
    <border>
      <left style="thin"/>
      <right/>
      <top/>
      <bottom style="thin"/>
    </border>
    <border>
      <left style="thin"/>
      <right style="medium"/>
      <top/>
      <bottom style="thin"/>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46">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14" fontId="0" fillId="0" borderId="0" xfId="0" applyNumberFormat="1" applyAlignment="1">
      <alignment/>
    </xf>
    <xf numFmtId="10" fontId="0" fillId="33" borderId="19" xfId="0" applyNumberFormat="1" applyFont="1" applyFill="1" applyBorder="1" applyAlignment="1">
      <alignment horizontal="center" vertical="center" wrapText="1"/>
    </xf>
    <xf numFmtId="0" fontId="0" fillId="33" borderId="19" xfId="0" applyFont="1" applyFill="1" applyBorder="1" applyAlignment="1">
      <alignment horizontal="justify" vertical="center" wrapText="1"/>
    </xf>
    <xf numFmtId="5"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3" borderId="14" xfId="0" applyFont="1" applyFill="1" applyBorder="1" applyAlignment="1">
      <alignment horizontal="center" vertical="center" wrapText="1"/>
    </xf>
    <xf numFmtId="0" fontId="0" fillId="36" borderId="17" xfId="0" applyFont="1" applyFill="1" applyBorder="1" applyAlignment="1">
      <alignment horizontal="center" vertical="center" wrapText="1"/>
    </xf>
    <xf numFmtId="16" fontId="0" fillId="36" borderId="17" xfId="0" applyNumberFormat="1"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2" fillId="33" borderId="27" xfId="0" applyFont="1" applyFill="1" applyBorder="1" applyAlignment="1">
      <alignment horizontal="center" vertical="center" wrapText="1"/>
    </xf>
    <xf numFmtId="4" fontId="0" fillId="33" borderId="19" xfId="54"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0"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4" fillId="34" borderId="28" xfId="0" applyFont="1" applyFill="1" applyBorder="1" applyAlignment="1">
      <alignment horizontal="center" vertical="center" wrapText="1"/>
    </xf>
    <xf numFmtId="0" fontId="6" fillId="33" borderId="35" xfId="52" applyFont="1" applyFill="1" applyBorder="1" applyAlignment="1">
      <alignment horizontal="center" vertical="center" wrapText="1"/>
      <protection/>
    </xf>
    <xf numFmtId="0" fontId="6" fillId="33" borderId="36" xfId="52" applyFont="1" applyFill="1" applyBorder="1" applyAlignment="1">
      <alignment horizontal="center" vertical="center" wrapText="1"/>
      <protection/>
    </xf>
    <xf numFmtId="0" fontId="6" fillId="33" borderId="37" xfId="52"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43" fillId="33" borderId="35" xfId="52" applyFont="1" applyFill="1" applyBorder="1" applyAlignment="1">
      <alignment horizontal="center" vertical="center" wrapText="1"/>
      <protection/>
    </xf>
    <xf numFmtId="0" fontId="43" fillId="33" borderId="36" xfId="52" applyFont="1" applyFill="1" applyBorder="1" applyAlignment="1">
      <alignment horizontal="center" vertical="center" wrapText="1"/>
      <protection/>
    </xf>
    <xf numFmtId="0" fontId="43" fillId="33" borderId="37" xfId="52" applyFont="1" applyFill="1" applyBorder="1" applyAlignment="1">
      <alignment horizontal="center" vertical="center" wrapText="1"/>
      <protection/>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8" fillId="0" borderId="0" xfId="0" applyFont="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0" fillId="0" borderId="18" xfId="0" applyFont="1" applyFill="1" applyBorder="1" applyAlignment="1">
      <alignment horizontal="left" vertical="center" wrapText="1"/>
    </xf>
    <xf numFmtId="0" fontId="0" fillId="0" borderId="30"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22</xdr:col>
      <xdr:colOff>981075</xdr:colOff>
      <xdr:row>1</xdr:row>
      <xdr:rowOff>247650</xdr:rowOff>
    </xdr:from>
    <xdr:to>
      <xdr:col>22</xdr:col>
      <xdr:colOff>2066925</xdr:colOff>
      <xdr:row>2</xdr:row>
      <xdr:rowOff>361950</xdr:rowOff>
    </xdr:to>
    <xdr:pic>
      <xdr:nvPicPr>
        <xdr:cNvPr id="2" name="3 Imagen" descr="aon_logo_no_clear_space_red_CMYK"/>
        <xdr:cNvPicPr preferRelativeResize="1">
          <a:picLocks noChangeAspect="1"/>
        </xdr:cNvPicPr>
      </xdr:nvPicPr>
      <xdr:blipFill>
        <a:blip r:embed="rId2"/>
        <a:stretch>
          <a:fillRect/>
        </a:stretch>
      </xdr:blipFill>
      <xdr:spPr>
        <a:xfrm>
          <a:off x="25479375" y="409575"/>
          <a:ext cx="10858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78"/>
  <sheetViews>
    <sheetView tabSelected="1" zoomScale="72" zoomScaleNormal="72" zoomScalePageLayoutView="0" workbookViewId="0" topLeftCell="A1">
      <selection activeCell="F9" sqref="F9:F10"/>
    </sheetView>
  </sheetViews>
  <sheetFormatPr defaultColWidth="11.421875" defaultRowHeight="12.75"/>
  <cols>
    <col min="1" max="1" width="16.140625" style="0" customWidth="1"/>
    <col min="2" max="2" width="28.140625" style="0" customWidth="1"/>
    <col min="3" max="3" width="50.8515625" style="0" customWidth="1"/>
    <col min="4" max="4" width="11.57421875" style="0" customWidth="1"/>
    <col min="5" max="5" width="7.140625" style="0" customWidth="1"/>
    <col min="6" max="6" width="7.421875" style="0" customWidth="1"/>
    <col min="7" max="7" width="34.7109375" style="15" customWidth="1"/>
    <col min="8" max="8" width="12.8515625" style="0" customWidth="1"/>
    <col min="9" max="9" width="7.140625" style="0" customWidth="1"/>
    <col min="10" max="10" width="7.421875" style="0" customWidth="1"/>
    <col min="11" max="11" width="34.7109375" style="15" customWidth="1"/>
    <col min="12" max="12" width="12.8515625" style="0" customWidth="1"/>
    <col min="13" max="13" width="7.140625" style="0" customWidth="1"/>
    <col min="14" max="14" width="7.421875" style="0" customWidth="1"/>
    <col min="15" max="15" width="34.7109375" style="15" customWidth="1"/>
    <col min="16" max="16" width="12.8515625" style="0" customWidth="1"/>
    <col min="17" max="17" width="7.140625" style="0" customWidth="1"/>
    <col min="18" max="18" width="7.421875" style="0" customWidth="1"/>
    <col min="19" max="19" width="34.7109375" style="15" customWidth="1"/>
    <col min="20" max="20" width="10.8515625" style="0" customWidth="1"/>
    <col min="21" max="21" width="7.28125" style="0" customWidth="1"/>
    <col min="22" max="22" width="6.8515625" style="0" customWidth="1"/>
    <col min="23" max="23" width="37.28125" style="0" customWidth="1"/>
    <col min="25" max="25" width="23.00390625" style="0" customWidth="1"/>
  </cols>
  <sheetData>
    <row r="2" spans="1:23" ht="25.5" customHeight="1">
      <c r="A2" s="138" t="s">
        <v>14</v>
      </c>
      <c r="B2" s="138"/>
      <c r="C2" s="138"/>
      <c r="D2" s="138"/>
      <c r="E2" s="138"/>
      <c r="F2" s="138"/>
      <c r="G2" s="138"/>
      <c r="H2" s="138"/>
      <c r="I2" s="138"/>
      <c r="J2" s="138"/>
      <c r="K2" s="138"/>
      <c r="L2" s="138"/>
      <c r="M2" s="138"/>
      <c r="N2" s="138"/>
      <c r="O2" s="138"/>
      <c r="P2" s="138"/>
      <c r="Q2" s="138"/>
      <c r="R2" s="138"/>
      <c r="S2" s="138"/>
      <c r="T2" s="138"/>
      <c r="U2" s="138"/>
      <c r="V2" s="138"/>
      <c r="W2" s="138"/>
    </row>
    <row r="3" spans="1:23" ht="49.5" customHeight="1">
      <c r="A3" s="139" t="s">
        <v>124</v>
      </c>
      <c r="B3" s="139"/>
      <c r="C3" s="139"/>
      <c r="D3" s="139"/>
      <c r="E3" s="139"/>
      <c r="F3" s="139"/>
      <c r="G3" s="139"/>
      <c r="H3" s="139"/>
      <c r="I3" s="139"/>
      <c r="J3" s="139"/>
      <c r="K3" s="139"/>
      <c r="L3" s="139"/>
      <c r="M3" s="139"/>
      <c r="N3" s="139"/>
      <c r="O3" s="139"/>
      <c r="P3" s="139"/>
      <c r="Q3" s="139"/>
      <c r="R3" s="139"/>
      <c r="S3" s="139"/>
      <c r="T3" s="139"/>
      <c r="U3" s="139"/>
      <c r="V3" s="139"/>
      <c r="W3" s="139"/>
    </row>
    <row r="4" spans="1:23" ht="31.5" customHeight="1" thickBot="1">
      <c r="A4" s="139" t="s">
        <v>0</v>
      </c>
      <c r="B4" s="139"/>
      <c r="C4" s="139"/>
      <c r="D4" s="139"/>
      <c r="E4" s="139"/>
      <c r="F4" s="139"/>
      <c r="G4" s="139"/>
      <c r="H4" s="139"/>
      <c r="I4" s="139"/>
      <c r="J4" s="139"/>
      <c r="K4" s="139"/>
      <c r="L4" s="139"/>
      <c r="M4" s="139"/>
      <c r="N4" s="139"/>
      <c r="O4" s="139"/>
      <c r="P4" s="139"/>
      <c r="Q4" s="139"/>
      <c r="R4" s="139"/>
      <c r="S4" s="139"/>
      <c r="T4" s="139"/>
      <c r="U4" s="139"/>
      <c r="V4" s="139"/>
      <c r="W4" s="139"/>
    </row>
    <row r="5" spans="1:23" s="22" customFormat="1" ht="83.25" customHeight="1" thickBot="1">
      <c r="A5" s="129" t="s">
        <v>10</v>
      </c>
      <c r="B5" s="130"/>
      <c r="C5" s="130"/>
      <c r="D5" s="129" t="s">
        <v>53</v>
      </c>
      <c r="E5" s="130"/>
      <c r="F5" s="130"/>
      <c r="G5" s="131"/>
      <c r="H5" s="129" t="s">
        <v>61</v>
      </c>
      <c r="I5" s="130"/>
      <c r="J5" s="130"/>
      <c r="K5" s="131"/>
      <c r="L5" s="129" t="s">
        <v>114</v>
      </c>
      <c r="M5" s="130"/>
      <c r="N5" s="130"/>
      <c r="O5" s="131"/>
      <c r="P5" s="129" t="s">
        <v>229</v>
      </c>
      <c r="Q5" s="130"/>
      <c r="R5" s="130"/>
      <c r="S5" s="131"/>
      <c r="T5" s="135" t="s">
        <v>228</v>
      </c>
      <c r="U5" s="136"/>
      <c r="V5" s="136"/>
      <c r="W5" s="137"/>
    </row>
    <row r="6" spans="1:23" ht="12.75" customHeight="1">
      <c r="A6" s="132" t="s">
        <v>1</v>
      </c>
      <c r="B6" s="24" t="s">
        <v>2</v>
      </c>
      <c r="C6" s="128" t="s">
        <v>3</v>
      </c>
      <c r="D6" s="132" t="s">
        <v>4</v>
      </c>
      <c r="E6" s="123" t="s">
        <v>5</v>
      </c>
      <c r="F6" s="140"/>
      <c r="G6" s="141" t="s">
        <v>13</v>
      </c>
      <c r="H6" s="132" t="s">
        <v>4</v>
      </c>
      <c r="I6" s="123" t="s">
        <v>5</v>
      </c>
      <c r="J6" s="140"/>
      <c r="K6" s="141" t="s">
        <v>13</v>
      </c>
      <c r="L6" s="132" t="s">
        <v>4</v>
      </c>
      <c r="M6" s="123" t="s">
        <v>5</v>
      </c>
      <c r="N6" s="140"/>
      <c r="O6" s="141" t="s">
        <v>13</v>
      </c>
      <c r="P6" s="132" t="s">
        <v>4</v>
      </c>
      <c r="Q6" s="123" t="s">
        <v>5</v>
      </c>
      <c r="R6" s="140"/>
      <c r="S6" s="141" t="s">
        <v>13</v>
      </c>
      <c r="T6" s="101" t="s">
        <v>4</v>
      </c>
      <c r="U6" s="102" t="s">
        <v>5</v>
      </c>
      <c r="V6" s="103"/>
      <c r="W6" s="104" t="s">
        <v>13</v>
      </c>
    </row>
    <row r="7" spans="1:23" ht="38.25" customHeight="1">
      <c r="A7" s="92"/>
      <c r="B7" s="19" t="s">
        <v>15</v>
      </c>
      <c r="C7" s="123"/>
      <c r="D7" s="92"/>
      <c r="E7" s="19" t="s">
        <v>7</v>
      </c>
      <c r="F7" s="19" t="s">
        <v>8</v>
      </c>
      <c r="G7" s="86"/>
      <c r="H7" s="92"/>
      <c r="I7" s="19" t="s">
        <v>7</v>
      </c>
      <c r="J7" s="19" t="s">
        <v>8</v>
      </c>
      <c r="K7" s="86"/>
      <c r="L7" s="92"/>
      <c r="M7" s="19" t="s">
        <v>7</v>
      </c>
      <c r="N7" s="19" t="s">
        <v>8</v>
      </c>
      <c r="O7" s="86"/>
      <c r="P7" s="92"/>
      <c r="Q7" s="19" t="s">
        <v>7</v>
      </c>
      <c r="R7" s="19" t="s">
        <v>8</v>
      </c>
      <c r="S7" s="86"/>
      <c r="T7" s="92"/>
      <c r="U7" s="19" t="s">
        <v>7</v>
      </c>
      <c r="V7" s="19" t="s">
        <v>8</v>
      </c>
      <c r="W7" s="86"/>
    </row>
    <row r="8" spans="1:23" s="2" customFormat="1" ht="89.25" customHeight="1">
      <c r="A8" s="39" t="s">
        <v>125</v>
      </c>
      <c r="B8" s="40" t="s">
        <v>69</v>
      </c>
      <c r="C8" s="66" t="s">
        <v>104</v>
      </c>
      <c r="D8" s="30" t="s">
        <v>137</v>
      </c>
      <c r="E8" s="18" t="s">
        <v>47</v>
      </c>
      <c r="F8" s="18"/>
      <c r="G8" s="32" t="s">
        <v>107</v>
      </c>
      <c r="H8" s="30" t="s">
        <v>161</v>
      </c>
      <c r="I8" s="18" t="s">
        <v>47</v>
      </c>
      <c r="J8" s="18"/>
      <c r="K8" s="32" t="s">
        <v>162</v>
      </c>
      <c r="L8" s="30" t="s">
        <v>186</v>
      </c>
      <c r="M8" s="18" t="s">
        <v>47</v>
      </c>
      <c r="N8" s="18"/>
      <c r="O8" s="32" t="s">
        <v>115</v>
      </c>
      <c r="P8" s="30" t="s">
        <v>206</v>
      </c>
      <c r="Q8" s="18" t="s">
        <v>47</v>
      </c>
      <c r="R8" s="18"/>
      <c r="S8" s="32" t="s">
        <v>110</v>
      </c>
      <c r="T8" s="67" t="s">
        <v>230</v>
      </c>
      <c r="U8" s="18" t="s">
        <v>47</v>
      </c>
      <c r="V8" s="18"/>
      <c r="W8" s="32" t="s">
        <v>231</v>
      </c>
    </row>
    <row r="9" spans="1:23" ht="116.25" customHeight="1">
      <c r="A9" s="115" t="s">
        <v>16</v>
      </c>
      <c r="B9" s="113" t="s">
        <v>126</v>
      </c>
      <c r="C9" s="144" t="s">
        <v>71</v>
      </c>
      <c r="D9" s="87" t="s">
        <v>139</v>
      </c>
      <c r="E9" s="95" t="s">
        <v>47</v>
      </c>
      <c r="F9" s="95"/>
      <c r="G9" s="97" t="s">
        <v>138</v>
      </c>
      <c r="H9" s="87" t="s">
        <v>163</v>
      </c>
      <c r="I9" s="95" t="s">
        <v>47</v>
      </c>
      <c r="J9" s="95"/>
      <c r="K9" s="97" t="s">
        <v>164</v>
      </c>
      <c r="L9" s="87" t="s">
        <v>187</v>
      </c>
      <c r="M9" s="95" t="s">
        <v>47</v>
      </c>
      <c r="N9" s="95"/>
      <c r="O9" s="97" t="s">
        <v>188</v>
      </c>
      <c r="P9" s="87" t="s">
        <v>207</v>
      </c>
      <c r="Q9" s="95" t="s">
        <v>47</v>
      </c>
      <c r="R9" s="95"/>
      <c r="S9" s="97" t="s">
        <v>208</v>
      </c>
      <c r="T9" s="87" t="s">
        <v>232</v>
      </c>
      <c r="U9" s="95" t="s">
        <v>47</v>
      </c>
      <c r="V9" s="95"/>
      <c r="W9" s="97" t="s">
        <v>233</v>
      </c>
    </row>
    <row r="10" spans="1:23" ht="264" customHeight="1">
      <c r="A10" s="143"/>
      <c r="B10" s="121"/>
      <c r="C10" s="145"/>
      <c r="D10" s="93"/>
      <c r="E10" s="96"/>
      <c r="F10" s="96"/>
      <c r="G10" s="98"/>
      <c r="H10" s="93"/>
      <c r="I10" s="96"/>
      <c r="J10" s="96"/>
      <c r="K10" s="98"/>
      <c r="L10" s="93"/>
      <c r="M10" s="96"/>
      <c r="N10" s="96"/>
      <c r="O10" s="98"/>
      <c r="P10" s="93"/>
      <c r="Q10" s="96"/>
      <c r="R10" s="96"/>
      <c r="S10" s="98"/>
      <c r="T10" s="93"/>
      <c r="U10" s="96"/>
      <c r="V10" s="96"/>
      <c r="W10" s="98"/>
    </row>
    <row r="11" spans="1:23" ht="180.75" customHeight="1">
      <c r="A11" s="143"/>
      <c r="B11" s="121"/>
      <c r="C11" s="27" t="s">
        <v>70</v>
      </c>
      <c r="D11" s="30" t="s">
        <v>141</v>
      </c>
      <c r="E11" s="18" t="s">
        <v>47</v>
      </c>
      <c r="F11" s="18"/>
      <c r="G11" s="32" t="s">
        <v>140</v>
      </c>
      <c r="H11" s="30" t="s">
        <v>165</v>
      </c>
      <c r="I11" s="18" t="s">
        <v>47</v>
      </c>
      <c r="J11" s="18"/>
      <c r="K11" s="32" t="s">
        <v>166</v>
      </c>
      <c r="L11" s="30" t="s">
        <v>189</v>
      </c>
      <c r="M11" s="18" t="s">
        <v>47</v>
      </c>
      <c r="N11" s="18"/>
      <c r="O11" s="32" t="s">
        <v>190</v>
      </c>
      <c r="P11" s="30">
        <v>3</v>
      </c>
      <c r="Q11" s="18" t="s">
        <v>47</v>
      </c>
      <c r="R11" s="18"/>
      <c r="S11" s="79" t="s">
        <v>258</v>
      </c>
      <c r="T11" s="87" t="s">
        <v>234</v>
      </c>
      <c r="U11" s="95" t="s">
        <v>47</v>
      </c>
      <c r="V11" s="95"/>
      <c r="W11" s="97" t="s">
        <v>235</v>
      </c>
    </row>
    <row r="12" spans="1:23" ht="282.75" customHeight="1">
      <c r="A12" s="116"/>
      <c r="B12" s="114"/>
      <c r="C12" s="27" t="s">
        <v>72</v>
      </c>
      <c r="D12" s="75"/>
      <c r="E12" s="62"/>
      <c r="F12" s="62"/>
      <c r="G12" s="32" t="s">
        <v>48</v>
      </c>
      <c r="H12" s="75"/>
      <c r="I12" s="62"/>
      <c r="J12" s="65"/>
      <c r="K12" s="32" t="s">
        <v>48</v>
      </c>
      <c r="L12" s="75"/>
      <c r="M12" s="62"/>
      <c r="N12" s="62"/>
      <c r="O12" s="73" t="s">
        <v>48</v>
      </c>
      <c r="P12" s="75"/>
      <c r="Q12" s="62"/>
      <c r="R12" s="62"/>
      <c r="S12" s="73" t="s">
        <v>48</v>
      </c>
      <c r="T12" s="93"/>
      <c r="U12" s="96"/>
      <c r="V12" s="96"/>
      <c r="W12" s="98"/>
    </row>
    <row r="13" spans="1:23" ht="118.5" customHeight="1">
      <c r="A13" s="42" t="s">
        <v>17</v>
      </c>
      <c r="B13" s="43" t="s">
        <v>74</v>
      </c>
      <c r="C13" s="25" t="s">
        <v>73</v>
      </c>
      <c r="D13" s="63" t="s">
        <v>142</v>
      </c>
      <c r="E13" s="1" t="s">
        <v>47</v>
      </c>
      <c r="F13" s="1"/>
      <c r="G13" s="52" t="s">
        <v>54</v>
      </c>
      <c r="H13" s="64" t="s">
        <v>168</v>
      </c>
      <c r="I13" s="1" t="s">
        <v>47</v>
      </c>
      <c r="J13" s="1"/>
      <c r="K13" s="52" t="s">
        <v>167</v>
      </c>
      <c r="L13" s="63" t="s">
        <v>191</v>
      </c>
      <c r="M13" s="1" t="s">
        <v>47</v>
      </c>
      <c r="N13" s="1"/>
      <c r="O13" s="52" t="s">
        <v>116</v>
      </c>
      <c r="P13" s="63" t="s">
        <v>205</v>
      </c>
      <c r="Q13" s="1" t="s">
        <v>47</v>
      </c>
      <c r="R13" s="1"/>
      <c r="S13" s="52" t="s">
        <v>110</v>
      </c>
      <c r="T13" s="41" t="s">
        <v>236</v>
      </c>
      <c r="U13" s="18" t="s">
        <v>47</v>
      </c>
      <c r="V13" s="18"/>
      <c r="W13" s="52" t="s">
        <v>237</v>
      </c>
    </row>
    <row r="14" spans="1:23" ht="220.5" customHeight="1">
      <c r="A14" s="36" t="s">
        <v>128</v>
      </c>
      <c r="B14" s="23" t="s">
        <v>127</v>
      </c>
      <c r="C14" s="28" t="s">
        <v>129</v>
      </c>
      <c r="D14" s="72" t="s">
        <v>143</v>
      </c>
      <c r="E14" s="70" t="s">
        <v>47</v>
      </c>
      <c r="F14" s="70"/>
      <c r="G14" s="31" t="s">
        <v>55</v>
      </c>
      <c r="H14" s="63" t="s">
        <v>170</v>
      </c>
      <c r="I14" s="9"/>
      <c r="J14" s="9"/>
      <c r="K14" s="73" t="s">
        <v>169</v>
      </c>
      <c r="L14" s="30" t="s">
        <v>192</v>
      </c>
      <c r="M14" s="70" t="s">
        <v>47</v>
      </c>
      <c r="N14" s="70"/>
      <c r="O14" s="31" t="s">
        <v>117</v>
      </c>
      <c r="P14" s="30" t="s">
        <v>209</v>
      </c>
      <c r="Q14" s="70" t="s">
        <v>47</v>
      </c>
      <c r="R14" s="70"/>
      <c r="S14" s="31" t="s">
        <v>64</v>
      </c>
      <c r="T14" s="30"/>
      <c r="U14" s="70"/>
      <c r="V14" s="70"/>
      <c r="W14" s="31" t="s">
        <v>238</v>
      </c>
    </row>
    <row r="15" spans="1:23" ht="118.5" customHeight="1">
      <c r="A15" s="35" t="s">
        <v>18</v>
      </c>
      <c r="B15" s="58" t="s">
        <v>75</v>
      </c>
      <c r="C15" s="25" t="s">
        <v>76</v>
      </c>
      <c r="D15" s="63">
        <v>16</v>
      </c>
      <c r="E15" s="9" t="s">
        <v>47</v>
      </c>
      <c r="F15" s="9"/>
      <c r="G15" s="73" t="s">
        <v>108</v>
      </c>
      <c r="H15" s="59">
        <v>19</v>
      </c>
      <c r="I15" s="9" t="s">
        <v>47</v>
      </c>
      <c r="J15" s="9"/>
      <c r="K15" s="73" t="s">
        <v>171</v>
      </c>
      <c r="L15" s="59" t="s">
        <v>193</v>
      </c>
      <c r="M15" s="9"/>
      <c r="N15" s="9"/>
      <c r="O15" s="73" t="s">
        <v>194</v>
      </c>
      <c r="P15" s="59" t="s">
        <v>210</v>
      </c>
      <c r="Q15" s="9"/>
      <c r="R15" s="9"/>
      <c r="S15" s="73" t="s">
        <v>211</v>
      </c>
      <c r="T15" s="59"/>
      <c r="U15" s="9"/>
      <c r="V15" s="9"/>
      <c r="W15" s="73" t="s">
        <v>48</v>
      </c>
    </row>
    <row r="16" spans="1:23" ht="147.75" customHeight="1">
      <c r="A16" s="126" t="s">
        <v>19</v>
      </c>
      <c r="B16" s="113" t="s">
        <v>77</v>
      </c>
      <c r="C16" s="27" t="s">
        <v>78</v>
      </c>
      <c r="D16" s="87" t="s">
        <v>144</v>
      </c>
      <c r="E16" s="95" t="s">
        <v>47</v>
      </c>
      <c r="F16" s="95"/>
      <c r="G16" s="89" t="s">
        <v>145</v>
      </c>
      <c r="H16" s="87" t="s">
        <v>173</v>
      </c>
      <c r="I16" s="95" t="s">
        <v>47</v>
      </c>
      <c r="J16" s="95"/>
      <c r="K16" s="89" t="s">
        <v>172</v>
      </c>
      <c r="L16" s="87" t="s">
        <v>195</v>
      </c>
      <c r="M16" s="95" t="s">
        <v>47</v>
      </c>
      <c r="N16" s="95"/>
      <c r="O16" s="89" t="s">
        <v>196</v>
      </c>
      <c r="P16" s="87" t="s">
        <v>212</v>
      </c>
      <c r="Q16" s="95" t="s">
        <v>47</v>
      </c>
      <c r="R16" s="95"/>
      <c r="S16" s="89" t="s">
        <v>213</v>
      </c>
      <c r="T16" s="87" t="s">
        <v>240</v>
      </c>
      <c r="U16" s="95" t="s">
        <v>47</v>
      </c>
      <c r="V16" s="95"/>
      <c r="W16" s="89" t="s">
        <v>239</v>
      </c>
    </row>
    <row r="17" spans="1:23" ht="168" customHeight="1">
      <c r="A17" s="127"/>
      <c r="B17" s="114"/>
      <c r="C17" s="25" t="s">
        <v>130</v>
      </c>
      <c r="D17" s="93"/>
      <c r="E17" s="96"/>
      <c r="F17" s="96"/>
      <c r="G17" s="94"/>
      <c r="H17" s="93"/>
      <c r="I17" s="96"/>
      <c r="J17" s="96"/>
      <c r="K17" s="94"/>
      <c r="L17" s="93"/>
      <c r="M17" s="96"/>
      <c r="N17" s="96"/>
      <c r="O17" s="94"/>
      <c r="P17" s="93"/>
      <c r="Q17" s="96"/>
      <c r="R17" s="96"/>
      <c r="S17" s="94"/>
      <c r="T17" s="93"/>
      <c r="U17" s="96"/>
      <c r="V17" s="96"/>
      <c r="W17" s="94"/>
    </row>
    <row r="18" spans="1:23" ht="33.75" customHeight="1">
      <c r="A18" s="115" t="s">
        <v>21</v>
      </c>
      <c r="B18" s="113" t="s">
        <v>79</v>
      </c>
      <c r="C18" s="27" t="s">
        <v>20</v>
      </c>
      <c r="D18" s="87"/>
      <c r="E18" s="95"/>
      <c r="F18" s="95"/>
      <c r="G18" s="97" t="s">
        <v>48</v>
      </c>
      <c r="H18" s="87"/>
      <c r="I18" s="95"/>
      <c r="J18" s="95"/>
      <c r="K18" s="97" t="s">
        <v>48</v>
      </c>
      <c r="L18" s="87"/>
      <c r="M18" s="95"/>
      <c r="N18" s="95"/>
      <c r="O18" s="97" t="s">
        <v>48</v>
      </c>
      <c r="P18" s="87"/>
      <c r="Q18" s="95"/>
      <c r="R18" s="95"/>
      <c r="S18" s="97" t="s">
        <v>48</v>
      </c>
      <c r="T18" s="87" t="s">
        <v>241</v>
      </c>
      <c r="U18" s="95"/>
      <c r="V18" s="95"/>
      <c r="W18" s="97" t="s">
        <v>261</v>
      </c>
    </row>
    <row r="19" spans="1:23" ht="237" customHeight="1">
      <c r="A19" s="116"/>
      <c r="B19" s="114"/>
      <c r="C19" s="27" t="s">
        <v>36</v>
      </c>
      <c r="D19" s="93"/>
      <c r="E19" s="96"/>
      <c r="F19" s="96"/>
      <c r="G19" s="98"/>
      <c r="H19" s="93"/>
      <c r="I19" s="96"/>
      <c r="J19" s="96"/>
      <c r="K19" s="98"/>
      <c r="L19" s="93"/>
      <c r="M19" s="96"/>
      <c r="N19" s="96"/>
      <c r="O19" s="98"/>
      <c r="P19" s="93"/>
      <c r="Q19" s="96"/>
      <c r="R19" s="96"/>
      <c r="S19" s="98"/>
      <c r="T19" s="93"/>
      <c r="U19" s="96"/>
      <c r="V19" s="96"/>
      <c r="W19" s="98"/>
    </row>
    <row r="20" spans="1:23" ht="156.75" customHeight="1">
      <c r="A20" s="115" t="s">
        <v>22</v>
      </c>
      <c r="B20" s="113" t="s">
        <v>80</v>
      </c>
      <c r="C20" s="27" t="s">
        <v>81</v>
      </c>
      <c r="D20" s="87">
        <v>32</v>
      </c>
      <c r="E20" s="95" t="s">
        <v>47</v>
      </c>
      <c r="F20" s="95"/>
      <c r="G20" s="97" t="s">
        <v>146</v>
      </c>
      <c r="H20" s="87" t="s">
        <v>175</v>
      </c>
      <c r="I20" s="95" t="s">
        <v>47</v>
      </c>
      <c r="J20" s="95"/>
      <c r="K20" s="97" t="s">
        <v>174</v>
      </c>
      <c r="L20" s="87">
        <v>62</v>
      </c>
      <c r="M20" s="95" t="s">
        <v>47</v>
      </c>
      <c r="N20" s="95"/>
      <c r="O20" s="97" t="s">
        <v>118</v>
      </c>
      <c r="P20" s="87" t="s">
        <v>151</v>
      </c>
      <c r="Q20" s="95" t="s">
        <v>47</v>
      </c>
      <c r="R20" s="95"/>
      <c r="S20" s="97" t="s">
        <v>214</v>
      </c>
      <c r="T20" s="87"/>
      <c r="U20" s="95" t="s">
        <v>47</v>
      </c>
      <c r="V20" s="95"/>
      <c r="W20" s="99" t="s">
        <v>262</v>
      </c>
    </row>
    <row r="21" spans="1:23" ht="85.5" customHeight="1">
      <c r="A21" s="116"/>
      <c r="B21" s="114"/>
      <c r="C21" s="27" t="s">
        <v>82</v>
      </c>
      <c r="D21" s="93"/>
      <c r="E21" s="96"/>
      <c r="F21" s="96"/>
      <c r="G21" s="98"/>
      <c r="H21" s="93"/>
      <c r="I21" s="96"/>
      <c r="J21" s="96"/>
      <c r="K21" s="98"/>
      <c r="L21" s="93"/>
      <c r="M21" s="96"/>
      <c r="N21" s="96"/>
      <c r="O21" s="98"/>
      <c r="P21" s="93"/>
      <c r="Q21" s="96"/>
      <c r="R21" s="96"/>
      <c r="S21" s="98"/>
      <c r="T21" s="93"/>
      <c r="U21" s="96"/>
      <c r="V21" s="96"/>
      <c r="W21" s="100"/>
    </row>
    <row r="22" spans="1:23" ht="141" customHeight="1">
      <c r="A22" s="36">
        <v>4</v>
      </c>
      <c r="B22" s="23" t="s">
        <v>83</v>
      </c>
      <c r="C22" s="27" t="s">
        <v>37</v>
      </c>
      <c r="D22" s="41">
        <v>7</v>
      </c>
      <c r="E22" s="1" t="s">
        <v>47</v>
      </c>
      <c r="F22" s="71"/>
      <c r="G22" s="74" t="s">
        <v>216</v>
      </c>
      <c r="H22" s="41">
        <v>36</v>
      </c>
      <c r="I22" s="1" t="s">
        <v>47</v>
      </c>
      <c r="J22" s="71"/>
      <c r="K22" s="74" t="s">
        <v>215</v>
      </c>
      <c r="L22" s="41">
        <v>93</v>
      </c>
      <c r="M22" s="1" t="s">
        <v>47</v>
      </c>
      <c r="N22" s="71"/>
      <c r="O22" s="74" t="s">
        <v>217</v>
      </c>
      <c r="P22" s="41">
        <v>114</v>
      </c>
      <c r="Q22" s="1" t="s">
        <v>47</v>
      </c>
      <c r="R22" s="71"/>
      <c r="S22" s="74" t="s">
        <v>218</v>
      </c>
      <c r="T22" s="41" t="s">
        <v>257</v>
      </c>
      <c r="U22" s="18" t="s">
        <v>47</v>
      </c>
      <c r="V22" s="71"/>
      <c r="W22" s="77" t="s">
        <v>256</v>
      </c>
    </row>
    <row r="23" spans="1:23" ht="333.75" customHeight="1">
      <c r="A23" s="35" t="s">
        <v>23</v>
      </c>
      <c r="B23" s="9" t="s">
        <v>84</v>
      </c>
      <c r="C23" s="29" t="s">
        <v>38</v>
      </c>
      <c r="D23" s="30" t="s">
        <v>147</v>
      </c>
      <c r="E23" s="18" t="s">
        <v>47</v>
      </c>
      <c r="F23" s="20"/>
      <c r="G23" s="32" t="s">
        <v>148</v>
      </c>
      <c r="H23" s="30" t="s">
        <v>176</v>
      </c>
      <c r="I23" s="18" t="s">
        <v>47</v>
      </c>
      <c r="J23" s="20"/>
      <c r="K23" s="32" t="s">
        <v>177</v>
      </c>
      <c r="L23" s="30" t="s">
        <v>197</v>
      </c>
      <c r="M23" s="18" t="s">
        <v>47</v>
      </c>
      <c r="N23" s="20"/>
      <c r="O23" s="32" t="s">
        <v>198</v>
      </c>
      <c r="P23" s="30" t="s">
        <v>219</v>
      </c>
      <c r="Q23" s="18" t="s">
        <v>47</v>
      </c>
      <c r="R23" s="20"/>
      <c r="S23" s="32" t="s">
        <v>222</v>
      </c>
      <c r="T23" s="30" t="s">
        <v>242</v>
      </c>
      <c r="U23" s="18" t="s">
        <v>47</v>
      </c>
      <c r="V23" s="20"/>
      <c r="W23" s="32" t="s">
        <v>243</v>
      </c>
    </row>
    <row r="24" spans="1:23" ht="135.75" customHeight="1">
      <c r="A24" s="37" t="s">
        <v>24</v>
      </c>
      <c r="B24" s="1" t="s">
        <v>85</v>
      </c>
      <c r="C24" s="29" t="s">
        <v>25</v>
      </c>
      <c r="D24" s="30" t="s">
        <v>149</v>
      </c>
      <c r="E24" s="18" t="s">
        <v>47</v>
      </c>
      <c r="F24" s="20"/>
      <c r="G24" s="73" t="s">
        <v>56</v>
      </c>
      <c r="H24" s="30">
        <v>69</v>
      </c>
      <c r="I24" s="18" t="s">
        <v>47</v>
      </c>
      <c r="J24" s="20"/>
      <c r="K24" s="73" t="s">
        <v>178</v>
      </c>
      <c r="L24" s="30">
        <v>95</v>
      </c>
      <c r="M24" s="18" t="s">
        <v>47</v>
      </c>
      <c r="N24" s="20"/>
      <c r="O24" s="73" t="s">
        <v>119</v>
      </c>
      <c r="P24" s="30">
        <v>52</v>
      </c>
      <c r="Q24" s="18" t="s">
        <v>47</v>
      </c>
      <c r="R24" s="20"/>
      <c r="S24" s="73" t="s">
        <v>111</v>
      </c>
      <c r="T24" s="30">
        <v>15</v>
      </c>
      <c r="U24" s="18" t="s">
        <v>47</v>
      </c>
      <c r="V24" s="20"/>
      <c r="W24" s="76" t="s">
        <v>244</v>
      </c>
    </row>
    <row r="25" spans="1:24" ht="139.5" customHeight="1">
      <c r="A25" s="38" t="s">
        <v>26</v>
      </c>
      <c r="B25" s="9" t="s">
        <v>86</v>
      </c>
      <c r="C25" s="29" t="s">
        <v>27</v>
      </c>
      <c r="D25" s="30" t="s">
        <v>150</v>
      </c>
      <c r="E25" s="18" t="s">
        <v>47</v>
      </c>
      <c r="F25" s="20"/>
      <c r="G25" s="73" t="s">
        <v>57</v>
      </c>
      <c r="H25" s="30" t="s">
        <v>179</v>
      </c>
      <c r="I25" s="18" t="s">
        <v>47</v>
      </c>
      <c r="J25" s="20"/>
      <c r="K25" s="73" t="s">
        <v>62</v>
      </c>
      <c r="L25" s="30" t="s">
        <v>199</v>
      </c>
      <c r="M25" s="18" t="s">
        <v>47</v>
      </c>
      <c r="N25" s="20"/>
      <c r="O25" s="73" t="s">
        <v>62</v>
      </c>
      <c r="P25" s="30" t="s">
        <v>220</v>
      </c>
      <c r="Q25" s="18" t="s">
        <v>47</v>
      </c>
      <c r="R25" s="20"/>
      <c r="S25" s="73" t="s">
        <v>62</v>
      </c>
      <c r="T25" s="30">
        <v>16</v>
      </c>
      <c r="U25" s="18" t="s">
        <v>47</v>
      </c>
      <c r="V25" s="20"/>
      <c r="W25" s="73" t="s">
        <v>245</v>
      </c>
      <c r="X25" s="56"/>
    </row>
    <row r="26" spans="1:23" ht="172.5" customHeight="1">
      <c r="A26" s="38" t="s">
        <v>28</v>
      </c>
      <c r="B26" s="9" t="s">
        <v>87</v>
      </c>
      <c r="C26" s="29" t="s">
        <v>88</v>
      </c>
      <c r="D26" s="30" t="s">
        <v>151</v>
      </c>
      <c r="E26" s="18" t="s">
        <v>47</v>
      </c>
      <c r="F26" s="20"/>
      <c r="G26" s="73" t="s">
        <v>58</v>
      </c>
      <c r="H26" s="30" t="s">
        <v>180</v>
      </c>
      <c r="I26" s="18" t="s">
        <v>47</v>
      </c>
      <c r="J26" s="20"/>
      <c r="K26" s="73" t="s">
        <v>49</v>
      </c>
      <c r="L26" s="30" t="s">
        <v>200</v>
      </c>
      <c r="M26" s="18" t="s">
        <v>47</v>
      </c>
      <c r="N26" s="20"/>
      <c r="O26" s="73" t="s">
        <v>68</v>
      </c>
      <c r="P26" s="30" t="s">
        <v>221</v>
      </c>
      <c r="Q26" s="18" t="s">
        <v>47</v>
      </c>
      <c r="R26" s="20"/>
      <c r="S26" s="73" t="s">
        <v>68</v>
      </c>
      <c r="T26" s="30">
        <v>17</v>
      </c>
      <c r="U26" s="18" t="s">
        <v>47</v>
      </c>
      <c r="V26" s="20"/>
      <c r="W26" s="73" t="s">
        <v>246</v>
      </c>
    </row>
    <row r="27" spans="1:23" ht="78.75" customHeight="1">
      <c r="A27" s="38" t="s">
        <v>29</v>
      </c>
      <c r="B27" s="9" t="s">
        <v>89</v>
      </c>
      <c r="C27" s="29" t="s">
        <v>39</v>
      </c>
      <c r="D27" s="30" t="s">
        <v>152</v>
      </c>
      <c r="E27" s="18" t="s">
        <v>47</v>
      </c>
      <c r="F27" s="20"/>
      <c r="G27" s="73" t="s">
        <v>59</v>
      </c>
      <c r="H27" s="30">
        <v>74</v>
      </c>
      <c r="I27" s="18" t="s">
        <v>47</v>
      </c>
      <c r="J27" s="20"/>
      <c r="K27" s="73" t="s">
        <v>50</v>
      </c>
      <c r="L27" s="30">
        <v>103</v>
      </c>
      <c r="M27" s="18" t="s">
        <v>47</v>
      </c>
      <c r="N27" s="20"/>
      <c r="O27" s="73" t="s">
        <v>50</v>
      </c>
      <c r="P27" s="30">
        <v>60</v>
      </c>
      <c r="Q27" s="18" t="s">
        <v>47</v>
      </c>
      <c r="R27" s="20"/>
      <c r="S27" s="73" t="s">
        <v>50</v>
      </c>
      <c r="T27" s="30">
        <v>18</v>
      </c>
      <c r="U27" s="18" t="s">
        <v>47</v>
      </c>
      <c r="V27" s="20"/>
      <c r="W27" s="73" t="s">
        <v>50</v>
      </c>
    </row>
    <row r="28" spans="1:23" ht="145.5" customHeight="1">
      <c r="A28" s="38" t="s">
        <v>132</v>
      </c>
      <c r="B28" s="9" t="s">
        <v>131</v>
      </c>
      <c r="C28" s="29" t="s">
        <v>133</v>
      </c>
      <c r="D28" s="72" t="s">
        <v>153</v>
      </c>
      <c r="E28" s="18" t="s">
        <v>47</v>
      </c>
      <c r="F28" s="20"/>
      <c r="G28" s="73" t="s">
        <v>154</v>
      </c>
      <c r="H28" s="72">
        <v>74</v>
      </c>
      <c r="I28" s="18" t="s">
        <v>47</v>
      </c>
      <c r="J28" s="20"/>
      <c r="K28" s="73" t="s">
        <v>154</v>
      </c>
      <c r="L28" s="72">
        <v>105</v>
      </c>
      <c r="M28" s="18" t="s">
        <v>47</v>
      </c>
      <c r="N28" s="20"/>
      <c r="O28" s="73" t="s">
        <v>154</v>
      </c>
      <c r="P28" s="72">
        <v>62</v>
      </c>
      <c r="Q28" s="18" t="s">
        <v>47</v>
      </c>
      <c r="R28" s="20"/>
      <c r="S28" s="73" t="s">
        <v>154</v>
      </c>
      <c r="T28" s="72"/>
      <c r="U28" s="18" t="s">
        <v>47</v>
      </c>
      <c r="V28" s="20"/>
      <c r="W28" s="73" t="s">
        <v>247</v>
      </c>
    </row>
    <row r="29" spans="1:23" ht="12.75" customHeight="1">
      <c r="A29" s="91" t="s">
        <v>9</v>
      </c>
      <c r="B29" s="21" t="s">
        <v>2</v>
      </c>
      <c r="C29" s="122" t="s">
        <v>3</v>
      </c>
      <c r="D29" s="91" t="s">
        <v>4</v>
      </c>
      <c r="E29" s="83" t="s">
        <v>5</v>
      </c>
      <c r="F29" s="84"/>
      <c r="G29" s="85" t="s">
        <v>6</v>
      </c>
      <c r="H29" s="91" t="s">
        <v>4</v>
      </c>
      <c r="I29" s="83" t="s">
        <v>5</v>
      </c>
      <c r="J29" s="84"/>
      <c r="K29" s="85" t="s">
        <v>6</v>
      </c>
      <c r="L29" s="91" t="s">
        <v>4</v>
      </c>
      <c r="M29" s="83" t="s">
        <v>5</v>
      </c>
      <c r="N29" s="84"/>
      <c r="O29" s="85" t="s">
        <v>6</v>
      </c>
      <c r="P29" s="91" t="s">
        <v>4</v>
      </c>
      <c r="Q29" s="83" t="s">
        <v>5</v>
      </c>
      <c r="R29" s="84"/>
      <c r="S29" s="85" t="s">
        <v>6</v>
      </c>
      <c r="T29" s="91"/>
      <c r="U29" s="83" t="s">
        <v>5</v>
      </c>
      <c r="V29" s="84"/>
      <c r="W29" s="85" t="s">
        <v>6</v>
      </c>
    </row>
    <row r="30" spans="1:23" ht="66.75" customHeight="1">
      <c r="A30" s="92"/>
      <c r="B30" s="19" t="s">
        <v>30</v>
      </c>
      <c r="C30" s="123"/>
      <c r="D30" s="92"/>
      <c r="E30" s="19" t="s">
        <v>7</v>
      </c>
      <c r="F30" s="19" t="s">
        <v>8</v>
      </c>
      <c r="G30" s="86"/>
      <c r="H30" s="92"/>
      <c r="I30" s="19" t="s">
        <v>7</v>
      </c>
      <c r="J30" s="19" t="s">
        <v>8</v>
      </c>
      <c r="K30" s="86"/>
      <c r="L30" s="92"/>
      <c r="M30" s="19" t="s">
        <v>7</v>
      </c>
      <c r="N30" s="19" t="s">
        <v>8</v>
      </c>
      <c r="O30" s="86"/>
      <c r="P30" s="92"/>
      <c r="Q30" s="19" t="s">
        <v>7</v>
      </c>
      <c r="R30" s="19" t="s">
        <v>8</v>
      </c>
      <c r="S30" s="86"/>
      <c r="T30" s="92"/>
      <c r="U30" s="19" t="s">
        <v>7</v>
      </c>
      <c r="V30" s="19" t="s">
        <v>8</v>
      </c>
      <c r="W30" s="86"/>
    </row>
    <row r="31" spans="1:24" ht="109.5" customHeight="1">
      <c r="A31" s="118" t="s">
        <v>11</v>
      </c>
      <c r="B31" s="113" t="s">
        <v>34</v>
      </c>
      <c r="C31" s="27" t="s">
        <v>90</v>
      </c>
      <c r="D31" s="87" t="s">
        <v>147</v>
      </c>
      <c r="E31" s="18" t="s">
        <v>47</v>
      </c>
      <c r="F31" s="18"/>
      <c r="G31" s="89" t="s">
        <v>148</v>
      </c>
      <c r="H31" s="87" t="s">
        <v>176</v>
      </c>
      <c r="I31" s="18" t="s">
        <v>47</v>
      </c>
      <c r="J31" s="18"/>
      <c r="K31" s="89" t="s">
        <v>177</v>
      </c>
      <c r="L31" s="87" t="s">
        <v>197</v>
      </c>
      <c r="M31" s="18" t="s">
        <v>47</v>
      </c>
      <c r="N31" s="18"/>
      <c r="O31" s="89" t="s">
        <v>198</v>
      </c>
      <c r="P31" s="87" t="s">
        <v>219</v>
      </c>
      <c r="Q31" s="18" t="s">
        <v>47</v>
      </c>
      <c r="R31" s="18"/>
      <c r="S31" s="89" t="s">
        <v>222</v>
      </c>
      <c r="T31" s="87" t="s">
        <v>242</v>
      </c>
      <c r="U31" s="18" t="s">
        <v>47</v>
      </c>
      <c r="V31" s="18"/>
      <c r="W31" s="89" t="s">
        <v>243</v>
      </c>
      <c r="X31" s="2"/>
    </row>
    <row r="32" spans="1:24" ht="113.25" customHeight="1">
      <c r="A32" s="119"/>
      <c r="B32" s="121"/>
      <c r="C32" s="27" t="s">
        <v>40</v>
      </c>
      <c r="D32" s="88"/>
      <c r="E32" s="70" t="s">
        <v>48</v>
      </c>
      <c r="F32" s="70"/>
      <c r="G32" s="90"/>
      <c r="H32" s="88"/>
      <c r="I32" s="70" t="s">
        <v>48</v>
      </c>
      <c r="J32" s="70"/>
      <c r="K32" s="90"/>
      <c r="L32" s="88"/>
      <c r="M32" s="70" t="s">
        <v>48</v>
      </c>
      <c r="N32" s="70"/>
      <c r="O32" s="90"/>
      <c r="P32" s="88"/>
      <c r="Q32" s="70" t="s">
        <v>48</v>
      </c>
      <c r="R32" s="70"/>
      <c r="S32" s="90"/>
      <c r="T32" s="88"/>
      <c r="U32" s="78" t="s">
        <v>48</v>
      </c>
      <c r="V32" s="78"/>
      <c r="W32" s="94"/>
      <c r="X32" s="50"/>
    </row>
    <row r="33" spans="1:23" ht="38.25" customHeight="1">
      <c r="A33" s="119"/>
      <c r="B33" s="121"/>
      <c r="C33" s="29" t="s">
        <v>31</v>
      </c>
      <c r="D33" s="88"/>
      <c r="E33" s="18" t="s">
        <v>47</v>
      </c>
      <c r="F33" s="18"/>
      <c r="G33" s="32">
        <v>6.43</v>
      </c>
      <c r="H33" s="88"/>
      <c r="I33" s="18" t="s">
        <v>47</v>
      </c>
      <c r="J33" s="18"/>
      <c r="K33" s="54">
        <v>19.77</v>
      </c>
      <c r="L33" s="88"/>
      <c r="M33" s="18" t="s">
        <v>47</v>
      </c>
      <c r="N33" s="18"/>
      <c r="O33" s="54">
        <v>11.58</v>
      </c>
      <c r="P33" s="88"/>
      <c r="Q33" s="18" t="s">
        <v>47</v>
      </c>
      <c r="R33" s="18"/>
      <c r="S33" s="54">
        <v>2.03</v>
      </c>
      <c r="T33" s="88"/>
      <c r="U33" s="18" t="s">
        <v>47</v>
      </c>
      <c r="V33" s="18"/>
      <c r="W33" s="54">
        <f>(1.09*99%)+(5.78*1%)</f>
        <v>1.1369000000000002</v>
      </c>
    </row>
    <row r="34" spans="1:23" ht="12.75">
      <c r="A34" s="119"/>
      <c r="B34" s="121"/>
      <c r="C34" s="29" t="s">
        <v>91</v>
      </c>
      <c r="D34" s="88"/>
      <c r="E34" s="18" t="s">
        <v>47</v>
      </c>
      <c r="F34" s="18"/>
      <c r="G34" s="51">
        <v>0.78</v>
      </c>
      <c r="H34" s="88"/>
      <c r="I34" s="18" t="s">
        <v>47</v>
      </c>
      <c r="J34" s="18"/>
      <c r="K34" s="51">
        <v>0.82</v>
      </c>
      <c r="L34" s="88"/>
      <c r="M34" s="18" t="s">
        <v>47</v>
      </c>
      <c r="N34" s="18"/>
      <c r="O34" s="51">
        <v>0.74</v>
      </c>
      <c r="P34" s="88"/>
      <c r="Q34" s="18" t="s">
        <v>47</v>
      </c>
      <c r="R34" s="18"/>
      <c r="S34" s="51">
        <v>0.72</v>
      </c>
      <c r="T34" s="88"/>
      <c r="U34" s="18" t="s">
        <v>47</v>
      </c>
      <c r="V34" s="18"/>
      <c r="W34" s="82">
        <f>(80*99%)+(83*1%)</f>
        <v>80.03</v>
      </c>
    </row>
    <row r="35" spans="1:23" ht="75" customHeight="1">
      <c r="A35" s="119"/>
      <c r="B35" s="121"/>
      <c r="C35" s="27" t="s">
        <v>65</v>
      </c>
      <c r="D35" s="88"/>
      <c r="E35" s="18" t="s">
        <v>47</v>
      </c>
      <c r="F35" s="18"/>
      <c r="G35" s="53">
        <f>80965023239-12578724881</f>
        <v>68386298358</v>
      </c>
      <c r="H35" s="88"/>
      <c r="I35" s="18" t="s">
        <v>47</v>
      </c>
      <c r="J35" s="18"/>
      <c r="K35" s="53">
        <f>1348880958372-68223701552</f>
        <v>1280657256820</v>
      </c>
      <c r="L35" s="88"/>
      <c r="M35" s="18" t="s">
        <v>47</v>
      </c>
      <c r="N35" s="18"/>
      <c r="O35" s="53">
        <f>1129598972748-97518669638</f>
        <v>1032080303110</v>
      </c>
      <c r="P35" s="88"/>
      <c r="Q35" s="18" t="s">
        <v>47</v>
      </c>
      <c r="R35" s="18"/>
      <c r="S35" s="53">
        <f>145889238849-71826748749</f>
        <v>74062490100</v>
      </c>
      <c r="T35" s="88"/>
      <c r="U35" s="18" t="s">
        <v>47</v>
      </c>
      <c r="V35" s="18"/>
      <c r="W35" s="53">
        <f>(218717306384-199592336794)*99%+(359900356434-62168168421)*1%</f>
        <v>21911041774.23</v>
      </c>
    </row>
    <row r="36" spans="1:23" ht="76.5" customHeight="1">
      <c r="A36" s="119"/>
      <c r="B36" s="121"/>
      <c r="C36" s="29" t="s">
        <v>41</v>
      </c>
      <c r="D36" s="88"/>
      <c r="E36" s="70" t="s">
        <v>48</v>
      </c>
      <c r="F36" s="61"/>
      <c r="G36" s="73"/>
      <c r="H36" s="88"/>
      <c r="I36" s="70" t="s">
        <v>48</v>
      </c>
      <c r="J36" s="61"/>
      <c r="K36" s="73"/>
      <c r="L36" s="88"/>
      <c r="M36" s="70" t="s">
        <v>48</v>
      </c>
      <c r="N36" s="61"/>
      <c r="O36" s="73"/>
      <c r="P36" s="88"/>
      <c r="Q36" s="70" t="s">
        <v>48</v>
      </c>
      <c r="R36" s="61"/>
      <c r="S36" s="73"/>
      <c r="T36" s="93"/>
      <c r="U36" s="78" t="s">
        <v>48</v>
      </c>
      <c r="V36" s="61"/>
      <c r="W36" s="80"/>
    </row>
    <row r="37" spans="1:23" ht="246" customHeight="1">
      <c r="A37" s="37" t="s">
        <v>92</v>
      </c>
      <c r="B37" s="1" t="s">
        <v>93</v>
      </c>
      <c r="C37" s="27" t="s">
        <v>134</v>
      </c>
      <c r="D37" s="30">
        <v>44</v>
      </c>
      <c r="E37" s="18" t="s">
        <v>47</v>
      </c>
      <c r="F37" s="60"/>
      <c r="G37" s="32" t="s">
        <v>105</v>
      </c>
      <c r="H37" s="30">
        <v>76</v>
      </c>
      <c r="I37" s="18" t="s">
        <v>47</v>
      </c>
      <c r="J37" s="60"/>
      <c r="K37" s="32" t="s">
        <v>105</v>
      </c>
      <c r="L37" s="30">
        <v>118</v>
      </c>
      <c r="M37" s="18" t="s">
        <v>47</v>
      </c>
      <c r="N37" s="60"/>
      <c r="O37" s="32" t="s">
        <v>105</v>
      </c>
      <c r="P37" s="30">
        <v>64</v>
      </c>
      <c r="Q37" s="18" t="s">
        <v>47</v>
      </c>
      <c r="R37" s="60"/>
      <c r="S37" s="32" t="s">
        <v>105</v>
      </c>
      <c r="T37" s="30" t="s">
        <v>248</v>
      </c>
      <c r="U37" s="18" t="s">
        <v>47</v>
      </c>
      <c r="V37" s="60"/>
      <c r="W37" s="32" t="s">
        <v>105</v>
      </c>
    </row>
    <row r="38" spans="1:23" ht="31.5" customHeight="1">
      <c r="A38" s="91" t="s">
        <v>9</v>
      </c>
      <c r="B38" s="124" t="s">
        <v>32</v>
      </c>
      <c r="C38" s="122" t="s">
        <v>3</v>
      </c>
      <c r="D38" s="91" t="s">
        <v>4</v>
      </c>
      <c r="E38" s="83" t="s">
        <v>5</v>
      </c>
      <c r="F38" s="84"/>
      <c r="G38" s="85" t="s">
        <v>6</v>
      </c>
      <c r="H38" s="91" t="s">
        <v>4</v>
      </c>
      <c r="I38" s="83" t="s">
        <v>5</v>
      </c>
      <c r="J38" s="84"/>
      <c r="K38" s="85" t="s">
        <v>6</v>
      </c>
      <c r="L38" s="91" t="s">
        <v>4</v>
      </c>
      <c r="M38" s="83" t="s">
        <v>5</v>
      </c>
      <c r="N38" s="84"/>
      <c r="O38" s="85" t="s">
        <v>6</v>
      </c>
      <c r="P38" s="91" t="s">
        <v>4</v>
      </c>
      <c r="Q38" s="83" t="s">
        <v>5</v>
      </c>
      <c r="R38" s="84"/>
      <c r="S38" s="85" t="s">
        <v>6</v>
      </c>
      <c r="T38" s="91" t="s">
        <v>4</v>
      </c>
      <c r="U38" s="83" t="s">
        <v>5</v>
      </c>
      <c r="V38" s="84"/>
      <c r="W38" s="85" t="s">
        <v>122</v>
      </c>
    </row>
    <row r="39" spans="1:23" ht="63.75" customHeight="1">
      <c r="A39" s="92"/>
      <c r="B39" s="125"/>
      <c r="C39" s="123"/>
      <c r="D39" s="92"/>
      <c r="E39" s="19" t="s">
        <v>7</v>
      </c>
      <c r="F39" s="19" t="s">
        <v>8</v>
      </c>
      <c r="G39" s="86"/>
      <c r="H39" s="92"/>
      <c r="I39" s="19" t="s">
        <v>7</v>
      </c>
      <c r="J39" s="19" t="s">
        <v>8</v>
      </c>
      <c r="K39" s="86"/>
      <c r="L39" s="92"/>
      <c r="M39" s="19" t="s">
        <v>7</v>
      </c>
      <c r="N39" s="19" t="s">
        <v>8</v>
      </c>
      <c r="O39" s="86"/>
      <c r="P39" s="92"/>
      <c r="Q39" s="19" t="s">
        <v>7</v>
      </c>
      <c r="R39" s="19" t="s">
        <v>8</v>
      </c>
      <c r="S39" s="86"/>
      <c r="T39" s="92"/>
      <c r="U39" s="19" t="s">
        <v>7</v>
      </c>
      <c r="V39" s="19" t="s">
        <v>8</v>
      </c>
      <c r="W39" s="86"/>
    </row>
    <row r="40" spans="1:23" ht="206.25" customHeight="1">
      <c r="A40" s="118" t="s">
        <v>95</v>
      </c>
      <c r="B40" s="113" t="s">
        <v>96</v>
      </c>
      <c r="C40" s="29" t="s">
        <v>94</v>
      </c>
      <c r="D40" s="72">
        <v>70</v>
      </c>
      <c r="E40" s="18" t="s">
        <v>47</v>
      </c>
      <c r="F40" s="20"/>
      <c r="G40" s="73" t="s">
        <v>66</v>
      </c>
      <c r="H40" s="72">
        <v>78</v>
      </c>
      <c r="I40" s="18" t="s">
        <v>47</v>
      </c>
      <c r="J40" s="20"/>
      <c r="K40" s="73" t="s">
        <v>181</v>
      </c>
      <c r="L40" s="72">
        <v>120</v>
      </c>
      <c r="M40" s="18" t="s">
        <v>47</v>
      </c>
      <c r="N40" s="20"/>
      <c r="O40" s="73" t="s">
        <v>120</v>
      </c>
      <c r="P40" s="72">
        <v>66</v>
      </c>
      <c r="Q40" s="18" t="s">
        <v>47</v>
      </c>
      <c r="R40" s="20"/>
      <c r="S40" s="73" t="s">
        <v>112</v>
      </c>
      <c r="T40" s="72">
        <v>129</v>
      </c>
      <c r="U40" s="18" t="s">
        <v>47</v>
      </c>
      <c r="V40" s="20"/>
      <c r="W40" s="73" t="s">
        <v>249</v>
      </c>
    </row>
    <row r="41" spans="1:23" ht="288" customHeight="1">
      <c r="A41" s="119"/>
      <c r="B41" s="121"/>
      <c r="C41" s="26" t="s">
        <v>135</v>
      </c>
      <c r="D41" s="72" t="s">
        <v>155</v>
      </c>
      <c r="E41" s="18" t="s">
        <v>47</v>
      </c>
      <c r="F41" s="20"/>
      <c r="G41" s="73" t="s">
        <v>109</v>
      </c>
      <c r="H41" s="72" t="s">
        <v>183</v>
      </c>
      <c r="I41" s="18" t="s">
        <v>47</v>
      </c>
      <c r="J41" s="20"/>
      <c r="K41" s="73" t="s">
        <v>182</v>
      </c>
      <c r="L41" s="72" t="s">
        <v>201</v>
      </c>
      <c r="M41" s="18" t="s">
        <v>47</v>
      </c>
      <c r="N41" s="20"/>
      <c r="O41" s="73" t="s">
        <v>121</v>
      </c>
      <c r="P41" s="72" t="s">
        <v>223</v>
      </c>
      <c r="Q41" s="18" t="s">
        <v>47</v>
      </c>
      <c r="R41" s="20"/>
      <c r="S41" s="73" t="s">
        <v>113</v>
      </c>
      <c r="T41" s="72" t="s">
        <v>251</v>
      </c>
      <c r="U41" s="18" t="s">
        <v>47</v>
      </c>
      <c r="V41" s="20"/>
      <c r="W41" s="73" t="s">
        <v>250</v>
      </c>
    </row>
    <row r="42" spans="1:23" ht="216.75" customHeight="1">
      <c r="A42" s="119"/>
      <c r="B42" s="113" t="s">
        <v>97</v>
      </c>
      <c r="C42" s="29" t="s">
        <v>136</v>
      </c>
      <c r="D42" s="87">
        <v>75</v>
      </c>
      <c r="E42" s="18"/>
      <c r="F42" s="20"/>
      <c r="G42" s="73" t="s">
        <v>156</v>
      </c>
      <c r="H42" s="87"/>
      <c r="I42" s="18"/>
      <c r="J42" s="20"/>
      <c r="K42" s="73" t="s">
        <v>48</v>
      </c>
      <c r="L42" s="87"/>
      <c r="M42" s="18"/>
      <c r="N42" s="20"/>
      <c r="O42" s="73" t="s">
        <v>48</v>
      </c>
      <c r="P42" s="87"/>
      <c r="Q42" s="18"/>
      <c r="R42" s="20"/>
      <c r="S42" s="73" t="s">
        <v>225</v>
      </c>
      <c r="T42" s="87"/>
      <c r="U42" s="18"/>
      <c r="V42" s="20"/>
      <c r="W42" s="76" t="s">
        <v>48</v>
      </c>
    </row>
    <row r="43" spans="1:25" ht="208.5" customHeight="1">
      <c r="A43" s="120"/>
      <c r="B43" s="121"/>
      <c r="C43" s="29" t="s">
        <v>35</v>
      </c>
      <c r="D43" s="93"/>
      <c r="E43" s="18"/>
      <c r="F43" s="20"/>
      <c r="G43" s="73" t="s">
        <v>224</v>
      </c>
      <c r="H43" s="93"/>
      <c r="I43" s="18"/>
      <c r="J43" s="20"/>
      <c r="K43" s="73" t="s">
        <v>224</v>
      </c>
      <c r="L43" s="93"/>
      <c r="M43" s="18"/>
      <c r="N43" s="20"/>
      <c r="O43" s="73" t="s">
        <v>224</v>
      </c>
      <c r="P43" s="93"/>
      <c r="Q43" s="18"/>
      <c r="R43" s="20"/>
      <c r="S43" s="73" t="s">
        <v>224</v>
      </c>
      <c r="T43" s="93"/>
      <c r="U43" s="18"/>
      <c r="V43" s="20"/>
      <c r="W43" s="76" t="s">
        <v>252</v>
      </c>
      <c r="Y43" s="57"/>
    </row>
    <row r="44" spans="1:23" ht="51.75" customHeight="1">
      <c r="A44" s="91" t="s">
        <v>9</v>
      </c>
      <c r="B44" s="133" t="s">
        <v>33</v>
      </c>
      <c r="C44" s="122" t="s">
        <v>3</v>
      </c>
      <c r="D44" s="91"/>
      <c r="E44" s="83" t="s">
        <v>5</v>
      </c>
      <c r="F44" s="84"/>
      <c r="G44" s="85" t="s">
        <v>6</v>
      </c>
      <c r="H44" s="91" t="s">
        <v>4</v>
      </c>
      <c r="I44" s="83" t="s">
        <v>5</v>
      </c>
      <c r="J44" s="84"/>
      <c r="K44" s="85" t="s">
        <v>6</v>
      </c>
      <c r="L44" s="91" t="s">
        <v>4</v>
      </c>
      <c r="M44" s="83" t="s">
        <v>5</v>
      </c>
      <c r="N44" s="84"/>
      <c r="O44" s="85" t="s">
        <v>6</v>
      </c>
      <c r="P44" s="91" t="s">
        <v>4</v>
      </c>
      <c r="Q44" s="83" t="s">
        <v>5</v>
      </c>
      <c r="R44" s="84"/>
      <c r="S44" s="85" t="s">
        <v>6</v>
      </c>
      <c r="T44" s="91" t="s">
        <v>4</v>
      </c>
      <c r="U44" s="83" t="s">
        <v>5</v>
      </c>
      <c r="V44" s="84"/>
      <c r="W44" s="85" t="s">
        <v>6</v>
      </c>
    </row>
    <row r="45" spans="1:23" ht="51.75" customHeight="1">
      <c r="A45" s="92"/>
      <c r="B45" s="134"/>
      <c r="C45" s="123"/>
      <c r="D45" s="92"/>
      <c r="E45" s="19" t="s">
        <v>7</v>
      </c>
      <c r="F45" s="19" t="s">
        <v>8</v>
      </c>
      <c r="G45" s="86"/>
      <c r="H45" s="92"/>
      <c r="I45" s="19" t="s">
        <v>7</v>
      </c>
      <c r="J45" s="19" t="s">
        <v>8</v>
      </c>
      <c r="K45" s="86"/>
      <c r="L45" s="92"/>
      <c r="M45" s="19" t="s">
        <v>7</v>
      </c>
      <c r="N45" s="19" t="s">
        <v>8</v>
      </c>
      <c r="O45" s="86"/>
      <c r="P45" s="92"/>
      <c r="Q45" s="19" t="s">
        <v>7</v>
      </c>
      <c r="R45" s="19" t="s">
        <v>8</v>
      </c>
      <c r="S45" s="86"/>
      <c r="T45" s="92"/>
      <c r="U45" s="19" t="s">
        <v>7</v>
      </c>
      <c r="V45" s="19" t="s">
        <v>8</v>
      </c>
      <c r="W45" s="86"/>
    </row>
    <row r="46" spans="1:23" ht="179.25" customHeight="1">
      <c r="A46" s="37" t="s">
        <v>42</v>
      </c>
      <c r="B46" s="16" t="s">
        <v>98</v>
      </c>
      <c r="C46" s="29" t="s">
        <v>99</v>
      </c>
      <c r="D46" s="41">
        <v>5</v>
      </c>
      <c r="E46" s="1" t="s">
        <v>47</v>
      </c>
      <c r="F46" s="17"/>
      <c r="G46" s="34" t="s">
        <v>157</v>
      </c>
      <c r="H46" s="41">
        <v>18</v>
      </c>
      <c r="I46" s="1" t="s">
        <v>47</v>
      </c>
      <c r="J46" s="17"/>
      <c r="K46" s="34" t="s">
        <v>157</v>
      </c>
      <c r="L46" s="41">
        <v>3</v>
      </c>
      <c r="M46" s="1" t="s">
        <v>47</v>
      </c>
      <c r="N46" s="17"/>
      <c r="O46" s="34" t="s">
        <v>157</v>
      </c>
      <c r="P46" s="41">
        <v>4</v>
      </c>
      <c r="Q46" s="1" t="s">
        <v>47</v>
      </c>
      <c r="R46" s="17"/>
      <c r="S46" s="34" t="s">
        <v>51</v>
      </c>
      <c r="T46" s="41" t="s">
        <v>254</v>
      </c>
      <c r="U46" s="18" t="s">
        <v>47</v>
      </c>
      <c r="V46" s="20"/>
      <c r="W46" s="73" t="s">
        <v>123</v>
      </c>
    </row>
    <row r="47" spans="1:23" ht="172.5" customHeight="1">
      <c r="A47" s="38" t="s">
        <v>43</v>
      </c>
      <c r="B47" s="1" t="s">
        <v>100</v>
      </c>
      <c r="C47" s="29" t="s">
        <v>44</v>
      </c>
      <c r="D47" s="33" t="s">
        <v>158</v>
      </c>
      <c r="E47" s="1" t="s">
        <v>47</v>
      </c>
      <c r="F47" s="17"/>
      <c r="G47" s="34" t="s">
        <v>60</v>
      </c>
      <c r="H47" s="33" t="s">
        <v>184</v>
      </c>
      <c r="I47" s="1" t="s">
        <v>47</v>
      </c>
      <c r="J47" s="17"/>
      <c r="K47" s="34" t="s">
        <v>60</v>
      </c>
      <c r="L47" s="33" t="s">
        <v>202</v>
      </c>
      <c r="M47" s="1" t="s">
        <v>47</v>
      </c>
      <c r="N47" s="17"/>
      <c r="O47" s="34" t="s">
        <v>60</v>
      </c>
      <c r="P47" s="33" t="s">
        <v>226</v>
      </c>
      <c r="Q47" s="1" t="s">
        <v>47</v>
      </c>
      <c r="R47" s="17"/>
      <c r="S47" s="34" t="s">
        <v>60</v>
      </c>
      <c r="T47" s="33" t="s">
        <v>255</v>
      </c>
      <c r="U47" s="18" t="s">
        <v>47</v>
      </c>
      <c r="V47" s="20"/>
      <c r="W47" s="34" t="s">
        <v>253</v>
      </c>
    </row>
    <row r="48" spans="1:23" ht="150" customHeight="1">
      <c r="A48" s="37" t="s">
        <v>45</v>
      </c>
      <c r="B48" s="16" t="s">
        <v>101</v>
      </c>
      <c r="C48" s="29" t="s">
        <v>12</v>
      </c>
      <c r="D48" s="33" t="s">
        <v>159</v>
      </c>
      <c r="E48" s="1" t="s">
        <v>47</v>
      </c>
      <c r="F48" s="17"/>
      <c r="G48" s="34" t="s">
        <v>67</v>
      </c>
      <c r="H48" s="33">
        <v>92</v>
      </c>
      <c r="I48" s="1" t="s">
        <v>47</v>
      </c>
      <c r="J48" s="17"/>
      <c r="K48" s="34" t="s">
        <v>106</v>
      </c>
      <c r="L48" s="33">
        <v>123</v>
      </c>
      <c r="M48" s="1" t="s">
        <v>47</v>
      </c>
      <c r="N48" s="17"/>
      <c r="O48" s="34" t="s">
        <v>52</v>
      </c>
      <c r="P48" s="33" t="s">
        <v>227</v>
      </c>
      <c r="Q48" s="1" t="s">
        <v>47</v>
      </c>
      <c r="R48" s="17"/>
      <c r="S48" s="34" t="s">
        <v>52</v>
      </c>
      <c r="T48" s="33"/>
      <c r="U48" s="18" t="s">
        <v>47</v>
      </c>
      <c r="V48" s="20"/>
      <c r="W48" s="79" t="s">
        <v>263</v>
      </c>
    </row>
    <row r="49" spans="1:23" ht="252" customHeight="1" thickBot="1">
      <c r="A49" s="44" t="s">
        <v>46</v>
      </c>
      <c r="B49" s="45" t="s">
        <v>102</v>
      </c>
      <c r="C49" s="46" t="s">
        <v>103</v>
      </c>
      <c r="D49" s="47" t="s">
        <v>160</v>
      </c>
      <c r="E49" s="45" t="s">
        <v>47</v>
      </c>
      <c r="F49" s="48"/>
      <c r="G49" s="49" t="s">
        <v>63</v>
      </c>
      <c r="H49" s="47" t="s">
        <v>185</v>
      </c>
      <c r="I49" s="45" t="s">
        <v>47</v>
      </c>
      <c r="J49" s="48"/>
      <c r="K49" s="49" t="s">
        <v>63</v>
      </c>
      <c r="L49" s="47" t="s">
        <v>203</v>
      </c>
      <c r="M49" s="45" t="s">
        <v>47</v>
      </c>
      <c r="N49" s="48"/>
      <c r="O49" s="55" t="s">
        <v>204</v>
      </c>
      <c r="P49" s="47" t="s">
        <v>260</v>
      </c>
      <c r="Q49" s="45" t="s">
        <v>47</v>
      </c>
      <c r="R49" s="48"/>
      <c r="S49" s="55" t="s">
        <v>259</v>
      </c>
      <c r="T49" s="47"/>
      <c r="U49" s="68" t="s">
        <v>47</v>
      </c>
      <c r="V49" s="69"/>
      <c r="W49" s="81" t="s">
        <v>264</v>
      </c>
    </row>
    <row r="50" spans="1:19" ht="12.75">
      <c r="A50" s="2"/>
      <c r="B50" s="3"/>
      <c r="C50" s="4"/>
      <c r="D50" s="2"/>
      <c r="E50" s="2"/>
      <c r="F50" s="5"/>
      <c r="G50" s="14"/>
      <c r="H50" s="2"/>
      <c r="I50" s="2"/>
      <c r="J50" s="5"/>
      <c r="K50" s="14"/>
      <c r="L50" s="2"/>
      <c r="M50" s="2"/>
      <c r="N50" s="5"/>
      <c r="O50" s="14"/>
      <c r="P50" s="2"/>
      <c r="Q50" s="2"/>
      <c r="R50" s="5"/>
      <c r="S50" s="14"/>
    </row>
    <row r="51" spans="1:19" ht="12.75" customHeight="1">
      <c r="A51" s="117"/>
      <c r="B51" s="117"/>
      <c r="C51" s="117"/>
      <c r="D51" s="2"/>
      <c r="E51" s="2"/>
      <c r="F51" s="5"/>
      <c r="G51" s="14"/>
      <c r="H51" s="2"/>
      <c r="I51" s="2"/>
      <c r="J51" s="5"/>
      <c r="K51" s="14"/>
      <c r="L51" s="2"/>
      <c r="M51" s="2"/>
      <c r="N51" s="5"/>
      <c r="O51" s="14"/>
      <c r="P51" s="2"/>
      <c r="Q51" s="2"/>
      <c r="R51" s="5"/>
      <c r="S51" s="14"/>
    </row>
    <row r="52" spans="1:23" ht="74.25" customHeight="1">
      <c r="A52" s="142"/>
      <c r="B52" s="142"/>
      <c r="C52" s="142"/>
      <c r="D52" s="142"/>
      <c r="E52" s="142"/>
      <c r="F52" s="142"/>
      <c r="G52" s="142"/>
      <c r="H52" s="142"/>
      <c r="I52" s="142"/>
      <c r="J52" s="142"/>
      <c r="K52" s="142"/>
      <c r="L52" s="142"/>
      <c r="M52" s="142"/>
      <c r="N52" s="142"/>
      <c r="O52" s="142"/>
      <c r="P52" s="142"/>
      <c r="Q52" s="142"/>
      <c r="R52" s="142"/>
      <c r="S52" s="142"/>
      <c r="T52" s="142"/>
      <c r="U52" s="142"/>
      <c r="V52" s="142"/>
      <c r="W52" s="142"/>
    </row>
    <row r="53" spans="1:19" ht="26.25" customHeight="1">
      <c r="A53" s="10"/>
      <c r="B53" s="106"/>
      <c r="C53" s="106"/>
      <c r="D53" s="2"/>
      <c r="E53" s="2"/>
      <c r="F53" s="5"/>
      <c r="G53" s="14"/>
      <c r="H53" s="2"/>
      <c r="I53" s="2"/>
      <c r="J53" s="5"/>
      <c r="K53" s="14"/>
      <c r="L53" s="2"/>
      <c r="M53" s="2"/>
      <c r="N53" s="5"/>
      <c r="O53" s="14"/>
      <c r="P53" s="2"/>
      <c r="Q53" s="2"/>
      <c r="R53" s="5"/>
      <c r="S53" s="14"/>
    </row>
    <row r="54" spans="1:19" ht="12.75" customHeight="1">
      <c r="A54" s="10"/>
      <c r="B54" s="106"/>
      <c r="C54" s="106"/>
      <c r="D54" s="2"/>
      <c r="E54" s="2"/>
      <c r="F54" s="5"/>
      <c r="G54" s="14"/>
      <c r="H54" s="2"/>
      <c r="I54" s="2"/>
      <c r="J54" s="5"/>
      <c r="K54" s="14"/>
      <c r="L54" s="2"/>
      <c r="M54" s="2"/>
      <c r="N54" s="5"/>
      <c r="O54" s="14"/>
      <c r="P54" s="2"/>
      <c r="Q54" s="2"/>
      <c r="R54" s="5"/>
      <c r="S54" s="14"/>
    </row>
    <row r="55" spans="1:19" ht="12.75" customHeight="1">
      <c r="A55" s="10"/>
      <c r="B55" s="106"/>
      <c r="C55" s="106"/>
      <c r="D55" s="2"/>
      <c r="E55" s="2"/>
      <c r="F55" s="5"/>
      <c r="G55" s="14"/>
      <c r="H55" s="2"/>
      <c r="I55" s="2"/>
      <c r="J55" s="5"/>
      <c r="K55" s="14"/>
      <c r="L55" s="2"/>
      <c r="M55" s="2"/>
      <c r="N55" s="5"/>
      <c r="O55" s="14"/>
      <c r="P55" s="2"/>
      <c r="Q55" s="2"/>
      <c r="R55" s="5"/>
      <c r="S55" s="14"/>
    </row>
    <row r="56" spans="1:19" ht="12.75" customHeight="1">
      <c r="A56" s="10"/>
      <c r="B56" s="106"/>
      <c r="C56" s="106"/>
      <c r="D56" s="2"/>
      <c r="E56" s="2"/>
      <c r="F56" s="5"/>
      <c r="G56" s="14"/>
      <c r="H56" s="2"/>
      <c r="I56" s="2"/>
      <c r="J56" s="5"/>
      <c r="K56" s="14"/>
      <c r="L56" s="2"/>
      <c r="M56" s="2"/>
      <c r="N56" s="5"/>
      <c r="O56" s="14"/>
      <c r="P56" s="2"/>
      <c r="Q56" s="2"/>
      <c r="R56" s="5"/>
      <c r="S56" s="14"/>
    </row>
    <row r="57" spans="1:19" ht="20.25" customHeight="1">
      <c r="A57" s="10"/>
      <c r="B57" s="106"/>
      <c r="C57" s="106"/>
      <c r="D57" s="2"/>
      <c r="E57" s="2"/>
      <c r="F57" s="5"/>
      <c r="G57" s="14"/>
      <c r="H57" s="2"/>
      <c r="I57" s="2"/>
      <c r="J57" s="5"/>
      <c r="K57" s="14"/>
      <c r="L57" s="2"/>
      <c r="M57" s="2"/>
      <c r="N57" s="5"/>
      <c r="O57" s="14"/>
      <c r="P57" s="2"/>
      <c r="Q57" s="2"/>
      <c r="R57" s="5"/>
      <c r="S57" s="14"/>
    </row>
    <row r="58" spans="1:19" ht="18" customHeight="1">
      <c r="A58" s="10"/>
      <c r="B58" s="106"/>
      <c r="C58" s="106"/>
      <c r="D58" s="2"/>
      <c r="E58" s="2"/>
      <c r="F58" s="5"/>
      <c r="G58" s="14"/>
      <c r="H58" s="2"/>
      <c r="I58" s="2"/>
      <c r="J58" s="5"/>
      <c r="K58" s="14"/>
      <c r="L58" s="2"/>
      <c r="M58" s="2"/>
      <c r="N58" s="5"/>
      <c r="O58" s="14"/>
      <c r="P58" s="2"/>
      <c r="Q58" s="2"/>
      <c r="R58" s="5"/>
      <c r="S58" s="14"/>
    </row>
    <row r="59" spans="1:19" ht="16.5" customHeight="1">
      <c r="A59" s="11"/>
      <c r="B59" s="108"/>
      <c r="C59" s="108"/>
      <c r="D59" s="2"/>
      <c r="E59" s="2"/>
      <c r="F59" s="5"/>
      <c r="G59" s="14"/>
      <c r="H59" s="2"/>
      <c r="I59" s="2"/>
      <c r="J59" s="5"/>
      <c r="K59" s="14"/>
      <c r="L59" s="2"/>
      <c r="M59" s="2"/>
      <c r="N59" s="5"/>
      <c r="O59" s="14"/>
      <c r="P59" s="2"/>
      <c r="Q59" s="2"/>
      <c r="R59" s="5"/>
      <c r="S59" s="14"/>
    </row>
    <row r="60" spans="1:19" ht="12.75" customHeight="1">
      <c r="A60" s="6"/>
      <c r="B60" s="109"/>
      <c r="C60" s="109"/>
      <c r="D60" s="5"/>
      <c r="E60" s="5"/>
      <c r="F60" s="5"/>
      <c r="G60" s="14"/>
      <c r="H60" s="5"/>
      <c r="I60" s="5"/>
      <c r="J60" s="5"/>
      <c r="K60" s="14"/>
      <c r="L60" s="5"/>
      <c r="M60" s="5"/>
      <c r="N60" s="5"/>
      <c r="O60" s="14"/>
      <c r="P60" s="5"/>
      <c r="Q60" s="5"/>
      <c r="R60" s="5"/>
      <c r="S60" s="14"/>
    </row>
    <row r="61" spans="1:19" ht="12.75" customHeight="1">
      <c r="A61" s="6"/>
      <c r="B61" s="110"/>
      <c r="C61" s="110"/>
      <c r="D61" s="5"/>
      <c r="E61" s="5"/>
      <c r="F61" s="5"/>
      <c r="G61" s="14"/>
      <c r="H61" s="5"/>
      <c r="I61" s="5"/>
      <c r="J61" s="5"/>
      <c r="K61" s="14"/>
      <c r="L61" s="5"/>
      <c r="M61" s="5"/>
      <c r="N61" s="5"/>
      <c r="O61" s="14"/>
      <c r="P61" s="5"/>
      <c r="Q61" s="5"/>
      <c r="R61" s="5"/>
      <c r="S61" s="14"/>
    </row>
    <row r="62" spans="1:19" ht="12.75" customHeight="1">
      <c r="A62" s="6"/>
      <c r="B62" s="110"/>
      <c r="C62" s="110"/>
      <c r="D62" s="5"/>
      <c r="E62" s="5"/>
      <c r="F62" s="5"/>
      <c r="G62" s="14"/>
      <c r="H62" s="5"/>
      <c r="I62" s="5"/>
      <c r="J62" s="5"/>
      <c r="K62" s="14"/>
      <c r="L62" s="5"/>
      <c r="M62" s="5"/>
      <c r="N62" s="5"/>
      <c r="O62" s="14"/>
      <c r="P62" s="5"/>
      <c r="Q62" s="5"/>
      <c r="R62" s="5"/>
      <c r="S62" s="14"/>
    </row>
    <row r="63" spans="1:19" ht="12.75" customHeight="1">
      <c r="A63" s="6"/>
      <c r="B63" s="110"/>
      <c r="C63" s="110"/>
      <c r="D63" s="5"/>
      <c r="E63" s="5"/>
      <c r="F63" s="5"/>
      <c r="G63" s="14"/>
      <c r="H63" s="5"/>
      <c r="I63" s="5"/>
      <c r="J63" s="5"/>
      <c r="K63" s="14"/>
      <c r="L63" s="5"/>
      <c r="M63" s="5"/>
      <c r="N63" s="5"/>
      <c r="O63" s="14"/>
      <c r="P63" s="5"/>
      <c r="Q63" s="5"/>
      <c r="R63" s="5"/>
      <c r="S63" s="14"/>
    </row>
    <row r="64" spans="1:19" ht="12.75" customHeight="1">
      <c r="A64" s="5"/>
      <c r="B64" s="7"/>
      <c r="C64" s="8"/>
      <c r="D64" s="5"/>
      <c r="E64" s="5"/>
      <c r="F64" s="5"/>
      <c r="G64" s="14"/>
      <c r="H64" s="5"/>
      <c r="I64" s="5"/>
      <c r="J64" s="5"/>
      <c r="K64" s="14"/>
      <c r="L64" s="5"/>
      <c r="M64" s="5"/>
      <c r="N64" s="5"/>
      <c r="O64" s="14"/>
      <c r="P64" s="5"/>
      <c r="Q64" s="5"/>
      <c r="R64" s="5"/>
      <c r="S64" s="14"/>
    </row>
    <row r="65" spans="1:19" ht="12.75">
      <c r="A65" s="111"/>
      <c r="B65" s="111"/>
      <c r="C65" s="111"/>
      <c r="D65" s="5"/>
      <c r="E65" s="5"/>
      <c r="F65" s="5"/>
      <c r="G65" s="14"/>
      <c r="H65" s="5"/>
      <c r="I65" s="5"/>
      <c r="J65" s="5"/>
      <c r="K65" s="14"/>
      <c r="L65" s="5"/>
      <c r="M65" s="5"/>
      <c r="N65" s="5"/>
      <c r="O65" s="14"/>
      <c r="P65" s="5"/>
      <c r="Q65" s="5"/>
      <c r="R65" s="5"/>
      <c r="S65" s="14"/>
    </row>
    <row r="66" spans="1:19" ht="12.75" customHeight="1">
      <c r="A66" s="5"/>
      <c r="B66" s="7"/>
      <c r="C66" s="8"/>
      <c r="D66" s="5"/>
      <c r="E66" s="5"/>
      <c r="F66" s="5"/>
      <c r="G66" s="14"/>
      <c r="H66" s="5"/>
      <c r="I66" s="5"/>
      <c r="J66" s="5"/>
      <c r="K66" s="14"/>
      <c r="L66" s="5"/>
      <c r="M66" s="5"/>
      <c r="N66" s="5"/>
      <c r="O66" s="14"/>
      <c r="P66" s="5"/>
      <c r="Q66" s="5"/>
      <c r="R66" s="5"/>
      <c r="S66" s="14"/>
    </row>
    <row r="67" spans="1:19" ht="25.5" customHeight="1">
      <c r="A67" s="12"/>
      <c r="B67" s="112"/>
      <c r="C67" s="112"/>
      <c r="D67" s="5"/>
      <c r="E67" s="5"/>
      <c r="F67" s="5"/>
      <c r="G67" s="14"/>
      <c r="H67" s="5"/>
      <c r="I67" s="5"/>
      <c r="J67" s="5"/>
      <c r="K67" s="14"/>
      <c r="L67" s="5"/>
      <c r="M67" s="5"/>
      <c r="N67" s="5"/>
      <c r="O67" s="14"/>
      <c r="P67" s="5"/>
      <c r="Q67" s="5"/>
      <c r="R67" s="5"/>
      <c r="S67" s="14"/>
    </row>
    <row r="68" spans="1:19" ht="25.5" customHeight="1">
      <c r="A68" s="12"/>
      <c r="B68" s="107"/>
      <c r="C68" s="107"/>
      <c r="D68" s="5"/>
      <c r="E68" s="5"/>
      <c r="F68" s="5"/>
      <c r="G68" s="14"/>
      <c r="H68" s="5"/>
      <c r="I68" s="5"/>
      <c r="J68" s="5"/>
      <c r="K68" s="14"/>
      <c r="L68" s="5"/>
      <c r="M68" s="5"/>
      <c r="N68" s="5"/>
      <c r="O68" s="14"/>
      <c r="P68" s="5"/>
      <c r="Q68" s="5"/>
      <c r="R68" s="5"/>
      <c r="S68" s="14"/>
    </row>
    <row r="69" spans="1:19" ht="25.5" customHeight="1">
      <c r="A69" s="12"/>
      <c r="B69" s="107"/>
      <c r="C69" s="107"/>
      <c r="D69" s="5"/>
      <c r="E69" s="5"/>
      <c r="F69" s="5"/>
      <c r="G69" s="14"/>
      <c r="H69" s="5"/>
      <c r="I69" s="5"/>
      <c r="J69" s="5"/>
      <c r="K69" s="14"/>
      <c r="L69" s="5"/>
      <c r="M69" s="5"/>
      <c r="N69" s="5"/>
      <c r="O69" s="14"/>
      <c r="P69" s="5"/>
      <c r="Q69" s="5"/>
      <c r="R69" s="5"/>
      <c r="S69" s="14"/>
    </row>
    <row r="70" spans="1:19" ht="25.5" customHeight="1">
      <c r="A70" s="12"/>
      <c r="B70" s="107"/>
      <c r="C70" s="107"/>
      <c r="D70" s="5"/>
      <c r="E70" s="5"/>
      <c r="F70" s="5"/>
      <c r="G70" s="14"/>
      <c r="H70" s="5"/>
      <c r="I70" s="5"/>
      <c r="J70" s="5"/>
      <c r="K70" s="14"/>
      <c r="L70" s="5"/>
      <c r="M70" s="5"/>
      <c r="N70" s="5"/>
      <c r="O70" s="14"/>
      <c r="P70" s="5"/>
      <c r="Q70" s="5"/>
      <c r="R70" s="5"/>
      <c r="S70" s="14"/>
    </row>
    <row r="71" spans="1:19" ht="25.5" customHeight="1">
      <c r="A71" s="12"/>
      <c r="B71" s="107"/>
      <c r="C71" s="107"/>
      <c r="D71" s="5"/>
      <c r="E71" s="5"/>
      <c r="F71" s="5"/>
      <c r="G71" s="14"/>
      <c r="H71" s="5"/>
      <c r="I71" s="5"/>
      <c r="J71" s="5"/>
      <c r="K71" s="14"/>
      <c r="L71" s="5"/>
      <c r="M71" s="5"/>
      <c r="N71" s="5"/>
      <c r="O71" s="14"/>
      <c r="P71" s="5"/>
      <c r="Q71" s="5"/>
      <c r="R71" s="5"/>
      <c r="S71" s="14"/>
    </row>
    <row r="72" spans="1:3" ht="25.5" customHeight="1">
      <c r="A72" s="13"/>
      <c r="B72" s="105"/>
      <c r="C72" s="105"/>
    </row>
    <row r="73" spans="1:3" ht="25.5" customHeight="1">
      <c r="A73" s="13"/>
      <c r="B73" s="105"/>
      <c r="C73" s="105"/>
    </row>
    <row r="74" spans="1:3" ht="12.75" customHeight="1">
      <c r="A74" s="13"/>
      <c r="B74" s="105"/>
      <c r="C74" s="105"/>
    </row>
    <row r="75" spans="1:3" ht="25.5" customHeight="1">
      <c r="A75" s="13"/>
      <c r="B75" s="13"/>
      <c r="C75" s="13"/>
    </row>
    <row r="76" spans="1:3" ht="25.5" customHeight="1">
      <c r="A76" s="13"/>
      <c r="B76" s="13"/>
      <c r="C76" s="13"/>
    </row>
    <row r="77" spans="1:3" ht="25.5" customHeight="1">
      <c r="A77" s="13"/>
      <c r="B77" s="13"/>
      <c r="C77" s="13"/>
    </row>
    <row r="78" spans="1:3" ht="12.75" customHeight="1">
      <c r="A78" s="13"/>
      <c r="B78" s="13"/>
      <c r="C78" s="13"/>
    </row>
  </sheetData>
  <sheetProtection/>
  <mergeCells count="214">
    <mergeCell ref="I44:J44"/>
    <mergeCell ref="K44:K45"/>
    <mergeCell ref="L5:O5"/>
    <mergeCell ref="L6:L7"/>
    <mergeCell ref="M6:N6"/>
    <mergeCell ref="O6:O7"/>
    <mergeCell ref="L9:L10"/>
    <mergeCell ref="M9:M10"/>
    <mergeCell ref="N9:N10"/>
    <mergeCell ref="O9:O10"/>
    <mergeCell ref="I29:J29"/>
    <mergeCell ref="K29:K30"/>
    <mergeCell ref="H31:H36"/>
    <mergeCell ref="K31:K32"/>
    <mergeCell ref="H38:H39"/>
    <mergeCell ref="I38:J38"/>
    <mergeCell ref="K38:K39"/>
    <mergeCell ref="J18:J19"/>
    <mergeCell ref="K18:K19"/>
    <mergeCell ref="H20:H21"/>
    <mergeCell ref="I20:I21"/>
    <mergeCell ref="J20:J21"/>
    <mergeCell ref="K20:K21"/>
    <mergeCell ref="D44:D45"/>
    <mergeCell ref="E44:F44"/>
    <mergeCell ref="G44:G45"/>
    <mergeCell ref="H5:K5"/>
    <mergeCell ref="H6:H7"/>
    <mergeCell ref="I6:J6"/>
    <mergeCell ref="K6:K7"/>
    <mergeCell ref="H9:H10"/>
    <mergeCell ref="I9:I10"/>
    <mergeCell ref="I18:I19"/>
    <mergeCell ref="D31:D36"/>
    <mergeCell ref="G31:G32"/>
    <mergeCell ref="D38:D39"/>
    <mergeCell ref="E38:F38"/>
    <mergeCell ref="G38:G39"/>
    <mergeCell ref="D42:D43"/>
    <mergeCell ref="D20:D21"/>
    <mergeCell ref="E20:E21"/>
    <mergeCell ref="F20:F21"/>
    <mergeCell ref="G20:G21"/>
    <mergeCell ref="D29:D30"/>
    <mergeCell ref="E29:F29"/>
    <mergeCell ref="G29:G30"/>
    <mergeCell ref="G6:G7"/>
    <mergeCell ref="D9:D10"/>
    <mergeCell ref="E9:E10"/>
    <mergeCell ref="F9:F10"/>
    <mergeCell ref="G9:G10"/>
    <mergeCell ref="D18:D19"/>
    <mergeCell ref="E18:E19"/>
    <mergeCell ref="F18:F19"/>
    <mergeCell ref="G18:G19"/>
    <mergeCell ref="W11:W12"/>
    <mergeCell ref="A9:A12"/>
    <mergeCell ref="B9:B12"/>
    <mergeCell ref="U9:U10"/>
    <mergeCell ref="C9:C10"/>
    <mergeCell ref="W9:W10"/>
    <mergeCell ref="V9:V10"/>
    <mergeCell ref="J9:J10"/>
    <mergeCell ref="P9:P10"/>
    <mergeCell ref="T11:T12"/>
    <mergeCell ref="A52:W52"/>
    <mergeCell ref="L16:L17"/>
    <mergeCell ref="M16:M17"/>
    <mergeCell ref="N16:N17"/>
    <mergeCell ref="O16:O17"/>
    <mergeCell ref="L20:L21"/>
    <mergeCell ref="M20:M21"/>
    <mergeCell ref="N20:N21"/>
    <mergeCell ref="L18:L19"/>
    <mergeCell ref="M18:M19"/>
    <mergeCell ref="O18:O19"/>
    <mergeCell ref="R18:R19"/>
    <mergeCell ref="S18:S19"/>
    <mergeCell ref="O29:O30"/>
    <mergeCell ref="Q6:R6"/>
    <mergeCell ref="S6:S7"/>
    <mergeCell ref="S16:S17"/>
    <mergeCell ref="P16:P17"/>
    <mergeCell ref="P18:P19"/>
    <mergeCell ref="P6:P7"/>
    <mergeCell ref="Q9:Q10"/>
    <mergeCell ref="R9:R10"/>
    <mergeCell ref="T5:W5"/>
    <mergeCell ref="A2:W2"/>
    <mergeCell ref="A3:W3"/>
    <mergeCell ref="A4:W4"/>
    <mergeCell ref="A5:C5"/>
    <mergeCell ref="A6:A7"/>
    <mergeCell ref="E6:F6"/>
    <mergeCell ref="C6:C7"/>
    <mergeCell ref="P5:S5"/>
    <mergeCell ref="D5:G5"/>
    <mergeCell ref="D6:D7"/>
    <mergeCell ref="B44:B45"/>
    <mergeCell ref="C29:C30"/>
    <mergeCell ref="C44:C45"/>
    <mergeCell ref="L31:L36"/>
    <mergeCell ref="O31:O32"/>
    <mergeCell ref="L38:L39"/>
    <mergeCell ref="L42:L43"/>
    <mergeCell ref="L29:L30"/>
    <mergeCell ref="S9:S10"/>
    <mergeCell ref="Q16:Q17"/>
    <mergeCell ref="R16:R17"/>
    <mergeCell ref="Q20:Q21"/>
    <mergeCell ref="R20:R21"/>
    <mergeCell ref="S20:S21"/>
    <mergeCell ref="Q18:Q19"/>
    <mergeCell ref="N18:N19"/>
    <mergeCell ref="L44:L45"/>
    <mergeCell ref="M44:N44"/>
    <mergeCell ref="O44:O45"/>
    <mergeCell ref="O20:O21"/>
    <mergeCell ref="M29:N29"/>
    <mergeCell ref="P20:P21"/>
    <mergeCell ref="P44:P45"/>
    <mergeCell ref="P29:P30"/>
    <mergeCell ref="M38:N38"/>
    <mergeCell ref="O38:O39"/>
    <mergeCell ref="A16:A17"/>
    <mergeCell ref="K9:K10"/>
    <mergeCell ref="H16:H17"/>
    <mergeCell ref="I16:I17"/>
    <mergeCell ref="J16:J17"/>
    <mergeCell ref="K16:K17"/>
    <mergeCell ref="D16:D17"/>
    <mergeCell ref="E16:E17"/>
    <mergeCell ref="F16:F17"/>
    <mergeCell ref="G16:G17"/>
    <mergeCell ref="B61:C61"/>
    <mergeCell ref="B62:C62"/>
    <mergeCell ref="A20:A21"/>
    <mergeCell ref="B20:B21"/>
    <mergeCell ref="B31:B36"/>
    <mergeCell ref="A31:A36"/>
    <mergeCell ref="B42:B43"/>
    <mergeCell ref="B56:C56"/>
    <mergeCell ref="B38:B39"/>
    <mergeCell ref="A44:A45"/>
    <mergeCell ref="B18:B19"/>
    <mergeCell ref="A40:A43"/>
    <mergeCell ref="H18:H19"/>
    <mergeCell ref="H29:H30"/>
    <mergeCell ref="H42:H43"/>
    <mergeCell ref="H44:H45"/>
    <mergeCell ref="A29:A30"/>
    <mergeCell ref="A38:A39"/>
    <mergeCell ref="B40:B41"/>
    <mergeCell ref="C38:C39"/>
    <mergeCell ref="B74:C74"/>
    <mergeCell ref="B72:C72"/>
    <mergeCell ref="B63:C63"/>
    <mergeCell ref="A65:C65"/>
    <mergeCell ref="B67:C67"/>
    <mergeCell ref="B16:B17"/>
    <mergeCell ref="A18:A19"/>
    <mergeCell ref="B57:C57"/>
    <mergeCell ref="B58:C58"/>
    <mergeCell ref="A51:C51"/>
    <mergeCell ref="B73:C73"/>
    <mergeCell ref="B53:C53"/>
    <mergeCell ref="B54:C54"/>
    <mergeCell ref="B55:C55"/>
    <mergeCell ref="B71:C71"/>
    <mergeCell ref="B59:C59"/>
    <mergeCell ref="B60:C60"/>
    <mergeCell ref="B68:C68"/>
    <mergeCell ref="B69:C69"/>
    <mergeCell ref="B70:C70"/>
    <mergeCell ref="T6:T7"/>
    <mergeCell ref="U6:V6"/>
    <mergeCell ref="W6:W7"/>
    <mergeCell ref="T16:T17"/>
    <mergeCell ref="U16:U17"/>
    <mergeCell ref="V16:V17"/>
    <mergeCell ref="W16:W17"/>
    <mergeCell ref="T9:T10"/>
    <mergeCell ref="U11:U12"/>
    <mergeCell ref="V11:V12"/>
    <mergeCell ref="V18:V19"/>
    <mergeCell ref="W18:W19"/>
    <mergeCell ref="T20:T21"/>
    <mergeCell ref="U20:U21"/>
    <mergeCell ref="V20:V21"/>
    <mergeCell ref="T31:T36"/>
    <mergeCell ref="W20:W21"/>
    <mergeCell ref="T18:T19"/>
    <mergeCell ref="U18:U19"/>
    <mergeCell ref="W44:W45"/>
    <mergeCell ref="T42:T43"/>
    <mergeCell ref="T29:T30"/>
    <mergeCell ref="U29:V29"/>
    <mergeCell ref="W29:W30"/>
    <mergeCell ref="T38:T39"/>
    <mergeCell ref="U38:V38"/>
    <mergeCell ref="W38:W39"/>
    <mergeCell ref="W31:W32"/>
    <mergeCell ref="T44:T45"/>
    <mergeCell ref="P38:P39"/>
    <mergeCell ref="Q38:R38"/>
    <mergeCell ref="S38:S39"/>
    <mergeCell ref="P42:P43"/>
    <mergeCell ref="U44:V44"/>
    <mergeCell ref="Q29:R29"/>
    <mergeCell ref="S29:S30"/>
    <mergeCell ref="Q44:R44"/>
    <mergeCell ref="S44:S45"/>
    <mergeCell ref="P31:P36"/>
    <mergeCell ref="S31:S32"/>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2019-08-08T22:00:43Z</dcterms:modified>
  <cp:category/>
  <cp:version/>
  <cp:contentType/>
  <cp:contentStatus/>
</cp:coreProperties>
</file>