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viceadmin15\Documents\VICERRECTORÍA ADMINISTRATIVA\FABIAN P\PROCESO ACCESIBILIDAD 009\"/>
    </mc:Choice>
  </mc:AlternateContent>
  <bookViews>
    <workbookView xWindow="0" yWindow="0" windowWidth="21600" windowHeight="9600"/>
  </bookViews>
  <sheets>
    <sheet name="Anexo No.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Cod1">#REF!</definedName>
    <definedName name="_Fill" hidden="1">#REF!</definedName>
    <definedName name="_MA2">#REF!</definedName>
    <definedName name="_Pa1">'[2]Paral. 1'!$E$1:$E$65536</definedName>
    <definedName name="_Pa2">'[2]Paral. 2'!$E$1:$E$65536</definedName>
    <definedName name="_Pa3">'[2]Paral. 3'!$E$1:$E$65536</definedName>
    <definedName name="_Pa4">[2]Paral.4!$E$1:$E$65536</definedName>
    <definedName name="_SBC1">[1]INV!$A$12:$D$15</definedName>
    <definedName name="_SBC3">[1]INV!$F$12:$I$15</definedName>
    <definedName name="_SBC5">[1]INV!$K$12:$N$15</definedName>
    <definedName name="a">#REF!</definedName>
    <definedName name="A_IMPRESIÓN_IM">#REF!</definedName>
    <definedName name="aa">#REF!</definedName>
    <definedName name="aaa">#REF!</definedName>
    <definedName name="AAC">[1]AASHTO!$A$14:$F$17</definedName>
    <definedName name="ABG">[1]AASHTO!$A$2:$F$5</definedName>
    <definedName name="admon">#REF!</definedName>
    <definedName name="_xlnm.Print_Area">#REF!</definedName>
    <definedName name="ASB">[1]AASHTO!$A$8:$F$11</definedName>
    <definedName name="Base">#REF!</definedName>
    <definedName name="_xlnm.Database">#REF!</definedName>
    <definedName name="BEB">#REF!</definedName>
    <definedName name="CAP">#REF!</definedName>
    <definedName name="cd">[3]Hoja1!$C$81</definedName>
    <definedName name="clcl">#REF!</definedName>
    <definedName name="Cod">#REF!</definedName>
    <definedName name="CODOS">#REF!</definedName>
    <definedName name="codos2">#REF!</definedName>
    <definedName name="ColTap">'[2]Coloc. e Interc. Tapones'!$E$1:$E$65536</definedName>
    <definedName name="copia1">#REF!</definedName>
    <definedName name="CVa">'[2]Cambio de Valv.'!$E$1:$E$65536</definedName>
    <definedName name="datos">#REF!</definedName>
    <definedName name="datos2">#REF!</definedName>
    <definedName name="diametros">#REF!</definedName>
    <definedName name="dos">#REF!</definedName>
    <definedName name="ee">#REF!</definedName>
    <definedName name="Excel_BuiltIn__FilterDatabase">[4]Presupuesto_Via_distribuidora!$A$9:$H$344</definedName>
    <definedName name="Excel_BuiltIn_Print_Area">[4]Presupuesto_Via_distribuidora!$C$1:$H$344</definedName>
    <definedName name="Excel_BuiltIn_Print_Titles">[4]Presupuesto_Via_distribuidora!$A$2:$IV$8</definedName>
    <definedName name="FDGASDFASD">#REF!</definedName>
    <definedName name="formularioCantidades">#REF!</definedName>
    <definedName name="fue">#REF!</definedName>
    <definedName name="Hid">'[2]Interc de Hidr.'!$E$1:$E$65536</definedName>
    <definedName name="horat">'[5]Itemes Renovación'!#REF!</definedName>
    <definedName name="INSU">[6]INSUMOS!$A$1:$E$65536</definedName>
    <definedName name="InTap">[2]Interc.tapones!$E$1:$E$65536</definedName>
    <definedName name="IntVal">[2]Interc.válv.!$E$1:$E$65536</definedName>
    <definedName name="ITEM1">#REF!</definedName>
    <definedName name="ITEM2">#REF!</definedName>
    <definedName name="ITEM3">#REF!</definedName>
    <definedName name="ItemCodos">#REF!</definedName>
    <definedName name="ListaCantidad">#REF!</definedName>
    <definedName name="ListaItem">#REF!</definedName>
    <definedName name="ListaUni">[7]TOTALES!$D$7:$D$654</definedName>
    <definedName name="MaterialTub">#REF!</definedName>
    <definedName name="Norte">#REF!</definedName>
    <definedName name="NUEVO">#REF!</definedName>
    <definedName name="OBRA">#REF!</definedName>
    <definedName name="paelnque">#REF!</definedName>
    <definedName name="palenque">#REF!</definedName>
    <definedName name="PPtoNorte">#REF!</definedName>
    <definedName name="Precio">#REF!</definedName>
    <definedName name="precio2">#REF!</definedName>
    <definedName name="PrecioS">#REF!</definedName>
    <definedName name="PRINT_AREA">#N/A</definedName>
    <definedName name="PRINT_AREA_MI">#N/A</definedName>
    <definedName name="PRINT_TITLES">#N/A</definedName>
    <definedName name="PRINT_TITLES_MI">#N/A</definedName>
    <definedName name="RESU">#REF!</definedName>
    <definedName name="SUBA">'[8]SUB APU'!$A$1:$D$65536</definedName>
    <definedName name="SUELLEN">#REF!</definedName>
    <definedName name="suma">[3]Hoja1!$F$60</definedName>
    <definedName name="Títulos_a_imprimir_IM">#REF!</definedName>
    <definedName name="tres">#REF!</definedName>
    <definedName name="Var">[2]Varios.!$E$1:$E$65536</definedName>
    <definedName name="vas">#REF!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xx">#REF!</definedName>
    <definedName name="yuf" hidden="1">{"TAB1",#N/A,TRUE,"GENERAL";"TAB2",#N/A,TRUE,"GENERAL";"TAB3",#N/A,TRUE,"GENERAL";"TAB4",#N/A,TRUE,"GENERAL";"TAB5",#N/A,TRUE,"GENERAL"}</definedName>
  </definedNames>
  <calcPr calcId="162913"/>
</workbook>
</file>

<file path=xl/calcChain.xml><?xml version="1.0" encoding="utf-8"?>
<calcChain xmlns="http://schemas.openxmlformats.org/spreadsheetml/2006/main">
  <c r="M48" i="1" l="1"/>
  <c r="N48" i="1" s="1"/>
  <c r="N49" i="1" s="1"/>
  <c r="N50" i="1" s="1"/>
  <c r="H48" i="1"/>
  <c r="L47" i="1"/>
  <c r="K47" i="1"/>
  <c r="J47" i="1"/>
  <c r="I47" i="1"/>
  <c r="M43" i="1"/>
  <c r="N43" i="1" s="1"/>
  <c r="N44" i="1" s="1"/>
  <c r="H43" i="1"/>
  <c r="M42" i="1"/>
  <c r="L42" i="1"/>
  <c r="K42" i="1"/>
  <c r="J42" i="1"/>
  <c r="I42" i="1"/>
  <c r="M40" i="1"/>
  <c r="H40" i="1"/>
  <c r="L39" i="1" s="1"/>
  <c r="J39" i="1"/>
  <c r="M37" i="1"/>
  <c r="H37" i="1"/>
  <c r="M36" i="1"/>
  <c r="H36" i="1"/>
  <c r="N36" i="1" s="1"/>
  <c r="M35" i="1"/>
  <c r="H35" i="1"/>
  <c r="M34" i="1" s="1"/>
  <c r="K34" i="1"/>
  <c r="M28" i="1"/>
  <c r="G28" i="1"/>
  <c r="E28" i="1"/>
  <c r="D28" i="1"/>
  <c r="M27" i="1"/>
  <c r="N27" i="1" s="1"/>
  <c r="H27" i="1"/>
  <c r="M24" i="1"/>
  <c r="G24" i="1"/>
  <c r="F24" i="1"/>
  <c r="E24" i="1"/>
  <c r="D24" i="1"/>
  <c r="H24" i="1" s="1"/>
  <c r="M23" i="1"/>
  <c r="H23" i="1"/>
  <c r="M20" i="1"/>
  <c r="G20" i="1"/>
  <c r="E20" i="1"/>
  <c r="D20" i="1"/>
  <c r="M19" i="1"/>
  <c r="H19" i="1"/>
  <c r="M16" i="1"/>
  <c r="H16" i="1"/>
  <c r="M15" i="1"/>
  <c r="H15" i="1"/>
  <c r="M14" i="1" s="1"/>
  <c r="J14" i="1"/>
  <c r="M18" i="1" l="1"/>
  <c r="N28" i="1"/>
  <c r="N29" i="1" s="1"/>
  <c r="L14" i="1"/>
  <c r="N16" i="1"/>
  <c r="H20" i="1"/>
  <c r="N23" i="1"/>
  <c r="N25" i="1" s="1"/>
  <c r="H28" i="1"/>
  <c r="I34" i="1"/>
  <c r="N35" i="1"/>
  <c r="N37" i="1"/>
  <c r="N38" i="1" s="1"/>
  <c r="N40" i="1"/>
  <c r="N41" i="1" s="1"/>
  <c r="L22" i="1"/>
  <c r="J22" i="1"/>
  <c r="N24" i="1"/>
  <c r="M22" i="1"/>
  <c r="K22" i="1"/>
  <c r="I22" i="1"/>
  <c r="N20" i="1"/>
  <c r="L18" i="1"/>
  <c r="J18" i="1"/>
  <c r="J51" i="1" s="1"/>
  <c r="L26" i="1"/>
  <c r="J26" i="1"/>
  <c r="M26" i="1"/>
  <c r="K26" i="1"/>
  <c r="I26" i="1"/>
  <c r="N15" i="1"/>
  <c r="N17" i="1" s="1"/>
  <c r="N19" i="1"/>
  <c r="M47" i="1"/>
  <c r="I14" i="1"/>
  <c r="K14" i="1"/>
  <c r="I18" i="1"/>
  <c r="K18" i="1"/>
  <c r="J34" i="1"/>
  <c r="L34" i="1"/>
  <c r="I39" i="1"/>
  <c r="K39" i="1"/>
  <c r="M39" i="1"/>
  <c r="L51" i="1" l="1"/>
  <c r="N45" i="1"/>
  <c r="K51" i="1"/>
  <c r="I51" i="1"/>
  <c r="N51" i="1" s="1"/>
  <c r="N21" i="1"/>
  <c r="N30" i="1" s="1"/>
  <c r="N53" i="1" l="1"/>
  <c r="N54" i="1"/>
  <c r="N55" i="1" s="1"/>
  <c r="N52" i="1"/>
  <c r="N56" i="1" s="1"/>
  <c r="N58" i="1" s="1"/>
</calcChain>
</file>

<file path=xl/sharedStrings.xml><?xml version="1.0" encoding="utf-8"?>
<sst xmlns="http://schemas.openxmlformats.org/spreadsheetml/2006/main" count="93" uniqueCount="63">
  <si>
    <t>PROPUESTA ECONÓMICA</t>
  </si>
  <si>
    <t>ITEM</t>
  </si>
  <si>
    <t>ACTIVIDAD</t>
  </si>
  <si>
    <t>UND.</t>
  </si>
  <si>
    <t>TECNOLOGICA</t>
  </si>
  <si>
    <t>MACARENA B</t>
  </si>
  <si>
    <t>SABIO CALDAS</t>
  </si>
  <si>
    <t>ALEJANDRO SUAREZ COPETE</t>
  </si>
  <si>
    <t>TOTAL CANTIDADES</t>
  </si>
  <si>
    <t>COSTOS DIRECTOS</t>
  </si>
  <si>
    <t>VALOR UNITARIO</t>
  </si>
  <si>
    <t>VALOR. TOTAL</t>
  </si>
  <si>
    <t>MATERIALES</t>
  </si>
  <si>
    <t>MANO DE OBRA</t>
  </si>
  <si>
    <t>E &amp; H</t>
  </si>
  <si>
    <t>TRANSPORTE</t>
  </si>
  <si>
    <t>SALVAESCALERAS</t>
  </si>
  <si>
    <t>SALVAESCALERA TIPO 1A</t>
  </si>
  <si>
    <t>CAJA DE CONTROL - TIPO 1A</t>
  </si>
  <si>
    <t>Und</t>
  </si>
  <si>
    <t>PLATAFORMA DE SOPORTE CON UNIDAD DE BASE Y ESPALDAR - TIPO 1A</t>
  </si>
  <si>
    <t>SUBTOTAL SALVAESCALERA TIPO 1A</t>
  </si>
  <si>
    <t>SALVAESCALERA TIPO 1B</t>
  </si>
  <si>
    <t>CAJA DE CONTROL - TIPO 1B</t>
  </si>
  <si>
    <t>PLATAFORMA DE SOPORTE CON UNIDAD DE BASE Y ESPALDAR - TIPO 1B</t>
  </si>
  <si>
    <t>SUBTOTAL SALVAESCALERA TIPO 1B</t>
  </si>
  <si>
    <t>SALVAESCALERA TIPO 1C</t>
  </si>
  <si>
    <t>CAJA DE CONTROL - TIPO 1C</t>
  </si>
  <si>
    <t>PLATAFORMA DE SOPORTE CON UNIDAD DE BASE Y ESPALDAR - TIPO 1C</t>
  </si>
  <si>
    <t>SUBTOTAL SALVAESCALERA TIPO 1C</t>
  </si>
  <si>
    <t>SALVAESCALERA TIPO 2</t>
  </si>
  <si>
    <t>CAJA DE CONTROL - TIPO 2</t>
  </si>
  <si>
    <t>PLATAFORMA DE SOPORTE CON UNIDAD DE BASE Y ESPALDAR - TIPO 2</t>
  </si>
  <si>
    <t>SUBTOTAL SALVAESCALERA TIPO 2</t>
  </si>
  <si>
    <t>TOTAL COSTOS SALVAESCALERAS</t>
  </si>
  <si>
    <t>RAMPAS DE ACCESO</t>
  </si>
  <si>
    <t>RAMPA DE ACCESO - CONCRETO</t>
  </si>
  <si>
    <t>RAMPA DE ACCESO EN CONCRETO TIPO 1</t>
  </si>
  <si>
    <t>RAMPA DE ACCESO EN CONCRETO TIPO 2</t>
  </si>
  <si>
    <t>RAMPA DE ACCESO EN CONCRETO TIPO 3</t>
  </si>
  <si>
    <t>SUBTOTAL RAMPA DE ACCESO CONCRETO</t>
  </si>
  <si>
    <t>RAMPA DE ACCESO - MADERA</t>
  </si>
  <si>
    <t>RAMPA DE ACCESO EN MADERA</t>
  </si>
  <si>
    <t>SUBTOTAL RAMPA DE ACCESO MADERA</t>
  </si>
  <si>
    <t>RAMPA DE ACCESO - METÁLICA</t>
  </si>
  <si>
    <t>RAMPA DE ACCESO METÁLICA</t>
  </si>
  <si>
    <t>SUBTOTAL RAMPA DE ACCESO METÁLICA</t>
  </si>
  <si>
    <t>TOTAL COSTOS RAMPAS DE ACCESO</t>
  </si>
  <si>
    <t>LOCALIZACIÓN Y REPLANTEO</t>
  </si>
  <si>
    <t>8.1</t>
  </si>
  <si>
    <t>LOCALIZACIÓN Y REPLANTEO POR SEDE</t>
  </si>
  <si>
    <t>SUBTOTAL LOCALIZACIÓN Y REPLANTEO</t>
  </si>
  <si>
    <t>TOTAL COSTOS LOCALIZACIÓN Y REPLANTEO</t>
  </si>
  <si>
    <t>ADMINISTRACIÓN</t>
  </si>
  <si>
    <t>IMPREVISTOS</t>
  </si>
  <si>
    <t>UTILIDAD</t>
  </si>
  <si>
    <t>IVA SOBRE UTILIDAD</t>
  </si>
  <si>
    <t>COSTOS INDIRECTOS</t>
  </si>
  <si>
    <t>Anexo No. 3</t>
  </si>
  <si>
    <t xml:space="preserve">UNIVERSIDAD DISTRITAL FRANCISCO JOSÉ DE CALDAS
CONVOCATORIA PÚBLICA N° 005 DE 2018
</t>
  </si>
  <si>
    <t>Bogotá D.C., de 2019
Señores
Universidad Distrital Francisco José de Caldas
 Ciudad.-
REF: CONVOCATORIA PÚBLICA  N° 009  de 2019
El suscrito (diligenciar), obrando en nombre y representación de (diligenciar), de conformidad con lo establecido en el pliego de condiciones del proceso de selección citado en la referencia, por medio del presente, oferto en firme, irrevocablemente y como precio fijo, con destino a la celebración del contrato objeto de este proceso, y en consecuencia, ofrezco proveer los bienes correspondientes relacionados en el pliego de condiciones, bajo las características técnicas establecidas para tales bienes y conforme a las condiciones y cantidades, previstos para tal efecto, precio que se discrimina así:</t>
  </si>
  <si>
    <t>_________________
(Nombre del Representante Legal)
(Número de Cédula de Ciudadanía)
Representante legal
Antes de  diligenciar este anexo tenga en cuenta que:
NOTA: SI EL PROPONENTE NO DISCRIMINA EL IMPUESTO AL VALOR AGREGADO (IVA) Y EL BIEN CAUSA DICHO IMPUESTO, LA UNIVERSIDAD LO CONSIDERARÁ INCLUIDO EN EL VALOR TOTAL DE LA PROPUESTA Y ASÍ LO ACEPTARÁ EL PROPONENTE.
Atentamente,
Nombre o Razón Social del Proponente: ____________________________
NIT: __________________________________________________________
Nombre del Representante Legal: __________________________________
C. C. No. : ______________________ De: _____________________________
FIRMA: ________________________________</t>
  </si>
  <si>
    <t>VALOR TOTAL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</si>
</sst>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.0_);\-#,##0.0;&quot;&lt;Default Format&gt;&quot;"/>
    <numFmt numFmtId="168" formatCode="[$$-240A]\ #,##0.00"/>
    <numFmt numFmtId="169" formatCode="_-&quot;$&quot;* #,##0.00_-;\-&quot;$&quot;* #,##0.00_-;_-&quot;$&quot;* &quot;-&quot;_-;_-@_-"/>
    <numFmt numFmtId="170" formatCode="&quot;$&quot;#,##0.00"/>
    <numFmt numFmtId="171" formatCode="_ &quot;$&quot;\ * #,##0.00_ ;_ &quot;$&quot;\ * \-#,##0.00_ ;_ &quot;$&quot;\ * &quot;-&quot;??_ ;_ @_ "/>
    <numFmt numFmtId="172" formatCode="_ &quot;$&quot;\ * #,##0_ ;_ &quot;$&quot;\ * \-#,##0_ ;_ &quot;$&quot;\ * &quot;-&quot;_ ;_ @_ "/>
    <numFmt numFmtId="173" formatCode="_-&quot;$&quot;\ * #,##0.00_-;\-&quot;$&quot;\ * #,##0.00_-;_-&quot;$&quot;\ * &quot;-&quot;_-;_-@_-"/>
    <numFmt numFmtId="174" formatCode="_-&quot;$&quot;* #,##0.00_-;\-&quot;$&quot;* #,##0.00_-;_-&quot;$&quot;* &quot;-&quot;??_-;_-@_-"/>
    <numFmt numFmtId="175" formatCode="_ &quot;$&quot;\ * #,##0_ ;_ &quot;$&quot;\ * \-#,##0_ ;_ &quot;$&quot;\ * &quot;-&quot;??_ ;_ @_ "/>
    <numFmt numFmtId="176" formatCode="_-&quot;$&quot;* #,##0_-;\-&quot;$&quot;* #,##0_-;_-&quot;$&quot;* &quot;-&quot;_-;_-@_-"/>
    <numFmt numFmtId="177" formatCode="##0"/>
    <numFmt numFmtId="178" formatCode="0.000"/>
    <numFmt numFmtId="179" formatCode="0.0000"/>
    <numFmt numFmtId="180" formatCode="_-* #,##0\ _P_t_s_-;\-* #,##0\ _P_t_s_-;_-* &quot;-&quot;??\ _P_t_s_-;_-@_-"/>
    <numFmt numFmtId="181" formatCode="0.00%;\-0.00%;&quot;&quot;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\ ;\(&quot;$&quot;#,##0\)"/>
    <numFmt numFmtId="185" formatCode="\$#,##0\ ;&quot;($&quot;#,##0\)"/>
    <numFmt numFmtId="186" formatCode="\(0%\)"/>
    <numFmt numFmtId="187" formatCode="_ [$€-2]\ * #,##0.00_ ;_ [$€-2]\ * \-#,##0.00_ ;_ [$€-2]\ * &quot;-&quot;??_ "/>
    <numFmt numFmtId="188" formatCode=";;"/>
    <numFmt numFmtId="189" formatCode="d\ \d\e\ mmmm\ \d\e\ yyyy"/>
    <numFmt numFmtId="190" formatCode="0%;\-0%;&quot;&quot;"/>
    <numFmt numFmtId="191" formatCode="#0&quot;.&quot;000&quot;´&quot;000&quot;.&quot;000"/>
    <numFmt numFmtId="192" formatCode="##0&quot;.&quot;000"/>
    <numFmt numFmtId="193" formatCode="_ * #,##0_ ;_ * \-#,##0_ ;_ * &quot;-&quot;_ ;_ @_ "/>
    <numFmt numFmtId="194" formatCode="[$$-2C0A]#,##0.00"/>
    <numFmt numFmtId="195" formatCode="_-* #,##0\ _P_t_a_-;\-* #,##0\ _P_t_a_-;_-* &quot;-&quot;\ _P_t_a_-;_-@_-"/>
    <numFmt numFmtId="196" formatCode="_ * #,##0.00_ ;_ * \-#,##0.00_ ;_ * &quot;-&quot;??_ ;_ @_ "/>
    <numFmt numFmtId="197" formatCode="#,##0.0"/>
    <numFmt numFmtId="198" formatCode="0.0"/>
    <numFmt numFmtId="199" formatCode="_-* #,##0.00\ _€_-;\-* #,##0.00\ _€_-;_-* &quot;-&quot;??\ _€_-;_-@_-"/>
    <numFmt numFmtId="200" formatCode="_([$$-240A]\ * #,##0.00_);_([$$-240A]\ * \(#,##0.00\);_([$$-240A]\ * \-??_);_(@_)"/>
    <numFmt numFmtId="201" formatCode="_-* #,##0.00\ _P_t_a_-;\-* #,##0.00\ _P_t_a_-;_-* &quot;-&quot;??\ _P_t_a_-;_-@_-"/>
    <numFmt numFmtId="202" formatCode="_ * #,##0.000_ ;_ * \-#,##0.000_ ;_ * \-??_ ;_ @_ "/>
    <numFmt numFmtId="203" formatCode="0.0%;\-0.0%;&quot;&quot;"/>
    <numFmt numFmtId="204" formatCode="#,##0.000"/>
    <numFmt numFmtId="205" formatCode="_(* #,##0.00_);_(* \(#,##0.00\);_(* \-??_);_(@_)"/>
    <numFmt numFmtId="206" formatCode="_ * #,##0.00_ ;_ * \-#,##0.00_ ;_ * \-??_ ;_ @_ "/>
    <numFmt numFmtId="207" formatCode="#,##0.0000"/>
    <numFmt numFmtId="208" formatCode="##0&quot;´&quot;000&quot;.&quot;000"/>
    <numFmt numFmtId="209" formatCode="&quot;$&quot;\ #,##0"/>
    <numFmt numFmtId="210" formatCode="#0&quot;.&quot;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0"/>
      <color indexed="24"/>
      <name val="Modern"/>
      <family val="3"/>
      <charset val="255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1"/>
      <color indexed="60"/>
      <name val="Calibri"/>
      <family val="2"/>
    </font>
    <font>
      <sz val="11"/>
      <color indexed="8"/>
      <name val="Helvetica Neue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66">
    <xf numFmtId="0" fontId="0" fillId="0" borderId="0"/>
    <xf numFmtId="176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34" borderId="33" applyNumberFormat="0" applyAlignment="0" applyProtection="0"/>
    <xf numFmtId="0" fontId="15" fillId="35" borderId="33" applyNumberFormat="0" applyAlignment="0" applyProtection="0"/>
    <xf numFmtId="0" fontId="15" fillId="35" borderId="33" applyNumberFormat="0" applyAlignment="0" applyProtection="0"/>
    <xf numFmtId="0" fontId="15" fillId="35" borderId="33" applyNumberFormat="0" applyAlignment="0" applyProtection="0"/>
    <xf numFmtId="0" fontId="15" fillId="35" borderId="33" applyNumberFormat="0" applyAlignment="0" applyProtection="0"/>
    <xf numFmtId="0" fontId="15" fillId="35" borderId="33" applyNumberFormat="0" applyAlignment="0" applyProtection="0"/>
    <xf numFmtId="0" fontId="16" fillId="36" borderId="34" applyNumberFormat="0" applyAlignment="0" applyProtection="0"/>
    <xf numFmtId="0" fontId="16" fillId="36" borderId="34" applyNumberFormat="0" applyAlignment="0" applyProtection="0"/>
    <xf numFmtId="0" fontId="16" fillId="36" borderId="34" applyNumberFormat="0" applyAlignment="0" applyProtection="0"/>
    <xf numFmtId="0" fontId="16" fillId="36" borderId="34" applyNumberFormat="0" applyAlignment="0" applyProtection="0"/>
    <xf numFmtId="0" fontId="16" fillId="36" borderId="34" applyNumberFormat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6" fillId="37" borderId="34" applyNumberFormat="0" applyAlignment="0" applyProtection="0"/>
    <xf numFmtId="177" fontId="18" fillId="0" borderId="36">
      <alignment horizontal="right"/>
    </xf>
    <xf numFmtId="2" fontId="18" fillId="0" borderId="0"/>
    <xf numFmtId="178" fontId="18" fillId="0" borderId="0"/>
    <xf numFmtId="179" fontId="6" fillId="0" borderId="0"/>
    <xf numFmtId="180" fontId="3" fillId="0" borderId="0"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81" fontId="3" fillId="0" borderId="0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6" fontId="3" fillId="0" borderId="0">
      <protection locked="0"/>
    </xf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22" fillId="13" borderId="33" applyNumberFormat="0" applyAlignment="0" applyProtection="0"/>
    <xf numFmtId="0" fontId="22" fillId="13" borderId="33" applyNumberFormat="0" applyAlignment="0" applyProtection="0"/>
    <xf numFmtId="0" fontId="22" fillId="13" borderId="33" applyNumberFormat="0" applyAlignment="0" applyProtection="0"/>
    <xf numFmtId="0" fontId="22" fillId="13" borderId="33" applyNumberFormat="0" applyAlignment="0" applyProtection="0"/>
    <xf numFmtId="0" fontId="22" fillId="13" borderId="33" applyNumberFormat="0" applyAlignment="0" applyProtection="0"/>
    <xf numFmtId="0" fontId="23" fillId="0" borderId="0">
      <alignment vertical="top"/>
    </xf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8" fontId="25" fillId="0" borderId="0">
      <protection locked="0"/>
    </xf>
    <xf numFmtId="188" fontId="25" fillId="0" borderId="0">
      <protection locked="0"/>
    </xf>
    <xf numFmtId="188" fontId="25" fillId="0" borderId="0">
      <protection locked="0"/>
    </xf>
    <xf numFmtId="188" fontId="25" fillId="0" borderId="0">
      <protection locked="0"/>
    </xf>
    <xf numFmtId="188" fontId="25" fillId="0" borderId="0">
      <protection locked="0"/>
    </xf>
    <xf numFmtId="188" fontId="25" fillId="0" borderId="0">
      <protection locked="0"/>
    </xf>
    <xf numFmtId="188" fontId="25" fillId="0" borderId="0">
      <protection locked="0"/>
    </xf>
    <xf numFmtId="189" fontId="3" fillId="0" borderId="0">
      <protection locked="0"/>
    </xf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190" fontId="3" fillId="0" borderId="0">
      <protection locked="0"/>
    </xf>
    <xf numFmtId="190" fontId="3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7" borderId="33" applyNumberFormat="0" applyAlignment="0" applyProtection="0"/>
    <xf numFmtId="0" fontId="17" fillId="0" borderId="35" applyNumberFormat="0" applyFill="0" applyAlignment="0" applyProtection="0"/>
    <xf numFmtId="191" fontId="18" fillId="0" borderId="0">
      <alignment horizontal="right"/>
    </xf>
    <xf numFmtId="192" fontId="18" fillId="0" borderId="0" applyFont="0" applyFill="0" applyBorder="0" applyAlignment="0">
      <alignment horizontal="center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" fontId="3" fillId="0" borderId="0" applyBorder="0"/>
    <xf numFmtId="2" fontId="3" fillId="0" borderId="0" applyBorder="0"/>
    <xf numFmtId="2" fontId="3" fillId="0" borderId="0" applyBorder="0"/>
    <xf numFmtId="2" fontId="3" fillId="0" borderId="0" applyBorder="0"/>
    <xf numFmtId="18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3" fillId="0" borderId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2" fontId="3" fillId="0" borderId="0" applyFill="0" applyBorder="0" applyAlignment="0" applyProtection="0"/>
    <xf numFmtId="202" fontId="3" fillId="0" borderId="0" applyFill="0" applyBorder="0" applyAlignment="0" applyProtection="0"/>
    <xf numFmtId="202" fontId="3" fillId="0" borderId="0" applyFill="0" applyBorder="0" applyAlignment="0" applyProtection="0"/>
    <xf numFmtId="20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3" fontId="3" fillId="0" borderId="0" applyFont="0" applyFill="0" applyBorder="0" applyAlignment="0" applyProtection="0"/>
    <xf numFmtId="205" fontId="3" fillId="0" borderId="0" applyFill="0" applyBorder="0" applyAlignment="0" applyProtection="0"/>
    <xf numFmtId="205" fontId="3" fillId="0" borderId="0" applyFill="0" applyBorder="0" applyAlignment="0" applyProtection="0"/>
    <xf numFmtId="205" fontId="3" fillId="0" borderId="0" applyFill="0" applyBorder="0" applyAlignment="0" applyProtection="0"/>
    <xf numFmtId="205" fontId="3" fillId="0" borderId="0" applyFill="0" applyBorder="0" applyAlignment="0" applyProtection="0"/>
    <xf numFmtId="203" fontId="3" fillId="0" borderId="0" applyFont="0" applyFill="0" applyBorder="0" applyAlignment="0" applyProtection="0"/>
    <xf numFmtId="206" fontId="3" fillId="0" borderId="0" applyFill="0" applyBorder="0" applyAlignment="0" applyProtection="0"/>
    <xf numFmtId="206" fontId="3" fillId="0" borderId="0" applyFill="0" applyBorder="0" applyAlignment="0" applyProtection="0"/>
    <xf numFmtId="206" fontId="3" fillId="0" borderId="0" applyFill="0" applyBorder="0" applyAlignment="0" applyProtection="0"/>
    <xf numFmtId="206" fontId="3" fillId="0" borderId="0" applyFill="0" applyBorder="0" applyAlignment="0" applyProtection="0"/>
    <xf numFmtId="207" fontId="3" fillId="0" borderId="0" applyFill="0" applyBorder="0" applyAlignment="0" applyProtection="0"/>
    <xf numFmtId="199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208" fontId="18" fillId="0" borderId="0">
      <alignment horizontal="right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3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65" fontId="11" fillId="0" borderId="0" applyFont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204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77" fontId="3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83" fontId="3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65" fontId="11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210" fontId="18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Protection="0">
      <alignment vertical="top"/>
    </xf>
    <xf numFmtId="0" fontId="31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3" borderId="38" applyNumberForma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" fillId="44" borderId="38" applyNumberFormat="0" applyFont="0" applyAlignment="0" applyProtection="0"/>
    <xf numFmtId="0" fontId="32" fillId="34" borderId="39" applyNumberFormat="0" applyAlignment="0" applyProtection="0"/>
    <xf numFmtId="203" fontId="3" fillId="0" borderId="0">
      <protection locked="0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>
      <alignment vertical="top"/>
    </xf>
    <xf numFmtId="0" fontId="32" fillId="35" borderId="39" applyNumberFormat="0" applyAlignment="0" applyProtection="0"/>
    <xf numFmtId="0" fontId="32" fillId="35" borderId="39" applyNumberFormat="0" applyAlignment="0" applyProtection="0"/>
    <xf numFmtId="0" fontId="32" fillId="35" borderId="39" applyNumberFormat="0" applyAlignment="0" applyProtection="0"/>
    <xf numFmtId="0" fontId="32" fillId="35" borderId="39" applyNumberFormat="0" applyAlignment="0" applyProtection="0"/>
    <xf numFmtId="0" fontId="32" fillId="35" borderId="3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4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2" applyFill="1"/>
    <xf numFmtId="0" fontId="0" fillId="0" borderId="0" xfId="0" applyFill="1"/>
    <xf numFmtId="2" fontId="7" fillId="0" borderId="14" xfId="4" applyNumberFormat="1" applyFont="1" applyFill="1" applyBorder="1" applyAlignment="1">
      <alignment horizontal="center" vertical="center" wrapText="1"/>
    </xf>
    <xf numFmtId="2" fontId="7" fillId="0" borderId="15" xfId="4" applyNumberFormat="1" applyFont="1" applyFill="1" applyBorder="1" applyAlignment="1">
      <alignment horizontal="center" vertical="center"/>
    </xf>
    <xf numFmtId="2" fontId="7" fillId="0" borderId="15" xfId="4" applyNumberFormat="1" applyFont="1" applyFill="1" applyBorder="1" applyAlignment="1">
      <alignment horizontal="center" vertical="center" wrapText="1"/>
    </xf>
    <xf numFmtId="2" fontId="7" fillId="0" borderId="16" xfId="4" applyNumberFormat="1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/>
    </xf>
    <xf numFmtId="169" fontId="7" fillId="0" borderId="14" xfId="4" applyNumberFormat="1" applyFont="1" applyFill="1" applyBorder="1" applyAlignment="1">
      <alignment horizontal="center" vertical="center" wrapText="1"/>
    </xf>
    <xf numFmtId="169" fontId="7" fillId="0" borderId="15" xfId="4" applyNumberFormat="1" applyFont="1" applyFill="1" applyBorder="1" applyAlignment="1">
      <alignment horizontal="center" vertical="center" wrapText="1"/>
    </xf>
    <xf numFmtId="169" fontId="7" fillId="0" borderId="16" xfId="4" applyNumberFormat="1" applyFont="1" applyFill="1" applyBorder="1" applyAlignment="1">
      <alignment horizontal="center" vertical="center" wrapText="1"/>
    </xf>
    <xf numFmtId="169" fontId="7" fillId="0" borderId="20" xfId="4" applyNumberFormat="1" applyFont="1" applyFill="1" applyBorder="1" applyAlignment="1">
      <alignment horizontal="center" vertical="center" wrapText="1"/>
    </xf>
    <xf numFmtId="3" fontId="7" fillId="0" borderId="21" xfId="4" applyNumberFormat="1" applyFont="1" applyFill="1" applyBorder="1" applyAlignment="1">
      <alignment horizontal="center" vertical="center" wrapText="1"/>
    </xf>
    <xf numFmtId="0" fontId="9" fillId="0" borderId="22" xfId="5" applyFont="1" applyFill="1" applyBorder="1" applyAlignment="1">
      <alignment horizontal="center" vertical="center"/>
    </xf>
    <xf numFmtId="0" fontId="3" fillId="0" borderId="23" xfId="5" applyFill="1" applyBorder="1" applyAlignment="1">
      <alignment horizontal="left" vertical="center"/>
    </xf>
    <xf numFmtId="0" fontId="3" fillId="0" borderId="23" xfId="4" applyFill="1" applyBorder="1" applyAlignment="1">
      <alignment horizontal="center" vertical="center" wrapText="1"/>
    </xf>
    <xf numFmtId="2" fontId="3" fillId="0" borderId="23" xfId="4" applyNumberFormat="1" applyFill="1" applyBorder="1" applyAlignment="1">
      <alignment horizontal="center" vertical="center" wrapText="1"/>
    </xf>
    <xf numFmtId="2" fontId="7" fillId="0" borderId="23" xfId="4" applyNumberFormat="1" applyFont="1" applyFill="1" applyBorder="1" applyAlignment="1">
      <alignment horizontal="center" vertical="center" wrapText="1"/>
    </xf>
    <xf numFmtId="170" fontId="3" fillId="0" borderId="24" xfId="4" applyNumberFormat="1" applyFill="1" applyBorder="1" applyAlignment="1">
      <alignment horizontal="right" vertical="center" wrapText="1"/>
    </xf>
    <xf numFmtId="170" fontId="3" fillId="0" borderId="25" xfId="4" applyNumberFormat="1" applyFill="1" applyBorder="1" applyAlignment="1">
      <alignment horizontal="right" vertical="center" wrapText="1"/>
    </xf>
    <xf numFmtId="170" fontId="3" fillId="0" borderId="26" xfId="4" applyNumberFormat="1" applyFill="1" applyBorder="1" applyAlignment="1">
      <alignment horizontal="right" vertical="center" wrapText="1"/>
    </xf>
    <xf numFmtId="171" fontId="3" fillId="0" borderId="23" xfId="6" applyFill="1" applyBorder="1" applyAlignment="1">
      <alignment horizontal="right" vertical="center" wrapText="1"/>
    </xf>
    <xf numFmtId="173" fontId="3" fillId="0" borderId="27" xfId="7" applyNumberFormat="1" applyFill="1" applyBorder="1" applyAlignment="1">
      <alignment vertical="center"/>
    </xf>
    <xf numFmtId="0" fontId="9" fillId="0" borderId="28" xfId="5" applyFont="1" applyFill="1" applyBorder="1" applyAlignment="1">
      <alignment horizontal="center" vertical="center"/>
    </xf>
    <xf numFmtId="0" fontId="3" fillId="0" borderId="29" xfId="5" applyFill="1" applyBorder="1" applyAlignment="1">
      <alignment horizontal="left" vertical="center" wrapText="1"/>
    </xf>
    <xf numFmtId="0" fontId="3" fillId="0" borderId="29" xfId="4" applyFill="1" applyBorder="1" applyAlignment="1">
      <alignment horizontal="center" vertical="center" wrapText="1"/>
    </xf>
    <xf numFmtId="2" fontId="3" fillId="0" borderId="29" xfId="4" applyNumberFormat="1" applyFill="1" applyBorder="1" applyAlignment="1">
      <alignment horizontal="center" vertical="center" wrapText="1"/>
    </xf>
    <xf numFmtId="170" fontId="3" fillId="0" borderId="30" xfId="4" applyNumberFormat="1" applyFill="1" applyBorder="1" applyAlignment="1">
      <alignment horizontal="right" vertical="center" wrapText="1"/>
    </xf>
    <xf numFmtId="170" fontId="3" fillId="0" borderId="31" xfId="4" applyNumberFormat="1" applyFill="1" applyBorder="1" applyAlignment="1">
      <alignment horizontal="right" vertical="center" wrapText="1"/>
    </xf>
    <xf numFmtId="170" fontId="3" fillId="0" borderId="27" xfId="4" applyNumberFormat="1" applyFill="1" applyBorder="1" applyAlignment="1">
      <alignment horizontal="right" vertical="center" wrapText="1"/>
    </xf>
    <xf numFmtId="171" fontId="3" fillId="0" borderId="29" xfId="6" applyFill="1" applyBorder="1" applyAlignment="1">
      <alignment horizontal="right" vertical="center" wrapText="1"/>
    </xf>
    <xf numFmtId="44" fontId="0" fillId="0" borderId="0" xfId="0" applyNumberFormat="1" applyFill="1"/>
    <xf numFmtId="171" fontId="8" fillId="0" borderId="20" xfId="6" applyFont="1" applyFill="1" applyBorder="1" applyAlignment="1">
      <alignment horizontal="center" vertical="center" wrapText="1"/>
    </xf>
    <xf numFmtId="171" fontId="5" fillId="0" borderId="20" xfId="5" applyNumberFormat="1" applyFont="1" applyFill="1" applyBorder="1" applyAlignment="1">
      <alignment vertical="center"/>
    </xf>
    <xf numFmtId="0" fontId="10" fillId="0" borderId="0" xfId="5" applyFont="1" applyFill="1"/>
    <xf numFmtId="0" fontId="3" fillId="0" borderId="0" xfId="5" applyFill="1"/>
    <xf numFmtId="0" fontId="8" fillId="0" borderId="18" xfId="5" applyFont="1" applyFill="1" applyBorder="1" applyAlignment="1">
      <alignment horizontal="center" vertical="center"/>
    </xf>
    <xf numFmtId="169" fontId="8" fillId="0" borderId="20" xfId="5" applyNumberFormat="1" applyFont="1" applyFill="1" applyBorder="1" applyAlignment="1">
      <alignment horizontal="center" vertical="center"/>
    </xf>
    <xf numFmtId="174" fontId="4" fillId="0" borderId="20" xfId="5" applyNumberFormat="1" applyFont="1" applyFill="1" applyBorder="1" applyAlignment="1">
      <alignment horizontal="center" vertical="center"/>
    </xf>
    <xf numFmtId="171" fontId="8" fillId="0" borderId="20" xfId="6" applyFont="1" applyFill="1" applyBorder="1" applyAlignment="1">
      <alignment vertical="center" wrapText="1"/>
    </xf>
    <xf numFmtId="171" fontId="8" fillId="0" borderId="32" xfId="6" applyFont="1" applyFill="1" applyBorder="1" applyAlignment="1">
      <alignment vertical="center" wrapText="1"/>
    </xf>
    <xf numFmtId="175" fontId="5" fillId="0" borderId="20" xfId="6" applyNumberFormat="1" applyFont="1" applyFill="1" applyBorder="1" applyAlignment="1">
      <alignment vertical="center" wrapText="1"/>
    </xf>
    <xf numFmtId="171" fontId="8" fillId="0" borderId="23" xfId="5" applyNumberFormat="1" applyFont="1" applyFill="1" applyBorder="1" applyAlignment="1">
      <alignment vertical="center"/>
    </xf>
    <xf numFmtId="176" fontId="5" fillId="0" borderId="19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8" fillId="0" borderId="17" xfId="4" applyNumberFormat="1" applyFont="1" applyFill="1" applyBorder="1" applyAlignment="1">
      <alignment horizontal="center" vertical="center"/>
    </xf>
    <xf numFmtId="4" fontId="8" fillId="0" borderId="18" xfId="4" applyNumberFormat="1" applyFont="1" applyFill="1" applyBorder="1" applyAlignment="1">
      <alignment horizontal="center" vertical="center"/>
    </xf>
    <xf numFmtId="4" fontId="8" fillId="0" borderId="19" xfId="4" applyNumberFormat="1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9" fontId="8" fillId="0" borderId="18" xfId="8" applyFont="1" applyFill="1" applyBorder="1" applyAlignment="1">
      <alignment horizontal="center" vertical="center"/>
    </xf>
    <xf numFmtId="9" fontId="8" fillId="0" borderId="19" xfId="8" applyFont="1" applyFill="1" applyBorder="1" applyAlignment="1">
      <alignment horizontal="center" vertical="center"/>
    </xf>
    <xf numFmtId="168" fontId="7" fillId="0" borderId="9" xfId="4" applyNumberFormat="1" applyFont="1" applyFill="1" applyBorder="1" applyAlignment="1">
      <alignment horizontal="center" vertical="center" wrapText="1"/>
    </xf>
    <xf numFmtId="168" fontId="7" fillId="0" borderId="13" xfId="4" applyNumberFormat="1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/>
    </xf>
    <xf numFmtId="0" fontId="8" fillId="0" borderId="17" xfId="5" applyFont="1" applyFill="1" applyBorder="1" applyAlignment="1">
      <alignment horizontal="left" vertical="center"/>
    </xf>
    <xf numFmtId="0" fontId="8" fillId="0" borderId="18" xfId="5" applyFont="1" applyFill="1" applyBorder="1" applyAlignment="1">
      <alignment horizontal="left" vertical="center"/>
    </xf>
    <xf numFmtId="0" fontId="8" fillId="0" borderId="19" xfId="5" applyFont="1" applyFill="1" applyBorder="1" applyAlignment="1">
      <alignment horizontal="left" vertical="center"/>
    </xf>
    <xf numFmtId="167" fontId="7" fillId="0" borderId="9" xfId="4" applyNumberFormat="1" applyFont="1" applyFill="1" applyBorder="1" applyAlignment="1">
      <alignment horizontal="center" vertical="center" wrapText="1"/>
    </xf>
    <xf numFmtId="167" fontId="7" fillId="0" borderId="13" xfId="4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2" fontId="7" fillId="0" borderId="9" xfId="4" applyNumberFormat="1" applyFont="1" applyFill="1" applyBorder="1" applyAlignment="1">
      <alignment horizontal="center" vertical="center" wrapText="1"/>
    </xf>
    <xf numFmtId="2" fontId="7" fillId="0" borderId="13" xfId="4" applyNumberFormat="1" applyFont="1" applyFill="1" applyBorder="1" applyAlignment="1">
      <alignment horizontal="center" vertical="center" wrapText="1"/>
    </xf>
    <xf numFmtId="2" fontId="8" fillId="0" borderId="10" xfId="4" applyNumberFormat="1" applyFont="1" applyFill="1" applyBorder="1" applyAlignment="1">
      <alignment horizontal="center" vertical="center" wrapText="1"/>
    </xf>
    <xf numFmtId="2" fontId="8" fillId="0" borderId="11" xfId="4" applyNumberFormat="1" applyFont="1" applyFill="1" applyBorder="1" applyAlignment="1">
      <alignment horizontal="center" vertical="center" wrapText="1"/>
    </xf>
    <xf numFmtId="2" fontId="8" fillId="0" borderId="12" xfId="4" applyNumberFormat="1" applyFont="1" applyFill="1" applyBorder="1" applyAlignment="1">
      <alignment horizontal="center" vertical="center" wrapText="1"/>
    </xf>
    <xf numFmtId="3" fontId="7" fillId="0" borderId="9" xfId="4" applyNumberFormat="1" applyFont="1" applyFill="1" applyBorder="1" applyAlignment="1">
      <alignment horizontal="center" vertical="center" wrapText="1"/>
    </xf>
    <xf numFmtId="3" fontId="7" fillId="0" borderId="13" xfId="4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167" fontId="7" fillId="0" borderId="6" xfId="4" applyNumberFormat="1" applyFont="1" applyFill="1" applyBorder="1" applyAlignment="1">
      <alignment horizontal="center" vertical="center" wrapText="1"/>
    </xf>
    <xf numFmtId="167" fontId="7" fillId="0" borderId="7" xfId="4" applyNumberFormat="1" applyFont="1" applyFill="1" applyBorder="1" applyAlignment="1">
      <alignment horizontal="center" vertical="center" wrapText="1"/>
    </xf>
    <xf numFmtId="167" fontId="7" fillId="0" borderId="8" xfId="4" applyNumberFormat="1" applyFont="1" applyFill="1" applyBorder="1" applyAlignment="1">
      <alignment horizontal="center" vertical="center" wrapText="1"/>
    </xf>
    <xf numFmtId="167" fontId="6" fillId="0" borderId="6" xfId="4" applyNumberFormat="1" applyFont="1" applyFill="1" applyBorder="1" applyAlignment="1">
      <alignment horizontal="center" vertical="center" wrapText="1"/>
    </xf>
    <xf numFmtId="167" fontId="6" fillId="0" borderId="7" xfId="4" applyNumberFormat="1" applyFont="1" applyFill="1" applyBorder="1" applyAlignment="1">
      <alignment horizontal="center" vertical="center" wrapText="1"/>
    </xf>
    <xf numFmtId="167" fontId="6" fillId="0" borderId="8" xfId="4" applyNumberFormat="1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/>
    </xf>
    <xf numFmtId="0" fontId="3" fillId="0" borderId="2" xfId="2" applyFill="1" applyBorder="1" applyAlignment="1">
      <alignment horizontal="center"/>
    </xf>
    <xf numFmtId="0" fontId="3" fillId="0" borderId="3" xfId="2" applyFill="1" applyBorder="1" applyAlignment="1">
      <alignment horizontal="center"/>
    </xf>
    <xf numFmtId="0" fontId="7" fillId="0" borderId="4" xfId="3" applyFont="1" applyFill="1" applyBorder="1" applyAlignment="1">
      <alignment horizontal="center" vertical="center" wrapText="1"/>
    </xf>
  </cellXfs>
  <cellStyles count="3766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1 4" xfId="17"/>
    <cellStyle name="20% - Énfasis1 5" xfId="18"/>
    <cellStyle name="20% - Énfasis1 6" xfId="19"/>
    <cellStyle name="20% - Énfasis2 2" xfId="20"/>
    <cellStyle name="20% - Énfasis2 3" xfId="21"/>
    <cellStyle name="20% - Énfasis2 4" xfId="22"/>
    <cellStyle name="20% - Énfasis2 5" xfId="23"/>
    <cellStyle name="20% - Énfasis2 6" xfId="24"/>
    <cellStyle name="20% - Énfasis3 2" xfId="25"/>
    <cellStyle name="20% - Énfasis3 3" xfId="26"/>
    <cellStyle name="20% - Énfasis3 4" xfId="27"/>
    <cellStyle name="20% - Énfasis3 5" xfId="28"/>
    <cellStyle name="20% - Énfasis3 6" xfId="29"/>
    <cellStyle name="20% - Énfasis4 2" xfId="30"/>
    <cellStyle name="20% - Énfasis4 3" xfId="31"/>
    <cellStyle name="20% - Énfasis4 4" xfId="32"/>
    <cellStyle name="20% - Énfasis4 5" xfId="33"/>
    <cellStyle name="20% - Énfasis4 6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6 2" xfId="40"/>
    <cellStyle name="20% - Énfasis6 3" xfId="41"/>
    <cellStyle name="20% - Énfasis6 4" xfId="42"/>
    <cellStyle name="20% - Énfasis6 5" xfId="43"/>
    <cellStyle name="20% - Énfasis6 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 2" xfId="51"/>
    <cellStyle name="40% - Énfasis1 3" xfId="52"/>
    <cellStyle name="40% - Énfasis1 4" xfId="53"/>
    <cellStyle name="40% - Énfasis1 5" xfId="54"/>
    <cellStyle name="40% - Énfasis1 6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3 2" xfId="61"/>
    <cellStyle name="40% - Énfasis3 3" xfId="62"/>
    <cellStyle name="40% - Énfasis3 4" xfId="63"/>
    <cellStyle name="40% - Énfasis3 5" xfId="64"/>
    <cellStyle name="40% - Énfasis3 6" xfId="65"/>
    <cellStyle name="40% - Énfasis4 2" xfId="66"/>
    <cellStyle name="40% - Énfasis4 3" xfId="67"/>
    <cellStyle name="40% - Énfasis4 4" xfId="68"/>
    <cellStyle name="40% - Énfasis4 5" xfId="69"/>
    <cellStyle name="40% - Énfasis4 6" xfId="70"/>
    <cellStyle name="40% - Énfasis5 2" xfId="71"/>
    <cellStyle name="40% - Énfasis5 3" xfId="72"/>
    <cellStyle name="40% - Énfasis5 4" xfId="73"/>
    <cellStyle name="40% - Énfasis5 5" xfId="74"/>
    <cellStyle name="40% - Énfasis5 6" xfId="75"/>
    <cellStyle name="40% - Énfasis6 2" xfId="76"/>
    <cellStyle name="40% - Énfasis6 3" xfId="77"/>
    <cellStyle name="40% - Énfasis6 4" xfId="78"/>
    <cellStyle name="40% - Énfasis6 5" xfId="79"/>
    <cellStyle name="40% - Énfasis6 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 2" xfId="87"/>
    <cellStyle name="60% - Énfasis1 3" xfId="88"/>
    <cellStyle name="60% - Énfasis1 4" xfId="89"/>
    <cellStyle name="60% - Énfasis1 5" xfId="90"/>
    <cellStyle name="60% - Énfasis1 6" xfId="91"/>
    <cellStyle name="60% - Énfasis2 2" xfId="92"/>
    <cellStyle name="60% - Énfasis2 3" xfId="93"/>
    <cellStyle name="60% - Énfasis2 4" xfId="94"/>
    <cellStyle name="60% - Énfasis2 5" xfId="95"/>
    <cellStyle name="60% - Énfasis2 6" xfId="96"/>
    <cellStyle name="60% - Énfasis3 2" xfId="97"/>
    <cellStyle name="60% - Énfasis3 3" xfId="98"/>
    <cellStyle name="60% - Énfasis3 4" xfId="99"/>
    <cellStyle name="60% - Énfasis3 5" xfId="100"/>
    <cellStyle name="60% - Énfasis3 6" xfId="101"/>
    <cellStyle name="60% - Énfasis4 2" xfId="102"/>
    <cellStyle name="60% - Énfasis4 3" xfId="103"/>
    <cellStyle name="60% - Énfasis4 4" xfId="104"/>
    <cellStyle name="60% - Énfasis4 5" xfId="105"/>
    <cellStyle name="60% - Énfasis4 6" xfId="106"/>
    <cellStyle name="60% - Énfasis5 2" xfId="107"/>
    <cellStyle name="60% - Énfasis5 3" xfId="108"/>
    <cellStyle name="60% - Énfasis5 4" xfId="109"/>
    <cellStyle name="60% - Énfasis5 5" xfId="110"/>
    <cellStyle name="60% - Énfasis5 6" xfId="111"/>
    <cellStyle name="60% - Énfasis6 2" xfId="112"/>
    <cellStyle name="60% - Énfasis6 3" xfId="113"/>
    <cellStyle name="60% - Énfasis6 4" xfId="114"/>
    <cellStyle name="60% - Énfasis6 5" xfId="115"/>
    <cellStyle name="60% - Énfasis6 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Buena 2" xfId="124"/>
    <cellStyle name="Buena 3" xfId="125"/>
    <cellStyle name="Buena 4" xfId="126"/>
    <cellStyle name="Buena 5" xfId="127"/>
    <cellStyle name="Buena 6" xfId="128"/>
    <cellStyle name="Calculation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 2" xfId="135"/>
    <cellStyle name="Celda de comprobación 3" xfId="136"/>
    <cellStyle name="Celda de comprobación 4" xfId="137"/>
    <cellStyle name="Celda de comprobación 5" xfId="138"/>
    <cellStyle name="Celda de comprobación 6" xfId="139"/>
    <cellStyle name="Celda vinculada 2" xfId="140"/>
    <cellStyle name="Celda vinculada 3" xfId="141"/>
    <cellStyle name="Celda vinculada 4" xfId="142"/>
    <cellStyle name="Celda vinculada 5" xfId="143"/>
    <cellStyle name="Celda vinculada 6" xfId="144"/>
    <cellStyle name="Check Cell" xfId="145"/>
    <cellStyle name="CIENTOS" xfId="146"/>
    <cellStyle name="CIENTOS 2D" xfId="147"/>
    <cellStyle name="CIENTOS 3D" xfId="148"/>
    <cellStyle name="CIENTOS 4D" xfId="149"/>
    <cellStyle name="Comma" xfId="150"/>
    <cellStyle name="Comma [0]_21.6" xfId="151"/>
    <cellStyle name="Comma_21.6" xfId="152"/>
    <cellStyle name="Comma0" xfId="153"/>
    <cellStyle name="Comma0 2" xfId="154"/>
    <cellStyle name="Comma0 3" xfId="155"/>
    <cellStyle name="Comma0 4" xfId="156"/>
    <cellStyle name="Currency" xfId="157"/>
    <cellStyle name="Currency [0]_21.6" xfId="158"/>
    <cellStyle name="Currency_21.6" xfId="159"/>
    <cellStyle name="Currency0" xfId="160"/>
    <cellStyle name="Currency0 2" xfId="161"/>
    <cellStyle name="Currency0 3" xfId="162"/>
    <cellStyle name="Currency0 4" xfId="163"/>
    <cellStyle name="Date" xfId="164"/>
    <cellStyle name="Date 10" xfId="165"/>
    <cellStyle name="Date 2" xfId="166"/>
    <cellStyle name="DATE 2 2" xfId="167"/>
    <cellStyle name="DATE 2 3" xfId="168"/>
    <cellStyle name="DATE 2 4" xfId="169"/>
    <cellStyle name="DATE 2 5" xfId="170"/>
    <cellStyle name="DATE 2 6" xfId="171"/>
    <cellStyle name="DATE 2 7" xfId="172"/>
    <cellStyle name="DATE 2 8" xfId="173"/>
    <cellStyle name="DATE 3" xfId="174"/>
    <cellStyle name="DATE 4" xfId="175"/>
    <cellStyle name="Date 5" xfId="176"/>
    <cellStyle name="Date 6" xfId="177"/>
    <cellStyle name="Date 7" xfId="178"/>
    <cellStyle name="Date 8" xfId="179"/>
    <cellStyle name="Date 9" xfId="180"/>
    <cellStyle name="Encabezado 4 2" xfId="181"/>
    <cellStyle name="Encabezado 4 3" xfId="182"/>
    <cellStyle name="Encabezado 4 4" xfId="183"/>
    <cellStyle name="Encabezado 4 5" xfId="184"/>
    <cellStyle name="Encabezado 4 6" xfId="185"/>
    <cellStyle name="Énfasis1 2" xfId="186"/>
    <cellStyle name="Énfasis1 3" xfId="187"/>
    <cellStyle name="Énfasis1 4" xfId="188"/>
    <cellStyle name="Énfasis1 5" xfId="189"/>
    <cellStyle name="Énfasis1 6" xfId="190"/>
    <cellStyle name="Énfasis2 2" xfId="191"/>
    <cellStyle name="Énfasis2 3" xfId="192"/>
    <cellStyle name="Énfasis2 4" xfId="193"/>
    <cellStyle name="Énfasis2 5" xfId="194"/>
    <cellStyle name="Énfasis2 6" xfId="195"/>
    <cellStyle name="Énfasis3 2" xfId="196"/>
    <cellStyle name="Énfasis3 3" xfId="197"/>
    <cellStyle name="Énfasis3 4" xfId="198"/>
    <cellStyle name="Énfasis3 5" xfId="199"/>
    <cellStyle name="Énfasis3 6" xfId="200"/>
    <cellStyle name="Énfasis4 2" xfId="201"/>
    <cellStyle name="Énfasis4 3" xfId="202"/>
    <cellStyle name="Énfasis4 4" xfId="203"/>
    <cellStyle name="Énfasis4 5" xfId="204"/>
    <cellStyle name="Énfasis4 6" xfId="205"/>
    <cellStyle name="Énfasis5 2" xfId="206"/>
    <cellStyle name="Énfasis5 3" xfId="207"/>
    <cellStyle name="Énfasis5 4" xfId="208"/>
    <cellStyle name="Énfasis5 5" xfId="209"/>
    <cellStyle name="Énfasis5 6" xfId="210"/>
    <cellStyle name="Énfasis6 2" xfId="211"/>
    <cellStyle name="Énfasis6 3" xfId="212"/>
    <cellStyle name="Énfasis6 4" xfId="213"/>
    <cellStyle name="Énfasis6 5" xfId="214"/>
    <cellStyle name="Énfasis6 6" xfId="215"/>
    <cellStyle name="Entrada 2" xfId="216"/>
    <cellStyle name="Entrada 3" xfId="217"/>
    <cellStyle name="Entrada 4" xfId="218"/>
    <cellStyle name="Entrada 5" xfId="219"/>
    <cellStyle name="Entrada 6" xfId="220"/>
    <cellStyle name="Estilo 1" xfId="221"/>
    <cellStyle name="Euro" xfId="222"/>
    <cellStyle name="Euro 2" xfId="223"/>
    <cellStyle name="Euro 3" xfId="224"/>
    <cellStyle name="Euro 4" xfId="225"/>
    <cellStyle name="Explanatory Text" xfId="226"/>
    <cellStyle name="F2" xfId="227"/>
    <cellStyle name="F3" xfId="228"/>
    <cellStyle name="F4" xfId="229"/>
    <cellStyle name="F5" xfId="230"/>
    <cellStyle name="F6" xfId="231"/>
    <cellStyle name="F7" xfId="232"/>
    <cellStyle name="F8" xfId="233"/>
    <cellStyle name="Fixed" xfId="234"/>
    <cellStyle name="Fixed 10" xfId="235"/>
    <cellStyle name="Fixed 2" xfId="236"/>
    <cellStyle name="FIXED 2 2" xfId="237"/>
    <cellStyle name="FIXED 2 3" xfId="238"/>
    <cellStyle name="FIXED 2 4" xfId="239"/>
    <cellStyle name="FIXED 2 5" xfId="240"/>
    <cellStyle name="FIXED 2 6" xfId="241"/>
    <cellStyle name="FIXED 2 7" xfId="242"/>
    <cellStyle name="FIXED 2 8" xfId="243"/>
    <cellStyle name="FIXED 3" xfId="244"/>
    <cellStyle name="FIXED 4" xfId="245"/>
    <cellStyle name="Fixed 5" xfId="246"/>
    <cellStyle name="Fixed 6" xfId="247"/>
    <cellStyle name="Fixed 7" xfId="248"/>
    <cellStyle name="Fixed 8" xfId="249"/>
    <cellStyle name="Fixed 9" xfId="250"/>
    <cellStyle name="Good" xfId="251"/>
    <cellStyle name="Heading 1" xfId="252"/>
    <cellStyle name="Heading 2" xfId="253"/>
    <cellStyle name="Heading 3" xfId="254"/>
    <cellStyle name="Heading 4" xfId="255"/>
    <cellStyle name="Heading1" xfId="256"/>
    <cellStyle name="Heading2" xfId="257"/>
    <cellStyle name="Hipervínculo 2" xfId="258"/>
    <cellStyle name="Incorrecto 2" xfId="259"/>
    <cellStyle name="Incorrecto 3" xfId="260"/>
    <cellStyle name="Incorrecto 4" xfId="261"/>
    <cellStyle name="Incorrecto 5" xfId="262"/>
    <cellStyle name="Incorrecto 6" xfId="263"/>
    <cellStyle name="Input" xfId="264"/>
    <cellStyle name="Linked Cell" xfId="265"/>
    <cellStyle name="MILE DE MILLONES" xfId="266"/>
    <cellStyle name="MILES" xfId="267"/>
    <cellStyle name="Millares [0] 2" xfId="268"/>
    <cellStyle name="Millares [0] 3" xfId="269"/>
    <cellStyle name="Millares [0] 4" xfId="270"/>
    <cellStyle name="Millares [0] 5" xfId="271"/>
    <cellStyle name="Millares [0] 6" xfId="272"/>
    <cellStyle name="Millares [0] 7" xfId="273"/>
    <cellStyle name="Millares [2]" xfId="274"/>
    <cellStyle name="Millares [2] 2" xfId="275"/>
    <cellStyle name="Millares [2] 3" xfId="276"/>
    <cellStyle name="Millares [2] 4" xfId="277"/>
    <cellStyle name="Millares 10" xfId="278"/>
    <cellStyle name="Millares 11" xfId="279"/>
    <cellStyle name="Millares 12" xfId="280"/>
    <cellStyle name="Millares 13" xfId="281"/>
    <cellStyle name="Millares 14" xfId="282"/>
    <cellStyle name="Millares 15" xfId="283"/>
    <cellStyle name="Millares 16" xfId="284"/>
    <cellStyle name="Millares 16 2" xfId="285"/>
    <cellStyle name="Millares 16 2 2" xfId="286"/>
    <cellStyle name="Millares 16 3" xfId="287"/>
    <cellStyle name="Millares 17" xfId="288"/>
    <cellStyle name="Millares 18" xfId="289"/>
    <cellStyle name="Millares 19" xfId="290"/>
    <cellStyle name="Millares 2" xfId="291"/>
    <cellStyle name="Millares 2 10" xfId="292"/>
    <cellStyle name="Millares 2 10 2" xfId="293"/>
    <cellStyle name="Millares 2 10 3" xfId="294"/>
    <cellStyle name="Millares 2 10 4" xfId="295"/>
    <cellStyle name="Millares 2 11" xfId="296"/>
    <cellStyle name="Millares 2 11 2" xfId="297"/>
    <cellStyle name="Millares 2 11 3" xfId="298"/>
    <cellStyle name="Millares 2 11 4" xfId="299"/>
    <cellStyle name="Millares 2 12" xfId="300"/>
    <cellStyle name="Millares 2 12 2" xfId="301"/>
    <cellStyle name="Millares 2 12 3" xfId="302"/>
    <cellStyle name="Millares 2 12 4" xfId="303"/>
    <cellStyle name="Millares 2 13" xfId="304"/>
    <cellStyle name="Millares 2 13 2" xfId="305"/>
    <cellStyle name="Millares 2 13 3" xfId="306"/>
    <cellStyle name="Millares 2 13 4" xfId="307"/>
    <cellStyle name="Millares 2 14" xfId="308"/>
    <cellStyle name="Millares 2 14 2" xfId="309"/>
    <cellStyle name="Millares 2 14 3" xfId="310"/>
    <cellStyle name="Millares 2 14 4" xfId="311"/>
    <cellStyle name="Millares 2 15" xfId="312"/>
    <cellStyle name="Millares 2 15 2" xfId="313"/>
    <cellStyle name="Millares 2 15 3" xfId="314"/>
    <cellStyle name="Millares 2 15 4" xfId="315"/>
    <cellStyle name="Millares 2 16" xfId="316"/>
    <cellStyle name="Millares 2 16 2" xfId="317"/>
    <cellStyle name="Millares 2 16 3" xfId="318"/>
    <cellStyle name="Millares 2 16 4" xfId="319"/>
    <cellStyle name="Millares 2 17" xfId="320"/>
    <cellStyle name="Millares 2 17 2" xfId="321"/>
    <cellStyle name="Millares 2 17 3" xfId="322"/>
    <cellStyle name="Millares 2 17 4" xfId="323"/>
    <cellStyle name="Millares 2 18" xfId="324"/>
    <cellStyle name="Millares 2 18 2" xfId="325"/>
    <cellStyle name="Millares 2 18 3" xfId="326"/>
    <cellStyle name="Millares 2 18 4" xfId="327"/>
    <cellStyle name="Millares 2 19" xfId="328"/>
    <cellStyle name="Millares 2 19 2" xfId="329"/>
    <cellStyle name="Millares 2 19 3" xfId="330"/>
    <cellStyle name="Millares 2 19 4" xfId="331"/>
    <cellStyle name="Millares 2 2" xfId="332"/>
    <cellStyle name="Millares 2 2 2" xfId="333"/>
    <cellStyle name="Millares 2 2 3" xfId="334"/>
    <cellStyle name="Millares 2 2 4" xfId="335"/>
    <cellStyle name="Millares 2 2 5" xfId="336"/>
    <cellStyle name="Millares 2 20" xfId="337"/>
    <cellStyle name="Millares 2 20 2" xfId="338"/>
    <cellStyle name="Millares 2 20 3" xfId="339"/>
    <cellStyle name="Millares 2 20 4" xfId="340"/>
    <cellStyle name="Millares 2 21" xfId="341"/>
    <cellStyle name="Millares 2 21 2" xfId="342"/>
    <cellStyle name="Millares 2 21 3" xfId="343"/>
    <cellStyle name="Millares 2 21 4" xfId="344"/>
    <cellStyle name="Millares 2 22" xfId="345"/>
    <cellStyle name="Millares 2 22 2" xfId="346"/>
    <cellStyle name="Millares 2 22 3" xfId="347"/>
    <cellStyle name="Millares 2 22 4" xfId="348"/>
    <cellStyle name="Millares 2 23" xfId="349"/>
    <cellStyle name="Millares 2 23 2" xfId="350"/>
    <cellStyle name="Millares 2 23 3" xfId="351"/>
    <cellStyle name="Millares 2 23 4" xfId="352"/>
    <cellStyle name="Millares 2 24" xfId="353"/>
    <cellStyle name="Millares 2 24 2" xfId="354"/>
    <cellStyle name="Millares 2 24 3" xfId="355"/>
    <cellStyle name="Millares 2 24 4" xfId="356"/>
    <cellStyle name="Millares 2 25" xfId="357"/>
    <cellStyle name="Millares 2 25 2" xfId="358"/>
    <cellStyle name="Millares 2 25 3" xfId="359"/>
    <cellStyle name="Millares 2 25 4" xfId="360"/>
    <cellStyle name="Millares 2 26" xfId="361"/>
    <cellStyle name="Millares 2 26 2" xfId="362"/>
    <cellStyle name="Millares 2 26 3" xfId="363"/>
    <cellStyle name="Millares 2 26 4" xfId="364"/>
    <cellStyle name="Millares 2 27" xfId="365"/>
    <cellStyle name="Millares 2 27 2" xfId="366"/>
    <cellStyle name="Millares 2 27 3" xfId="367"/>
    <cellStyle name="Millares 2 27 4" xfId="368"/>
    <cellStyle name="Millares 2 28" xfId="369"/>
    <cellStyle name="Millares 2 28 2" xfId="370"/>
    <cellStyle name="Millares 2 28 3" xfId="371"/>
    <cellStyle name="Millares 2 28 4" xfId="372"/>
    <cellStyle name="Millares 2 29" xfId="373"/>
    <cellStyle name="Millares 2 29 2" xfId="374"/>
    <cellStyle name="Millares 2 29 3" xfId="375"/>
    <cellStyle name="Millares 2 29 4" xfId="376"/>
    <cellStyle name="Millares 2 3" xfId="377"/>
    <cellStyle name="Millares 2 3 2" xfId="378"/>
    <cellStyle name="Millares 2 3 3" xfId="379"/>
    <cellStyle name="Millares 2 3 4" xfId="380"/>
    <cellStyle name="Millares 2 30" xfId="381"/>
    <cellStyle name="Millares 2 30 2" xfId="382"/>
    <cellStyle name="Millares 2 30 3" xfId="383"/>
    <cellStyle name="Millares 2 30 4" xfId="384"/>
    <cellStyle name="Millares 2 31" xfId="385"/>
    <cellStyle name="Millares 2 4" xfId="386"/>
    <cellStyle name="Millares 2 4 2" xfId="387"/>
    <cellStyle name="Millares 2 4 3" xfId="388"/>
    <cellStyle name="Millares 2 4 4" xfId="389"/>
    <cellStyle name="Millares 2 5" xfId="390"/>
    <cellStyle name="Millares 2 5 2" xfId="391"/>
    <cellStyle name="Millares 2 5 3" xfId="392"/>
    <cellStyle name="Millares 2 5 4" xfId="393"/>
    <cellStyle name="Millares 2 6" xfId="394"/>
    <cellStyle name="Millares 2 6 2" xfId="395"/>
    <cellStyle name="Millares 2 6 3" xfId="396"/>
    <cellStyle name="Millares 2 6 4" xfId="397"/>
    <cellStyle name="Millares 2 6 5" xfId="398"/>
    <cellStyle name="Millares 2 6 6" xfId="399"/>
    <cellStyle name="Millares 2 6 7" xfId="400"/>
    <cellStyle name="Millares 2 6 8" xfId="401"/>
    <cellStyle name="Millares 2 7" xfId="402"/>
    <cellStyle name="Millares 2 7 2" xfId="403"/>
    <cellStyle name="Millares 2 7 3" xfId="404"/>
    <cellStyle name="Millares 2 7 4" xfId="405"/>
    <cellStyle name="Millares 2 8" xfId="406"/>
    <cellStyle name="Millares 2 8 2" xfId="407"/>
    <cellStyle name="Millares 2 8 3" xfId="408"/>
    <cellStyle name="Millares 2 8 4" xfId="409"/>
    <cellStyle name="Millares 2 9" xfId="410"/>
    <cellStyle name="Millares 2 9 2" xfId="411"/>
    <cellStyle name="Millares 2 9 3" xfId="412"/>
    <cellStyle name="Millares 2 9 4" xfId="413"/>
    <cellStyle name="Millares 20" xfId="414"/>
    <cellStyle name="Millares 21" xfId="415"/>
    <cellStyle name="Millares 22" xfId="416"/>
    <cellStyle name="Millares 23" xfId="417"/>
    <cellStyle name="Millares 24" xfId="418"/>
    <cellStyle name="Millares 25" xfId="419"/>
    <cellStyle name="Millares 26" xfId="420"/>
    <cellStyle name="Millares 27" xfId="421"/>
    <cellStyle name="Millares 28" xfId="422"/>
    <cellStyle name="Millares 29" xfId="423"/>
    <cellStyle name="Millares 3" xfId="424"/>
    <cellStyle name="Millares 3 2" xfId="425"/>
    <cellStyle name="Millares 3 3" xfId="426"/>
    <cellStyle name="Millares 3 4" xfId="427"/>
    <cellStyle name="Millares 3 5" xfId="428"/>
    <cellStyle name="Millares 30" xfId="429"/>
    <cellStyle name="Millares 31" xfId="430"/>
    <cellStyle name="Millares 32" xfId="431"/>
    <cellStyle name="Millares 4" xfId="432"/>
    <cellStyle name="Millares 4 2" xfId="433"/>
    <cellStyle name="Millares 4 3" xfId="434"/>
    <cellStyle name="Millares 4 4" xfId="435"/>
    <cellStyle name="Millares 4 5" xfId="436"/>
    <cellStyle name="Millares 5" xfId="437"/>
    <cellStyle name="Millares 5 2" xfId="438"/>
    <cellStyle name="Millares 5 3" xfId="439"/>
    <cellStyle name="Millares 5 4" xfId="440"/>
    <cellStyle name="Millares 5 5" xfId="441"/>
    <cellStyle name="Millares 6" xfId="442"/>
    <cellStyle name="Millares 6 2" xfId="443"/>
    <cellStyle name="Millares 6 3" xfId="444"/>
    <cellStyle name="Millares 6 4" xfId="445"/>
    <cellStyle name="Millares 6 5" xfId="446"/>
    <cellStyle name="Millares 7" xfId="447"/>
    <cellStyle name="Millares 7 2" xfId="448"/>
    <cellStyle name="Millares 7 3" xfId="449"/>
    <cellStyle name="Millares 7 4" xfId="450"/>
    <cellStyle name="Millares 8" xfId="451"/>
    <cellStyle name="Millares 9" xfId="452"/>
    <cellStyle name="Millares 9 2" xfId="453"/>
    <cellStyle name="MILLONES" xfId="454"/>
    <cellStyle name="Moneda [0]" xfId="1" builtinId="7"/>
    <cellStyle name="Moneda [0] 2" xfId="7"/>
    <cellStyle name="Moneda 10" xfId="455"/>
    <cellStyle name="Moneda 11" xfId="456"/>
    <cellStyle name="Moneda 12" xfId="457"/>
    <cellStyle name="Moneda 13" xfId="6"/>
    <cellStyle name="Moneda 14" xfId="458"/>
    <cellStyle name="Moneda 15" xfId="459"/>
    <cellStyle name="Moneda 16" xfId="460"/>
    <cellStyle name="Moneda 17" xfId="461"/>
    <cellStyle name="Moneda 18" xfId="462"/>
    <cellStyle name="Moneda 19" xfId="463"/>
    <cellStyle name="Moneda 2" xfId="464"/>
    <cellStyle name="Moneda 2 10" xfId="465"/>
    <cellStyle name="Moneda 2 10 2" xfId="466"/>
    <cellStyle name="Moneda 2 10 3" xfId="467"/>
    <cellStyle name="Moneda 2 10 4" xfId="468"/>
    <cellStyle name="Moneda 2 11" xfId="469"/>
    <cellStyle name="Moneda 2 11 2" xfId="470"/>
    <cellStyle name="Moneda 2 11 3" xfId="471"/>
    <cellStyle name="Moneda 2 11 4" xfId="472"/>
    <cellStyle name="Moneda 2 12" xfId="473"/>
    <cellStyle name="Moneda 2 12 2" xfId="474"/>
    <cellStyle name="Moneda 2 12 3" xfId="475"/>
    <cellStyle name="Moneda 2 12 4" xfId="476"/>
    <cellStyle name="Moneda 2 12 5" xfId="477"/>
    <cellStyle name="Moneda 2 12 6" xfId="478"/>
    <cellStyle name="Moneda 2 12 7" xfId="479"/>
    <cellStyle name="Moneda 2 12 8" xfId="480"/>
    <cellStyle name="Moneda 2 13" xfId="481"/>
    <cellStyle name="Moneda 2 13 2" xfId="482"/>
    <cellStyle name="Moneda 2 13 3" xfId="483"/>
    <cellStyle name="Moneda 2 13 4" xfId="484"/>
    <cellStyle name="Moneda 2 14" xfId="485"/>
    <cellStyle name="Moneda 2 14 2" xfId="486"/>
    <cellStyle name="Moneda 2 14 3" xfId="487"/>
    <cellStyle name="Moneda 2 14 4" xfId="488"/>
    <cellStyle name="Moneda 2 15" xfId="489"/>
    <cellStyle name="Moneda 2 15 2" xfId="490"/>
    <cellStyle name="Moneda 2 15 3" xfId="491"/>
    <cellStyle name="Moneda 2 15 4" xfId="492"/>
    <cellStyle name="Moneda 2 16" xfId="493"/>
    <cellStyle name="Moneda 2 16 2" xfId="494"/>
    <cellStyle name="Moneda 2 16 3" xfId="495"/>
    <cellStyle name="Moneda 2 16 4" xfId="496"/>
    <cellStyle name="Moneda 2 17" xfId="497"/>
    <cellStyle name="Moneda 2 17 2" xfId="498"/>
    <cellStyle name="Moneda 2 17 3" xfId="499"/>
    <cellStyle name="Moneda 2 17 4" xfId="500"/>
    <cellStyle name="Moneda 2 18" xfId="501"/>
    <cellStyle name="Moneda 2 18 2" xfId="502"/>
    <cellStyle name="Moneda 2 18 3" xfId="503"/>
    <cellStyle name="Moneda 2 18 4" xfId="504"/>
    <cellStyle name="Moneda 2 19" xfId="505"/>
    <cellStyle name="Moneda 2 19 2" xfId="506"/>
    <cellStyle name="Moneda 2 19 3" xfId="507"/>
    <cellStyle name="Moneda 2 19 4" xfId="508"/>
    <cellStyle name="Moneda 2 2" xfId="509"/>
    <cellStyle name="Moneda 2 2 10" xfId="510"/>
    <cellStyle name="Moneda 2 2 10 2" xfId="511"/>
    <cellStyle name="Moneda 2 2 10 3" xfId="512"/>
    <cellStyle name="Moneda 2 2 10 4" xfId="513"/>
    <cellStyle name="Moneda 2 2 11" xfId="514"/>
    <cellStyle name="Moneda 2 2 11 2" xfId="515"/>
    <cellStyle name="Moneda 2 2 11 3" xfId="516"/>
    <cellStyle name="Moneda 2 2 11 4" xfId="517"/>
    <cellStyle name="Moneda 2 2 12" xfId="518"/>
    <cellStyle name="Moneda 2 2 12 2" xfId="519"/>
    <cellStyle name="Moneda 2 2 12 3" xfId="520"/>
    <cellStyle name="Moneda 2 2 12 4" xfId="521"/>
    <cellStyle name="Moneda 2 2 13" xfId="522"/>
    <cellStyle name="Moneda 2 2 13 2" xfId="523"/>
    <cellStyle name="Moneda 2 2 13 3" xfId="524"/>
    <cellStyle name="Moneda 2 2 13 4" xfId="525"/>
    <cellStyle name="Moneda 2 2 14" xfId="526"/>
    <cellStyle name="Moneda 2 2 14 2" xfId="527"/>
    <cellStyle name="Moneda 2 2 14 3" xfId="528"/>
    <cellStyle name="Moneda 2 2 14 4" xfId="529"/>
    <cellStyle name="Moneda 2 2 15" xfId="530"/>
    <cellStyle name="Moneda 2 2 15 2" xfId="531"/>
    <cellStyle name="Moneda 2 2 15 3" xfId="532"/>
    <cellStyle name="Moneda 2 2 15 4" xfId="533"/>
    <cellStyle name="Moneda 2 2 16" xfId="534"/>
    <cellStyle name="Moneda 2 2 16 2" xfId="535"/>
    <cellStyle name="Moneda 2 2 16 3" xfId="536"/>
    <cellStyle name="Moneda 2 2 16 4" xfId="537"/>
    <cellStyle name="Moneda 2 2 17" xfId="538"/>
    <cellStyle name="Moneda 2 2 17 2" xfId="539"/>
    <cellStyle name="Moneda 2 2 17 3" xfId="540"/>
    <cellStyle name="Moneda 2 2 17 4" xfId="541"/>
    <cellStyle name="Moneda 2 2 18" xfId="542"/>
    <cellStyle name="Moneda 2 2 18 2" xfId="543"/>
    <cellStyle name="Moneda 2 2 18 3" xfId="544"/>
    <cellStyle name="Moneda 2 2 18 4" xfId="545"/>
    <cellStyle name="Moneda 2 2 19" xfId="546"/>
    <cellStyle name="Moneda 2 2 19 2" xfId="547"/>
    <cellStyle name="Moneda 2 2 19 3" xfId="548"/>
    <cellStyle name="Moneda 2 2 19 4" xfId="549"/>
    <cellStyle name="Moneda 2 2 2" xfId="550"/>
    <cellStyle name="Moneda 2 2 2 2" xfId="551"/>
    <cellStyle name="Moneda 2 2 2 3" xfId="552"/>
    <cellStyle name="Moneda 2 2 2 4" xfId="553"/>
    <cellStyle name="Moneda 2 2 2 5" xfId="554"/>
    <cellStyle name="Moneda 2 2 2 6" xfId="555"/>
    <cellStyle name="Moneda 2 2 2 7" xfId="556"/>
    <cellStyle name="Moneda 2 2 20" xfId="557"/>
    <cellStyle name="Moneda 2 2 20 2" xfId="558"/>
    <cellStyle name="Moneda 2 2 20 3" xfId="559"/>
    <cellStyle name="Moneda 2 2 20 4" xfId="560"/>
    <cellStyle name="Moneda 2 2 21" xfId="561"/>
    <cellStyle name="Moneda 2 2 21 2" xfId="562"/>
    <cellStyle name="Moneda 2 2 21 3" xfId="563"/>
    <cellStyle name="Moneda 2 2 21 4" xfId="564"/>
    <cellStyle name="Moneda 2 2 22" xfId="565"/>
    <cellStyle name="Moneda 2 2 22 2" xfId="566"/>
    <cellStyle name="Moneda 2 2 22 3" xfId="567"/>
    <cellStyle name="Moneda 2 2 22 4" xfId="568"/>
    <cellStyle name="Moneda 2 2 23" xfId="569"/>
    <cellStyle name="Moneda 2 2 23 2" xfId="570"/>
    <cellStyle name="Moneda 2 2 23 3" xfId="571"/>
    <cellStyle name="Moneda 2 2 23 4" xfId="572"/>
    <cellStyle name="Moneda 2 2 24" xfId="573"/>
    <cellStyle name="Moneda 2 2 24 2" xfId="574"/>
    <cellStyle name="Moneda 2 2 24 3" xfId="575"/>
    <cellStyle name="Moneda 2 2 24 4" xfId="576"/>
    <cellStyle name="Moneda 2 2 25" xfId="577"/>
    <cellStyle name="Moneda 2 2 25 2" xfId="578"/>
    <cellStyle name="Moneda 2 2 25 3" xfId="579"/>
    <cellStyle name="Moneda 2 2 25 4" xfId="580"/>
    <cellStyle name="Moneda 2 2 26" xfId="581"/>
    <cellStyle name="Moneda 2 2 26 2" xfId="582"/>
    <cellStyle name="Moneda 2 2 26 3" xfId="583"/>
    <cellStyle name="Moneda 2 2 26 4" xfId="584"/>
    <cellStyle name="Moneda 2 2 27" xfId="585"/>
    <cellStyle name="Moneda 2 2 27 2" xfId="586"/>
    <cellStyle name="Moneda 2 2 27 3" xfId="587"/>
    <cellStyle name="Moneda 2 2 27 4" xfId="588"/>
    <cellStyle name="Moneda 2 2 28" xfId="589"/>
    <cellStyle name="Moneda 2 2 28 2" xfId="590"/>
    <cellStyle name="Moneda 2 2 28 3" xfId="591"/>
    <cellStyle name="Moneda 2 2 28 4" xfId="592"/>
    <cellStyle name="Moneda 2 2 29" xfId="593"/>
    <cellStyle name="Moneda 2 2 29 2" xfId="594"/>
    <cellStyle name="Moneda 2 2 29 3" xfId="595"/>
    <cellStyle name="Moneda 2 2 29 4" xfId="596"/>
    <cellStyle name="Moneda 2 2 3" xfId="597"/>
    <cellStyle name="Moneda 2 2 3 2" xfId="598"/>
    <cellStyle name="Moneda 2 2 3 3" xfId="599"/>
    <cellStyle name="Moneda 2 2 3 4" xfId="600"/>
    <cellStyle name="Moneda 2 2 30" xfId="601"/>
    <cellStyle name="Moneda 2 2 30 2" xfId="602"/>
    <cellStyle name="Moneda 2 2 30 3" xfId="603"/>
    <cellStyle name="Moneda 2 2 30 4" xfId="604"/>
    <cellStyle name="Moneda 2 2 31" xfId="605"/>
    <cellStyle name="Moneda 2 2 32" xfId="606"/>
    <cellStyle name="Moneda 2 2 33" xfId="607"/>
    <cellStyle name="Moneda 2 2 34" xfId="608"/>
    <cellStyle name="Moneda 2 2 4" xfId="609"/>
    <cellStyle name="Moneda 2 2 4 2" xfId="610"/>
    <cellStyle name="Moneda 2 2 4 3" xfId="611"/>
    <cellStyle name="Moneda 2 2 4 4" xfId="612"/>
    <cellStyle name="Moneda 2 2 5" xfId="613"/>
    <cellStyle name="Moneda 2 2 5 2" xfId="614"/>
    <cellStyle name="Moneda 2 2 5 3" xfId="615"/>
    <cellStyle name="Moneda 2 2 5 4" xfId="616"/>
    <cellStyle name="Moneda 2 2 6" xfId="617"/>
    <cellStyle name="Moneda 2 2 6 2" xfId="618"/>
    <cellStyle name="Moneda 2 2 6 3" xfId="619"/>
    <cellStyle name="Moneda 2 2 6 4" xfId="620"/>
    <cellStyle name="Moneda 2 2 7" xfId="621"/>
    <cellStyle name="Moneda 2 2 7 2" xfId="622"/>
    <cellStyle name="Moneda 2 2 7 3" xfId="623"/>
    <cellStyle name="Moneda 2 2 7 4" xfId="624"/>
    <cellStyle name="Moneda 2 2 8" xfId="625"/>
    <cellStyle name="Moneda 2 2 8 2" xfId="626"/>
    <cellStyle name="Moneda 2 2 8 3" xfId="627"/>
    <cellStyle name="Moneda 2 2 8 4" xfId="628"/>
    <cellStyle name="Moneda 2 2 9" xfId="629"/>
    <cellStyle name="Moneda 2 2 9 2" xfId="630"/>
    <cellStyle name="Moneda 2 2 9 3" xfId="631"/>
    <cellStyle name="Moneda 2 2 9 4" xfId="632"/>
    <cellStyle name="Moneda 2 20" xfId="633"/>
    <cellStyle name="Moneda 2 20 2" xfId="634"/>
    <cellStyle name="Moneda 2 20 3" xfId="635"/>
    <cellStyle name="Moneda 2 20 4" xfId="636"/>
    <cellStyle name="Moneda 2 21" xfId="637"/>
    <cellStyle name="Moneda 2 21 2" xfId="638"/>
    <cellStyle name="Moneda 2 21 3" xfId="639"/>
    <cellStyle name="Moneda 2 21 4" xfId="640"/>
    <cellStyle name="Moneda 2 22" xfId="641"/>
    <cellStyle name="Moneda 2 22 2" xfId="642"/>
    <cellStyle name="Moneda 2 22 3" xfId="643"/>
    <cellStyle name="Moneda 2 22 4" xfId="644"/>
    <cellStyle name="Moneda 2 23" xfId="645"/>
    <cellStyle name="Moneda 2 23 2" xfId="646"/>
    <cellStyle name="Moneda 2 23 3" xfId="647"/>
    <cellStyle name="Moneda 2 23 4" xfId="648"/>
    <cellStyle name="Moneda 2 24" xfId="649"/>
    <cellStyle name="Moneda 2 24 2" xfId="650"/>
    <cellStyle name="Moneda 2 24 3" xfId="651"/>
    <cellStyle name="Moneda 2 24 4" xfId="652"/>
    <cellStyle name="Moneda 2 25" xfId="653"/>
    <cellStyle name="Moneda 2 25 2" xfId="654"/>
    <cellStyle name="Moneda 2 25 3" xfId="655"/>
    <cellStyle name="Moneda 2 25 4" xfId="656"/>
    <cellStyle name="Moneda 2 26" xfId="657"/>
    <cellStyle name="Moneda 2 26 2" xfId="658"/>
    <cellStyle name="Moneda 2 26 3" xfId="659"/>
    <cellStyle name="Moneda 2 26 4" xfId="660"/>
    <cellStyle name="Moneda 2 27" xfId="661"/>
    <cellStyle name="Moneda 2 27 2" xfId="662"/>
    <cellStyle name="Moneda 2 27 3" xfId="663"/>
    <cellStyle name="Moneda 2 27 4" xfId="664"/>
    <cellStyle name="Moneda 2 28" xfId="665"/>
    <cellStyle name="Moneda 2 28 2" xfId="666"/>
    <cellStyle name="Moneda 2 28 3" xfId="667"/>
    <cellStyle name="Moneda 2 28 4" xfId="668"/>
    <cellStyle name="Moneda 2 29" xfId="669"/>
    <cellStyle name="Moneda 2 29 2" xfId="670"/>
    <cellStyle name="Moneda 2 29 3" xfId="671"/>
    <cellStyle name="Moneda 2 29 4" xfId="672"/>
    <cellStyle name="Moneda 2 3" xfId="673"/>
    <cellStyle name="Moneda 2 3 2" xfId="674"/>
    <cellStyle name="Moneda 2 3 3" xfId="675"/>
    <cellStyle name="Moneda 2 3 4" xfId="676"/>
    <cellStyle name="Moneda 2 3 5" xfId="677"/>
    <cellStyle name="Moneda 2 30" xfId="678"/>
    <cellStyle name="Moneda 2 30 2" xfId="679"/>
    <cellStyle name="Moneda 2 30 3" xfId="680"/>
    <cellStyle name="Moneda 2 30 4" xfId="681"/>
    <cellStyle name="Moneda 2 31" xfId="682"/>
    <cellStyle name="Moneda 2 31 2" xfId="683"/>
    <cellStyle name="Moneda 2 31 3" xfId="684"/>
    <cellStyle name="Moneda 2 31 4" xfId="685"/>
    <cellStyle name="Moneda 2 32" xfId="686"/>
    <cellStyle name="Moneda 2 33" xfId="687"/>
    <cellStyle name="Moneda 2 4" xfId="688"/>
    <cellStyle name="Moneda 2 4 2" xfId="689"/>
    <cellStyle name="Moneda 2 4 3" xfId="690"/>
    <cellStyle name="Moneda 2 4 4" xfId="691"/>
    <cellStyle name="Moneda 2 5" xfId="692"/>
    <cellStyle name="Moneda 2 5 2" xfId="693"/>
    <cellStyle name="Moneda 2 5 3" xfId="694"/>
    <cellStyle name="Moneda 2 5 4" xfId="695"/>
    <cellStyle name="Moneda 2 6" xfId="696"/>
    <cellStyle name="Moneda 2 6 2" xfId="697"/>
    <cellStyle name="Moneda 2 6 3" xfId="698"/>
    <cellStyle name="Moneda 2 6 4" xfId="699"/>
    <cellStyle name="Moneda 2 7" xfId="700"/>
    <cellStyle name="Moneda 2 7 2" xfId="701"/>
    <cellStyle name="Moneda 2 7 3" xfId="702"/>
    <cellStyle name="Moneda 2 7 4" xfId="703"/>
    <cellStyle name="Moneda 2 8" xfId="704"/>
    <cellStyle name="Moneda 2 8 2" xfId="705"/>
    <cellStyle name="Moneda 2 8 3" xfId="706"/>
    <cellStyle name="Moneda 2 8 4" xfId="707"/>
    <cellStyle name="Moneda 2 9" xfId="708"/>
    <cellStyle name="Moneda 2 9 2" xfId="709"/>
    <cellStyle name="Moneda 2 9 3" xfId="710"/>
    <cellStyle name="Moneda 2 9 4" xfId="711"/>
    <cellStyle name="Moneda 20" xfId="712"/>
    <cellStyle name="Moneda 21" xfId="713"/>
    <cellStyle name="Moneda 22" xfId="714"/>
    <cellStyle name="Moneda 23" xfId="715"/>
    <cellStyle name="Moneda 24" xfId="716"/>
    <cellStyle name="Moneda 25" xfId="717"/>
    <cellStyle name="Moneda 26" xfId="718"/>
    <cellStyle name="Moneda 27" xfId="719"/>
    <cellStyle name="Moneda 28" xfId="720"/>
    <cellStyle name="Moneda 29" xfId="721"/>
    <cellStyle name="Moneda 3" xfId="722"/>
    <cellStyle name="Moneda 3 10" xfId="723"/>
    <cellStyle name="Moneda 3 11" xfId="724"/>
    <cellStyle name="Moneda 3 2" xfId="725"/>
    <cellStyle name="Moneda 3 3" xfId="726"/>
    <cellStyle name="Moneda 3 3 2" xfId="727"/>
    <cellStyle name="Moneda 3 3 2 2" xfId="728"/>
    <cellStyle name="Moneda 3 3 2 3" xfId="729"/>
    <cellStyle name="Moneda 3 3 2 4" xfId="730"/>
    <cellStyle name="Moneda 3 3 3" xfId="731"/>
    <cellStyle name="Moneda 3 3 4" xfId="732"/>
    <cellStyle name="Moneda 3 3 5" xfId="733"/>
    <cellStyle name="Moneda 3 3 6" xfId="734"/>
    <cellStyle name="Moneda 3 3 7" xfId="735"/>
    <cellStyle name="Moneda 3 3 8" xfId="736"/>
    <cellStyle name="Moneda 3 3 9" xfId="737"/>
    <cellStyle name="Moneda 3 4" xfId="738"/>
    <cellStyle name="Moneda 3 5" xfId="739"/>
    <cellStyle name="Moneda 3 6" xfId="740"/>
    <cellStyle name="Moneda 3 7" xfId="741"/>
    <cellStyle name="Moneda 3 8" xfId="742"/>
    <cellStyle name="Moneda 3 9" xfId="743"/>
    <cellStyle name="Moneda 30" xfId="744"/>
    <cellStyle name="Moneda 31" xfId="745"/>
    <cellStyle name="Moneda 32" xfId="746"/>
    <cellStyle name="Moneda 4" xfId="747"/>
    <cellStyle name="Moneda 4 2" xfId="748"/>
    <cellStyle name="Moneda 4 2 2" xfId="749"/>
    <cellStyle name="Moneda 5" xfId="750"/>
    <cellStyle name="Moneda 6" xfId="751"/>
    <cellStyle name="Moneda 6 2" xfId="752"/>
    <cellStyle name="Moneda 7" xfId="753"/>
    <cellStyle name="Moneda 8" xfId="754"/>
    <cellStyle name="Moneda 9" xfId="755"/>
    <cellStyle name="Neutral 2" xfId="756"/>
    <cellStyle name="Neutral 3" xfId="757"/>
    <cellStyle name="Neutral 4" xfId="758"/>
    <cellStyle name="Neutral 5" xfId="759"/>
    <cellStyle name="Neutral 6" xfId="760"/>
    <cellStyle name="No. punto" xfId="761"/>
    <cellStyle name="Normal" xfId="0" builtinId="0"/>
    <cellStyle name="Normal 10" xfId="762"/>
    <cellStyle name="Normal 10 10" xfId="763"/>
    <cellStyle name="Normal 10 11" xfId="764"/>
    <cellStyle name="Normal 10 12" xfId="765"/>
    <cellStyle name="Normal 10 13" xfId="766"/>
    <cellStyle name="Normal 10 14" xfId="767"/>
    <cellStyle name="Normal 10 15" xfId="768"/>
    <cellStyle name="Normal 10 16" xfId="769"/>
    <cellStyle name="Normal 10 17" xfId="770"/>
    <cellStyle name="Normal 10 18" xfId="771"/>
    <cellStyle name="Normal 10 19" xfId="772"/>
    <cellStyle name="Normal 10 2" xfId="773"/>
    <cellStyle name="Normal 10 2 2" xfId="774"/>
    <cellStyle name="Normal 10 20" xfId="775"/>
    <cellStyle name="Normal 10 21" xfId="776"/>
    <cellStyle name="Normal 10 22" xfId="777"/>
    <cellStyle name="Normal 10 23" xfId="778"/>
    <cellStyle name="Normal 10 24" xfId="779"/>
    <cellStyle name="Normal 10 25" xfId="780"/>
    <cellStyle name="Normal 10 26" xfId="781"/>
    <cellStyle name="Normal 10 27" xfId="782"/>
    <cellStyle name="Normal 10 28" xfId="783"/>
    <cellStyle name="Normal 10 29" xfId="784"/>
    <cellStyle name="Normal 10 3" xfId="785"/>
    <cellStyle name="Normal 10 30" xfId="786"/>
    <cellStyle name="Normal 10 31" xfId="787"/>
    <cellStyle name="Normal 10 32" xfId="788"/>
    <cellStyle name="Normal 10 33" xfId="789"/>
    <cellStyle name="Normal 10 34" xfId="790"/>
    <cellStyle name="Normal 10 35" xfId="791"/>
    <cellStyle name="Normal 10 36" xfId="792"/>
    <cellStyle name="Normal 10 37" xfId="793"/>
    <cellStyle name="Normal 10 38" xfId="794"/>
    <cellStyle name="Normal 10 39" xfId="795"/>
    <cellStyle name="Normal 10 4" xfId="796"/>
    <cellStyle name="Normal 10 40" xfId="797"/>
    <cellStyle name="Normal 10 41" xfId="798"/>
    <cellStyle name="Normal 10 42" xfId="799"/>
    <cellStyle name="Normal 10 43" xfId="800"/>
    <cellStyle name="Normal 10 44" xfId="801"/>
    <cellStyle name="Normal 10 5" xfId="802"/>
    <cellStyle name="Normal 10 6" xfId="803"/>
    <cellStyle name="Normal 10 7" xfId="804"/>
    <cellStyle name="Normal 10 8" xfId="805"/>
    <cellStyle name="Normal 10 9" xfId="806"/>
    <cellStyle name="Normal 11" xfId="5"/>
    <cellStyle name="Normal 11 10" xfId="807"/>
    <cellStyle name="Normal 11 11" xfId="808"/>
    <cellStyle name="Normal 11 12" xfId="809"/>
    <cellStyle name="Normal 11 13" xfId="810"/>
    <cellStyle name="Normal 11 14" xfId="811"/>
    <cellStyle name="Normal 11 15" xfId="812"/>
    <cellStyle name="Normal 11 16" xfId="813"/>
    <cellStyle name="Normal 11 17" xfId="814"/>
    <cellStyle name="Normal 11 18" xfId="815"/>
    <cellStyle name="Normal 11 19" xfId="816"/>
    <cellStyle name="Normal 11 2" xfId="817"/>
    <cellStyle name="Normal 11 20" xfId="818"/>
    <cellStyle name="Normal 11 21" xfId="819"/>
    <cellStyle name="Normal 11 22" xfId="820"/>
    <cellStyle name="Normal 11 23" xfId="821"/>
    <cellStyle name="Normal 11 24" xfId="822"/>
    <cellStyle name="Normal 11 25" xfId="823"/>
    <cellStyle name="Normal 11 26" xfId="824"/>
    <cellStyle name="Normal 11 27" xfId="825"/>
    <cellStyle name="Normal 11 28" xfId="826"/>
    <cellStyle name="Normal 11 29" xfId="827"/>
    <cellStyle name="Normal 11 3" xfId="828"/>
    <cellStyle name="Normal 11 30" xfId="829"/>
    <cellStyle name="Normal 11 31" xfId="830"/>
    <cellStyle name="Normal 11 32" xfId="831"/>
    <cellStyle name="Normal 11 33" xfId="832"/>
    <cellStyle name="Normal 11 34" xfId="833"/>
    <cellStyle name="Normal 11 35" xfId="834"/>
    <cellStyle name="Normal 11 36" xfId="835"/>
    <cellStyle name="Normal 11 37" xfId="836"/>
    <cellStyle name="Normal 11 38" xfId="837"/>
    <cellStyle name="Normal 11 39" xfId="838"/>
    <cellStyle name="Normal 11 4" xfId="839"/>
    <cellStyle name="Normal 11 40" xfId="840"/>
    <cellStyle name="Normal 11 41" xfId="841"/>
    <cellStyle name="Normal 11 42" xfId="842"/>
    <cellStyle name="Normal 11 43" xfId="843"/>
    <cellStyle name="Normal 11 44" xfId="844"/>
    <cellStyle name="Normal 11 45" xfId="845"/>
    <cellStyle name="Normal 11 45 2" xfId="846"/>
    <cellStyle name="Normal 11 45 3" xfId="847"/>
    <cellStyle name="Normal 11 45 4" xfId="848"/>
    <cellStyle name="Normal 11 45 5" xfId="849"/>
    <cellStyle name="Normal 11 45 6" xfId="850"/>
    <cellStyle name="Normal 11 45 7" xfId="851"/>
    <cellStyle name="Normal 11 45 8" xfId="852"/>
    <cellStyle name="Normal 11 45 9" xfId="853"/>
    <cellStyle name="Normal 11 45 9 2" xfId="854"/>
    <cellStyle name="Normal 11 46" xfId="855"/>
    <cellStyle name="Normal 11 47" xfId="856"/>
    <cellStyle name="Normal 11 48" xfId="857"/>
    <cellStyle name="Normal 11 49" xfId="858"/>
    <cellStyle name="Normal 11 5" xfId="859"/>
    <cellStyle name="Normal 11 50" xfId="860"/>
    <cellStyle name="Normal 11 51" xfId="861"/>
    <cellStyle name="Normal 11 52" xfId="862"/>
    <cellStyle name="Normal 11 6" xfId="863"/>
    <cellStyle name="Normal 11 7" xfId="864"/>
    <cellStyle name="Normal 11 8" xfId="865"/>
    <cellStyle name="Normal 11 9" xfId="866"/>
    <cellStyle name="Normal 12" xfId="867"/>
    <cellStyle name="Normal 12 2" xfId="868"/>
    <cellStyle name="Normal 12 3" xfId="869"/>
    <cellStyle name="Normal 12 4" xfId="870"/>
    <cellStyle name="Normal 13" xfId="871"/>
    <cellStyle name="Normal 13 10" xfId="872"/>
    <cellStyle name="Normal 13 11" xfId="873"/>
    <cellStyle name="Normal 13 12" xfId="874"/>
    <cellStyle name="Normal 13 13" xfId="875"/>
    <cellStyle name="Normal 13 14" xfId="876"/>
    <cellStyle name="Normal 13 15" xfId="877"/>
    <cellStyle name="Normal 13 16" xfId="878"/>
    <cellStyle name="Normal 13 17" xfId="879"/>
    <cellStyle name="Normal 13 18" xfId="880"/>
    <cellStyle name="Normal 13 19" xfId="881"/>
    <cellStyle name="Normal 13 2" xfId="882"/>
    <cellStyle name="Normal 13 20" xfId="883"/>
    <cellStyle name="Normal 13 21" xfId="884"/>
    <cellStyle name="Normal 13 22" xfId="885"/>
    <cellStyle name="Normal 13 23" xfId="886"/>
    <cellStyle name="Normal 13 24" xfId="887"/>
    <cellStyle name="Normal 13 25" xfId="888"/>
    <cellStyle name="Normal 13 26" xfId="889"/>
    <cellStyle name="Normal 13 27" xfId="890"/>
    <cellStyle name="Normal 13 28" xfId="891"/>
    <cellStyle name="Normal 13 29" xfId="892"/>
    <cellStyle name="Normal 13 3" xfId="893"/>
    <cellStyle name="Normal 13 30" xfId="894"/>
    <cellStyle name="Normal 13 31" xfId="895"/>
    <cellStyle name="Normal 13 32" xfId="896"/>
    <cellStyle name="Normal 13 33" xfId="897"/>
    <cellStyle name="Normal 13 34" xfId="898"/>
    <cellStyle name="Normal 13 35" xfId="899"/>
    <cellStyle name="Normal 13 36" xfId="900"/>
    <cellStyle name="Normal 13 37" xfId="901"/>
    <cellStyle name="Normal 13 38" xfId="902"/>
    <cellStyle name="Normal 13 39" xfId="903"/>
    <cellStyle name="Normal 13 4" xfId="904"/>
    <cellStyle name="Normal 13 40" xfId="905"/>
    <cellStyle name="Normal 13 41" xfId="906"/>
    <cellStyle name="Normal 13 42" xfId="907"/>
    <cellStyle name="Normal 13 43" xfId="908"/>
    <cellStyle name="Normal 13 44" xfId="909"/>
    <cellStyle name="Normal 13 5" xfId="910"/>
    <cellStyle name="Normal 13 6" xfId="911"/>
    <cellStyle name="Normal 13 7" xfId="912"/>
    <cellStyle name="Normal 13 8" xfId="913"/>
    <cellStyle name="Normal 13 9" xfId="914"/>
    <cellStyle name="Normal 14" xfId="915"/>
    <cellStyle name="Normal 14 10" xfId="916"/>
    <cellStyle name="Normal 14 11" xfId="917"/>
    <cellStyle name="Normal 14 12" xfId="918"/>
    <cellStyle name="Normal 14 13" xfId="919"/>
    <cellStyle name="Normal 14 14" xfId="920"/>
    <cellStyle name="Normal 14 15" xfId="921"/>
    <cellStyle name="Normal 14 16" xfId="922"/>
    <cellStyle name="Normal 14 17" xfId="923"/>
    <cellStyle name="Normal 14 18" xfId="924"/>
    <cellStyle name="Normal 14 19" xfId="925"/>
    <cellStyle name="Normal 14 2" xfId="926"/>
    <cellStyle name="Normal 14 20" xfId="927"/>
    <cellStyle name="Normal 14 21" xfId="928"/>
    <cellStyle name="Normal 14 22" xfId="929"/>
    <cellStyle name="Normal 14 23" xfId="930"/>
    <cellStyle name="Normal 14 24" xfId="931"/>
    <cellStyle name="Normal 14 25" xfId="932"/>
    <cellStyle name="Normal 14 26" xfId="933"/>
    <cellStyle name="Normal 14 27" xfId="934"/>
    <cellStyle name="Normal 14 28" xfId="935"/>
    <cellStyle name="Normal 14 29" xfId="936"/>
    <cellStyle name="Normal 14 3" xfId="937"/>
    <cellStyle name="Normal 14 30" xfId="938"/>
    <cellStyle name="Normal 14 31" xfId="939"/>
    <cellStyle name="Normal 14 32" xfId="940"/>
    <cellStyle name="Normal 14 33" xfId="941"/>
    <cellStyle name="Normal 14 34" xfId="942"/>
    <cellStyle name="Normal 14 35" xfId="943"/>
    <cellStyle name="Normal 14 36" xfId="944"/>
    <cellStyle name="Normal 14 37" xfId="945"/>
    <cellStyle name="Normal 14 38" xfId="946"/>
    <cellStyle name="Normal 14 39" xfId="947"/>
    <cellStyle name="Normal 14 4" xfId="948"/>
    <cellStyle name="Normal 14 40" xfId="949"/>
    <cellStyle name="Normal 14 41" xfId="950"/>
    <cellStyle name="Normal 14 42" xfId="951"/>
    <cellStyle name="Normal 14 43" xfId="952"/>
    <cellStyle name="Normal 14 44" xfId="953"/>
    <cellStyle name="Normal 14 5" xfId="954"/>
    <cellStyle name="Normal 14 6" xfId="955"/>
    <cellStyle name="Normal 14 7" xfId="956"/>
    <cellStyle name="Normal 14 8" xfId="957"/>
    <cellStyle name="Normal 14 9" xfId="958"/>
    <cellStyle name="Normal 15" xfId="959"/>
    <cellStyle name="Normal 15 10" xfId="960"/>
    <cellStyle name="Normal 15 11" xfId="961"/>
    <cellStyle name="Normal 15 12" xfId="962"/>
    <cellStyle name="Normal 15 13" xfId="963"/>
    <cellStyle name="Normal 15 14" xfId="964"/>
    <cellStyle name="Normal 15 15" xfId="965"/>
    <cellStyle name="Normal 15 16" xfId="966"/>
    <cellStyle name="Normal 15 17" xfId="967"/>
    <cellStyle name="Normal 15 18" xfId="968"/>
    <cellStyle name="Normal 15 19" xfId="969"/>
    <cellStyle name="Normal 15 2" xfId="970"/>
    <cellStyle name="Normal 15 20" xfId="971"/>
    <cellStyle name="Normal 15 21" xfId="972"/>
    <cellStyle name="Normal 15 22" xfId="973"/>
    <cellStyle name="Normal 15 23" xfId="974"/>
    <cellStyle name="Normal 15 24" xfId="975"/>
    <cellStyle name="Normal 15 25" xfId="976"/>
    <cellStyle name="Normal 15 26" xfId="977"/>
    <cellStyle name="Normal 15 27" xfId="978"/>
    <cellStyle name="Normal 15 28" xfId="979"/>
    <cellStyle name="Normal 15 29" xfId="980"/>
    <cellStyle name="Normal 15 3" xfId="981"/>
    <cellStyle name="Normal 15 30" xfId="982"/>
    <cellStyle name="Normal 15 31" xfId="983"/>
    <cellStyle name="Normal 15 32" xfId="984"/>
    <cellStyle name="Normal 15 33" xfId="985"/>
    <cellStyle name="Normal 15 34" xfId="986"/>
    <cellStyle name="Normal 15 35" xfId="987"/>
    <cellStyle name="Normal 15 36" xfId="988"/>
    <cellStyle name="Normal 15 37" xfId="989"/>
    <cellStyle name="Normal 15 38" xfId="990"/>
    <cellStyle name="Normal 15 39" xfId="991"/>
    <cellStyle name="Normal 15 4" xfId="992"/>
    <cellStyle name="Normal 15 40" xfId="993"/>
    <cellStyle name="Normal 15 41" xfId="994"/>
    <cellStyle name="Normal 15 42" xfId="995"/>
    <cellStyle name="Normal 15 43" xfId="996"/>
    <cellStyle name="Normal 15 44" xfId="997"/>
    <cellStyle name="Normal 15 5" xfId="998"/>
    <cellStyle name="Normal 15 6" xfId="999"/>
    <cellStyle name="Normal 15 7" xfId="1000"/>
    <cellStyle name="Normal 15 8" xfId="1001"/>
    <cellStyle name="Normal 15 9" xfId="1002"/>
    <cellStyle name="Normal 16" xfId="1003"/>
    <cellStyle name="Normal 16 10" xfId="1004"/>
    <cellStyle name="Normal 16 11" xfId="1005"/>
    <cellStyle name="Normal 16 12" xfId="1006"/>
    <cellStyle name="Normal 16 13" xfId="1007"/>
    <cellStyle name="Normal 16 14" xfId="1008"/>
    <cellStyle name="Normal 16 15" xfId="1009"/>
    <cellStyle name="Normal 16 16" xfId="1010"/>
    <cellStyle name="Normal 16 17" xfId="1011"/>
    <cellStyle name="Normal 16 18" xfId="1012"/>
    <cellStyle name="Normal 16 19" xfId="1013"/>
    <cellStyle name="Normal 16 2" xfId="1014"/>
    <cellStyle name="Normal 16 20" xfId="1015"/>
    <cellStyle name="Normal 16 21" xfId="1016"/>
    <cellStyle name="Normal 16 22" xfId="1017"/>
    <cellStyle name="Normal 16 23" xfId="1018"/>
    <cellStyle name="Normal 16 24" xfId="1019"/>
    <cellStyle name="Normal 16 25" xfId="1020"/>
    <cellStyle name="Normal 16 26" xfId="1021"/>
    <cellStyle name="Normal 16 27" xfId="1022"/>
    <cellStyle name="Normal 16 28" xfId="1023"/>
    <cellStyle name="Normal 16 29" xfId="1024"/>
    <cellStyle name="Normal 16 3" xfId="1025"/>
    <cellStyle name="Normal 16 30" xfId="1026"/>
    <cellStyle name="Normal 16 31" xfId="1027"/>
    <cellStyle name="Normal 16 32" xfId="1028"/>
    <cellStyle name="Normal 16 33" xfId="1029"/>
    <cellStyle name="Normal 16 34" xfId="1030"/>
    <cellStyle name="Normal 16 35" xfId="1031"/>
    <cellStyle name="Normal 16 36" xfId="1032"/>
    <cellStyle name="Normal 16 37" xfId="1033"/>
    <cellStyle name="Normal 16 38" xfId="1034"/>
    <cellStyle name="Normal 16 39" xfId="1035"/>
    <cellStyle name="Normal 16 4" xfId="1036"/>
    <cellStyle name="Normal 16 40" xfId="1037"/>
    <cellStyle name="Normal 16 41" xfId="1038"/>
    <cellStyle name="Normal 16 42" xfId="1039"/>
    <cellStyle name="Normal 16 43" xfId="1040"/>
    <cellStyle name="Normal 16 44" xfId="1041"/>
    <cellStyle name="Normal 16 5" xfId="1042"/>
    <cellStyle name="Normal 16 6" xfId="1043"/>
    <cellStyle name="Normal 16 7" xfId="1044"/>
    <cellStyle name="Normal 16 8" xfId="1045"/>
    <cellStyle name="Normal 16 9" xfId="1046"/>
    <cellStyle name="Normal 17" xfId="1047"/>
    <cellStyle name="Normal 17 10" xfId="1048"/>
    <cellStyle name="Normal 17 11" xfId="1049"/>
    <cellStyle name="Normal 17 12" xfId="1050"/>
    <cellStyle name="Normal 17 13" xfId="1051"/>
    <cellStyle name="Normal 17 14" xfId="1052"/>
    <cellStyle name="Normal 17 15" xfId="1053"/>
    <cellStyle name="Normal 17 16" xfId="1054"/>
    <cellStyle name="Normal 17 17" xfId="1055"/>
    <cellStyle name="Normal 17 18" xfId="1056"/>
    <cellStyle name="Normal 17 19" xfId="1057"/>
    <cellStyle name="Normal 17 2" xfId="1058"/>
    <cellStyle name="Normal 17 20" xfId="1059"/>
    <cellStyle name="Normal 17 21" xfId="1060"/>
    <cellStyle name="Normal 17 22" xfId="1061"/>
    <cellStyle name="Normal 17 23" xfId="1062"/>
    <cellStyle name="Normal 17 24" xfId="1063"/>
    <cellStyle name="Normal 17 25" xfId="1064"/>
    <cellStyle name="Normal 17 26" xfId="1065"/>
    <cellStyle name="Normal 17 27" xfId="1066"/>
    <cellStyle name="Normal 17 28" xfId="1067"/>
    <cellStyle name="Normal 17 29" xfId="1068"/>
    <cellStyle name="Normal 17 3" xfId="1069"/>
    <cellStyle name="Normal 17 30" xfId="1070"/>
    <cellStyle name="Normal 17 31" xfId="1071"/>
    <cellStyle name="Normal 17 32" xfId="1072"/>
    <cellStyle name="Normal 17 33" xfId="1073"/>
    <cellStyle name="Normal 17 34" xfId="1074"/>
    <cellStyle name="Normal 17 35" xfId="1075"/>
    <cellStyle name="Normal 17 36" xfId="1076"/>
    <cellStyle name="Normal 17 37" xfId="1077"/>
    <cellStyle name="Normal 17 38" xfId="1078"/>
    <cellStyle name="Normal 17 39" xfId="1079"/>
    <cellStyle name="Normal 17 4" xfId="1080"/>
    <cellStyle name="Normal 17 40" xfId="1081"/>
    <cellStyle name="Normal 17 41" xfId="1082"/>
    <cellStyle name="Normal 17 42" xfId="1083"/>
    <cellStyle name="Normal 17 43" xfId="1084"/>
    <cellStyle name="Normal 17 44" xfId="1085"/>
    <cellStyle name="Normal 17 5" xfId="1086"/>
    <cellStyle name="Normal 17 6" xfId="1087"/>
    <cellStyle name="Normal 17 7" xfId="1088"/>
    <cellStyle name="Normal 17 8" xfId="1089"/>
    <cellStyle name="Normal 17 9" xfId="1090"/>
    <cellStyle name="Normal 18" xfId="1091"/>
    <cellStyle name="Normal 18 10" xfId="1092"/>
    <cellStyle name="Normal 18 11" xfId="1093"/>
    <cellStyle name="Normal 18 12" xfId="1094"/>
    <cellStyle name="Normal 18 13" xfId="1095"/>
    <cellStyle name="Normal 18 14" xfId="1096"/>
    <cellStyle name="Normal 18 15" xfId="1097"/>
    <cellStyle name="Normal 18 16" xfId="1098"/>
    <cellStyle name="Normal 18 17" xfId="1099"/>
    <cellStyle name="Normal 18 18" xfId="1100"/>
    <cellStyle name="Normal 18 19" xfId="1101"/>
    <cellStyle name="Normal 18 2" xfId="1102"/>
    <cellStyle name="Normal 18 20" xfId="1103"/>
    <cellStyle name="Normal 18 21" xfId="1104"/>
    <cellStyle name="Normal 18 22" xfId="1105"/>
    <cellStyle name="Normal 18 23" xfId="1106"/>
    <cellStyle name="Normal 18 24" xfId="1107"/>
    <cellStyle name="Normal 18 25" xfId="1108"/>
    <cellStyle name="Normal 18 26" xfId="1109"/>
    <cellStyle name="Normal 18 27" xfId="1110"/>
    <cellStyle name="Normal 18 28" xfId="1111"/>
    <cellStyle name="Normal 18 29" xfId="1112"/>
    <cellStyle name="Normal 18 3" xfId="1113"/>
    <cellStyle name="Normal 18 3 3" xfId="1114"/>
    <cellStyle name="Normal 18 30" xfId="1115"/>
    <cellStyle name="Normal 18 31" xfId="1116"/>
    <cellStyle name="Normal 18 32" xfId="1117"/>
    <cellStyle name="Normal 18 33" xfId="1118"/>
    <cellStyle name="Normal 18 34" xfId="1119"/>
    <cellStyle name="Normal 18 35" xfId="1120"/>
    <cellStyle name="Normal 18 36" xfId="1121"/>
    <cellStyle name="Normal 18 37" xfId="1122"/>
    <cellStyle name="Normal 18 38" xfId="1123"/>
    <cellStyle name="Normal 18 39" xfId="1124"/>
    <cellStyle name="Normal 18 4" xfId="1125"/>
    <cellStyle name="Normal 18 40" xfId="1126"/>
    <cellStyle name="Normal 18 41" xfId="1127"/>
    <cellStyle name="Normal 18 42" xfId="1128"/>
    <cellStyle name="Normal 18 43" xfId="1129"/>
    <cellStyle name="Normal 18 44" xfId="1130"/>
    <cellStyle name="Normal 18 5" xfId="1131"/>
    <cellStyle name="Normal 18 6" xfId="1132"/>
    <cellStyle name="Normal 18 7" xfId="1133"/>
    <cellStyle name="Normal 18 8" xfId="1134"/>
    <cellStyle name="Normal 18 9" xfId="1135"/>
    <cellStyle name="Normal 19" xfId="1136"/>
    <cellStyle name="Normal 19 10" xfId="1137"/>
    <cellStyle name="Normal 19 11" xfId="1138"/>
    <cellStyle name="Normal 19 12" xfId="1139"/>
    <cellStyle name="Normal 19 13" xfId="1140"/>
    <cellStyle name="Normal 19 14" xfId="1141"/>
    <cellStyle name="Normal 19 15" xfId="1142"/>
    <cellStyle name="Normal 19 16" xfId="1143"/>
    <cellStyle name="Normal 19 17" xfId="1144"/>
    <cellStyle name="Normal 19 18" xfId="1145"/>
    <cellStyle name="Normal 19 19" xfId="1146"/>
    <cellStyle name="Normal 19 2" xfId="1147"/>
    <cellStyle name="Normal 19 20" xfId="1148"/>
    <cellStyle name="Normal 19 21" xfId="1149"/>
    <cellStyle name="Normal 19 22" xfId="1150"/>
    <cellStyle name="Normal 19 23" xfId="1151"/>
    <cellStyle name="Normal 19 24" xfId="1152"/>
    <cellStyle name="Normal 19 25" xfId="1153"/>
    <cellStyle name="Normal 19 26" xfId="1154"/>
    <cellStyle name="Normal 19 27" xfId="1155"/>
    <cellStyle name="Normal 19 28" xfId="1156"/>
    <cellStyle name="Normal 19 29" xfId="1157"/>
    <cellStyle name="Normal 19 3" xfId="1158"/>
    <cellStyle name="Normal 19 30" xfId="1159"/>
    <cellStyle name="Normal 19 31" xfId="1160"/>
    <cellStyle name="Normal 19 32" xfId="1161"/>
    <cellStyle name="Normal 19 33" xfId="1162"/>
    <cellStyle name="Normal 19 34" xfId="1163"/>
    <cellStyle name="Normal 19 35" xfId="1164"/>
    <cellStyle name="Normal 19 36" xfId="1165"/>
    <cellStyle name="Normal 19 37" xfId="1166"/>
    <cellStyle name="Normal 19 38" xfId="1167"/>
    <cellStyle name="Normal 19 39" xfId="1168"/>
    <cellStyle name="Normal 19 4" xfId="1169"/>
    <cellStyle name="Normal 19 40" xfId="1170"/>
    <cellStyle name="Normal 19 41" xfId="1171"/>
    <cellStyle name="Normal 19 42" xfId="1172"/>
    <cellStyle name="Normal 19 43" xfId="1173"/>
    <cellStyle name="Normal 19 44" xfId="1174"/>
    <cellStyle name="Normal 19 5" xfId="1175"/>
    <cellStyle name="Normal 19 6" xfId="1176"/>
    <cellStyle name="Normal 19 7" xfId="1177"/>
    <cellStyle name="Normal 19 8" xfId="1178"/>
    <cellStyle name="Normal 19 9" xfId="1179"/>
    <cellStyle name="Normal 2" xfId="1180"/>
    <cellStyle name="Normal 2 10" xfId="1181"/>
    <cellStyle name="Normal 2 10 2" xfId="1182"/>
    <cellStyle name="Normal 2 10 3" xfId="1183"/>
    <cellStyle name="Normal 2 10 4" xfId="1184"/>
    <cellStyle name="Normal 2 11" xfId="1185"/>
    <cellStyle name="Normal 2 11 2" xfId="1186"/>
    <cellStyle name="Normal 2 11 3" xfId="1187"/>
    <cellStyle name="Normal 2 11 4" xfId="1188"/>
    <cellStyle name="Normal 2 12" xfId="1189"/>
    <cellStyle name="Normal 2 12 2" xfId="1190"/>
    <cellStyle name="Normal 2 12 3" xfId="1191"/>
    <cellStyle name="Normal 2 12 4" xfId="1192"/>
    <cellStyle name="Normal 2 13" xfId="1193"/>
    <cellStyle name="Normal 2 13 2" xfId="1194"/>
    <cellStyle name="Normal 2 13 3" xfId="1195"/>
    <cellStyle name="Normal 2 13 4" xfId="1196"/>
    <cellStyle name="Normal 2 14" xfId="1197"/>
    <cellStyle name="Normal 2 14 2" xfId="1198"/>
    <cellStyle name="Normal 2 14 3" xfId="1199"/>
    <cellStyle name="Normal 2 14 4" xfId="1200"/>
    <cellStyle name="Normal 2 15" xfId="1201"/>
    <cellStyle name="Normal 2 15 2" xfId="1202"/>
    <cellStyle name="Normal 2 15 3" xfId="1203"/>
    <cellStyle name="Normal 2 15 4" xfId="1204"/>
    <cellStyle name="Normal 2 16" xfId="1205"/>
    <cellStyle name="Normal 2 16 2" xfId="1206"/>
    <cellStyle name="Normal 2 16 3" xfId="1207"/>
    <cellStyle name="Normal 2 16 4" xfId="1208"/>
    <cellStyle name="Normal 2 17" xfId="1209"/>
    <cellStyle name="Normal 2 17 2" xfId="1210"/>
    <cellStyle name="Normal 2 17 3" xfId="1211"/>
    <cellStyle name="Normal 2 17 4" xfId="1212"/>
    <cellStyle name="Normal 2 18" xfId="1213"/>
    <cellStyle name="Normal 2 18 2" xfId="1214"/>
    <cellStyle name="Normal 2 18 3" xfId="1215"/>
    <cellStyle name="Normal 2 18 4" xfId="1216"/>
    <cellStyle name="Normal 2 19" xfId="1217"/>
    <cellStyle name="Normal 2 19 2" xfId="1218"/>
    <cellStyle name="Normal 2 19 3" xfId="1219"/>
    <cellStyle name="Normal 2 19 4" xfId="1220"/>
    <cellStyle name="Normal 2 2" xfId="1221"/>
    <cellStyle name="Normal 2 2 2" xfId="1222"/>
    <cellStyle name="Normal 2 2 3" xfId="1223"/>
    <cellStyle name="Normal 2 2 4" xfId="1224"/>
    <cellStyle name="Normal 2 20" xfId="1225"/>
    <cellStyle name="Normal 2 20 2" xfId="1226"/>
    <cellStyle name="Normal 2 20 3" xfId="1227"/>
    <cellStyle name="Normal 2 20 4" xfId="1228"/>
    <cellStyle name="Normal 2 21" xfId="1229"/>
    <cellStyle name="Normal 2 21 2" xfId="1230"/>
    <cellStyle name="Normal 2 21 3" xfId="1231"/>
    <cellStyle name="Normal 2 21 4" xfId="1232"/>
    <cellStyle name="Normal 2 22" xfId="1233"/>
    <cellStyle name="Normal 2 22 2" xfId="1234"/>
    <cellStyle name="Normal 2 22 3" xfId="1235"/>
    <cellStyle name="Normal 2 22 4" xfId="1236"/>
    <cellStyle name="Normal 2 23" xfId="1237"/>
    <cellStyle name="Normal 2 23 2" xfId="1238"/>
    <cellStyle name="Normal 2 23 3" xfId="1239"/>
    <cellStyle name="Normal 2 23 4" xfId="1240"/>
    <cellStyle name="Normal 2 24" xfId="1241"/>
    <cellStyle name="Normal 2 24 2" xfId="1242"/>
    <cellStyle name="Normal 2 24 3" xfId="1243"/>
    <cellStyle name="Normal 2 24 4" xfId="1244"/>
    <cellStyle name="Normal 2 25" xfId="1245"/>
    <cellStyle name="Normal 2 25 2" xfId="1246"/>
    <cellStyle name="Normal 2 25 3" xfId="1247"/>
    <cellStyle name="Normal 2 25 4" xfId="1248"/>
    <cellStyle name="Normal 2 26" xfId="1249"/>
    <cellStyle name="Normal 2 26 2" xfId="1250"/>
    <cellStyle name="Normal 2 26 3" xfId="1251"/>
    <cellStyle name="Normal 2 26 4" xfId="1252"/>
    <cellStyle name="Normal 2 27" xfId="1253"/>
    <cellStyle name="Normal 2 27 2" xfId="1254"/>
    <cellStyle name="Normal 2 27 3" xfId="1255"/>
    <cellStyle name="Normal 2 27 4" xfId="1256"/>
    <cellStyle name="Normal 2 28" xfId="1257"/>
    <cellStyle name="Normal 2 28 2" xfId="1258"/>
    <cellStyle name="Normal 2 28 3" xfId="1259"/>
    <cellStyle name="Normal 2 28 4" xfId="1260"/>
    <cellStyle name="Normal 2 29" xfId="1261"/>
    <cellStyle name="Normal 2 29 2" xfId="1262"/>
    <cellStyle name="Normal 2 29 3" xfId="1263"/>
    <cellStyle name="Normal 2 29 4" xfId="1264"/>
    <cellStyle name="Normal 2 3" xfId="1265"/>
    <cellStyle name="Normal 2 3 2" xfId="1266"/>
    <cellStyle name="Normal 2 3 3" xfId="1267"/>
    <cellStyle name="Normal 2 3 4" xfId="1268"/>
    <cellStyle name="Normal 2 3_CUCARACHO" xfId="1269"/>
    <cellStyle name="Normal 2 30" xfId="1270"/>
    <cellStyle name="Normal 2 30 2" xfId="1271"/>
    <cellStyle name="Normal 2 30 3" xfId="1272"/>
    <cellStyle name="Normal 2 30 4" xfId="1273"/>
    <cellStyle name="Normal 2 31" xfId="1274"/>
    <cellStyle name="Normal 2 31 2" xfId="1275"/>
    <cellStyle name="Normal 2 31 3" xfId="1276"/>
    <cellStyle name="Normal 2 31 4" xfId="1277"/>
    <cellStyle name="Normal 2 32" xfId="1278"/>
    <cellStyle name="Normal 2 32 2" xfId="1279"/>
    <cellStyle name="Normal 2 32 3" xfId="1280"/>
    <cellStyle name="Normal 2 32 4" xfId="1281"/>
    <cellStyle name="Normal 2 33" xfId="1282"/>
    <cellStyle name="Normal 2 33 2" xfId="1283"/>
    <cellStyle name="Normal 2 33 3" xfId="1284"/>
    <cellStyle name="Normal 2 33 4" xfId="1285"/>
    <cellStyle name="Normal 2 34" xfId="1286"/>
    <cellStyle name="Normal 2 34 2" xfId="1287"/>
    <cellStyle name="Normal 2 34 3" xfId="1288"/>
    <cellStyle name="Normal 2 34 4" xfId="1289"/>
    <cellStyle name="Normal 2 35" xfId="1290"/>
    <cellStyle name="Normal 2 35 2" xfId="1291"/>
    <cellStyle name="Normal 2 35 3" xfId="1292"/>
    <cellStyle name="Normal 2 35 4" xfId="1293"/>
    <cellStyle name="Normal 2 36" xfId="1294"/>
    <cellStyle name="Normal 2 36 2" xfId="1295"/>
    <cellStyle name="Normal 2 36 3" xfId="1296"/>
    <cellStyle name="Normal 2 36 4" xfId="1297"/>
    <cellStyle name="Normal 2 37" xfId="1298"/>
    <cellStyle name="Normal 2 37 2" xfId="1299"/>
    <cellStyle name="Normal 2 37 3" xfId="1300"/>
    <cellStyle name="Normal 2 37 4" xfId="1301"/>
    <cellStyle name="Normal 2 38" xfId="1302"/>
    <cellStyle name="Normal 2 38 2" xfId="1303"/>
    <cellStyle name="Normal 2 38 3" xfId="1304"/>
    <cellStyle name="Normal 2 38 4" xfId="1305"/>
    <cellStyle name="Normal 2 39" xfId="1306"/>
    <cellStyle name="Normal 2 39 2" xfId="1307"/>
    <cellStyle name="Normal 2 39 3" xfId="1308"/>
    <cellStyle name="Normal 2 39 4" xfId="1309"/>
    <cellStyle name="Normal 2 4" xfId="1310"/>
    <cellStyle name="Normal 2 4 2" xfId="1311"/>
    <cellStyle name="Normal 2 4 3" xfId="1312"/>
    <cellStyle name="Normal 2 4 4" xfId="1313"/>
    <cellStyle name="Normal 2 4_CUCARACHO" xfId="1314"/>
    <cellStyle name="Normal 2 40" xfId="1315"/>
    <cellStyle name="Normal 2 40 2" xfId="1316"/>
    <cellStyle name="Normal 2 40 3" xfId="1317"/>
    <cellStyle name="Normal 2 40 4" xfId="1318"/>
    <cellStyle name="Normal 2 41" xfId="1319"/>
    <cellStyle name="Normal 2 42" xfId="1320"/>
    <cellStyle name="Normal 2 43" xfId="1321"/>
    <cellStyle name="Normal 2 44" xfId="1322"/>
    <cellStyle name="Normal 2 45" xfId="1323"/>
    <cellStyle name="Normal 2 46" xfId="1324"/>
    <cellStyle name="Normal 2 47" xfId="1325"/>
    <cellStyle name="Normal 2 48" xfId="1326"/>
    <cellStyle name="Normal 2 49" xfId="1327"/>
    <cellStyle name="Normal 2 5" xfId="1328"/>
    <cellStyle name="Normal 2 5 2" xfId="1329"/>
    <cellStyle name="Normal 2 5 3" xfId="1330"/>
    <cellStyle name="Normal 2 5 4" xfId="1331"/>
    <cellStyle name="Normal 2 50" xfId="1332"/>
    <cellStyle name="Normal 2 51" xfId="1333"/>
    <cellStyle name="Normal 2 6" xfId="1334"/>
    <cellStyle name="Normal 2 6 2" xfId="1335"/>
    <cellStyle name="Normal 2 6 3" xfId="1336"/>
    <cellStyle name="Normal 2 6 4" xfId="1337"/>
    <cellStyle name="Normal 2 7" xfId="1338"/>
    <cellStyle name="Normal 2 7 2" xfId="1339"/>
    <cellStyle name="Normal 2 7 3" xfId="1340"/>
    <cellStyle name="Normal 2 7 4" xfId="1341"/>
    <cellStyle name="Normal 2 8" xfId="1342"/>
    <cellStyle name="Normal 2 8 2" xfId="1343"/>
    <cellStyle name="Normal 2 8 3" xfId="1344"/>
    <cellStyle name="Normal 2 8 4" xfId="1345"/>
    <cellStyle name="Normal 2 9" xfId="1346"/>
    <cellStyle name="Normal 2 9 2" xfId="1347"/>
    <cellStyle name="Normal 2 9 3" xfId="1348"/>
    <cellStyle name="Normal 2 9 4" xfId="1349"/>
    <cellStyle name="Normal 2_DA_PROCESO_09-1-40369_124002002_987074(1)" xfId="1350"/>
    <cellStyle name="Normal 20" xfId="1351"/>
    <cellStyle name="Normal 20 2" xfId="1352"/>
    <cellStyle name="Normal 20 3" xfId="1353"/>
    <cellStyle name="Normal 20 4" xfId="1354"/>
    <cellStyle name="Normal 21" xfId="1355"/>
    <cellStyle name="Normal 21 10" xfId="1356"/>
    <cellStyle name="Normal 21 11" xfId="1357"/>
    <cellStyle name="Normal 21 12" xfId="1358"/>
    <cellStyle name="Normal 21 13" xfId="1359"/>
    <cellStyle name="Normal 21 14" xfId="1360"/>
    <cellStyle name="Normal 21 15" xfId="1361"/>
    <cellStyle name="Normal 21 16" xfId="1362"/>
    <cellStyle name="Normal 21 17" xfId="1363"/>
    <cellStyle name="Normal 21 18" xfId="1364"/>
    <cellStyle name="Normal 21 19" xfId="1365"/>
    <cellStyle name="Normal 21 2" xfId="1366"/>
    <cellStyle name="Normal 21 20" xfId="1367"/>
    <cellStyle name="Normal 21 21" xfId="1368"/>
    <cellStyle name="Normal 21 22" xfId="1369"/>
    <cellStyle name="Normal 21 23" xfId="1370"/>
    <cellStyle name="Normal 21 24" xfId="1371"/>
    <cellStyle name="Normal 21 25" xfId="1372"/>
    <cellStyle name="Normal 21 26" xfId="1373"/>
    <cellStyle name="Normal 21 27" xfId="1374"/>
    <cellStyle name="Normal 21 28" xfId="1375"/>
    <cellStyle name="Normal 21 29" xfId="1376"/>
    <cellStyle name="Normal 21 3" xfId="1377"/>
    <cellStyle name="Normal 21 30" xfId="1378"/>
    <cellStyle name="Normal 21 31" xfId="1379"/>
    <cellStyle name="Normal 21 32" xfId="1380"/>
    <cellStyle name="Normal 21 33" xfId="1381"/>
    <cellStyle name="Normal 21 34" xfId="1382"/>
    <cellStyle name="Normal 21 35" xfId="1383"/>
    <cellStyle name="Normal 21 36" xfId="1384"/>
    <cellStyle name="Normal 21 37" xfId="1385"/>
    <cellStyle name="Normal 21 38" xfId="1386"/>
    <cellStyle name="Normal 21 39" xfId="1387"/>
    <cellStyle name="Normal 21 4" xfId="1388"/>
    <cellStyle name="Normal 21 40" xfId="1389"/>
    <cellStyle name="Normal 21 41" xfId="1390"/>
    <cellStyle name="Normal 21 42" xfId="1391"/>
    <cellStyle name="Normal 21 43" xfId="1392"/>
    <cellStyle name="Normal 21 44" xfId="1393"/>
    <cellStyle name="Normal 21 5" xfId="1394"/>
    <cellStyle name="Normal 21 6" xfId="1395"/>
    <cellStyle name="Normal 21 7" xfId="1396"/>
    <cellStyle name="Normal 21 8" xfId="1397"/>
    <cellStyle name="Normal 21 9" xfId="1398"/>
    <cellStyle name="Normal 22" xfId="1399"/>
    <cellStyle name="Normal 22 10" xfId="1400"/>
    <cellStyle name="Normal 22 11" xfId="1401"/>
    <cellStyle name="Normal 22 12" xfId="1402"/>
    <cellStyle name="Normal 22 13" xfId="1403"/>
    <cellStyle name="Normal 22 14" xfId="1404"/>
    <cellStyle name="Normal 22 15" xfId="1405"/>
    <cellStyle name="Normal 22 16" xfId="1406"/>
    <cellStyle name="Normal 22 17" xfId="1407"/>
    <cellStyle name="Normal 22 18" xfId="1408"/>
    <cellStyle name="Normal 22 19" xfId="1409"/>
    <cellStyle name="Normal 22 2" xfId="1410"/>
    <cellStyle name="Normal 22 20" xfId="1411"/>
    <cellStyle name="Normal 22 21" xfId="1412"/>
    <cellStyle name="Normal 22 22" xfId="1413"/>
    <cellStyle name="Normal 22 23" xfId="1414"/>
    <cellStyle name="Normal 22 24" xfId="1415"/>
    <cellStyle name="Normal 22 25" xfId="1416"/>
    <cellStyle name="Normal 22 26" xfId="1417"/>
    <cellStyle name="Normal 22 27" xfId="1418"/>
    <cellStyle name="Normal 22 28" xfId="1419"/>
    <cellStyle name="Normal 22 29" xfId="1420"/>
    <cellStyle name="Normal 22 3" xfId="1421"/>
    <cellStyle name="Normal 22 30" xfId="1422"/>
    <cellStyle name="Normal 22 31" xfId="1423"/>
    <cellStyle name="Normal 22 32" xfId="1424"/>
    <cellStyle name="Normal 22 33" xfId="1425"/>
    <cellStyle name="Normal 22 34" xfId="1426"/>
    <cellStyle name="Normal 22 35" xfId="1427"/>
    <cellStyle name="Normal 22 36" xfId="1428"/>
    <cellStyle name="Normal 22 37" xfId="1429"/>
    <cellStyle name="Normal 22 38" xfId="1430"/>
    <cellStyle name="Normal 22 39" xfId="1431"/>
    <cellStyle name="Normal 22 4" xfId="1432"/>
    <cellStyle name="Normal 22 40" xfId="1433"/>
    <cellStyle name="Normal 22 41" xfId="1434"/>
    <cellStyle name="Normal 22 42" xfId="1435"/>
    <cellStyle name="Normal 22 43" xfId="1436"/>
    <cellStyle name="Normal 22 44" xfId="1437"/>
    <cellStyle name="Normal 22 5" xfId="1438"/>
    <cellStyle name="Normal 22 6" xfId="1439"/>
    <cellStyle name="Normal 22 7" xfId="1440"/>
    <cellStyle name="Normal 22 8" xfId="1441"/>
    <cellStyle name="Normal 22 9" xfId="1442"/>
    <cellStyle name="Normal 23" xfId="1443"/>
    <cellStyle name="Normal 23 10" xfId="1444"/>
    <cellStyle name="Normal 23 11" xfId="1445"/>
    <cellStyle name="Normal 23 12" xfId="1446"/>
    <cellStyle name="Normal 23 13" xfId="1447"/>
    <cellStyle name="Normal 23 14" xfId="1448"/>
    <cellStyle name="Normal 23 15" xfId="1449"/>
    <cellStyle name="Normal 23 16" xfId="1450"/>
    <cellStyle name="Normal 23 17" xfId="1451"/>
    <cellStyle name="Normal 23 18" xfId="1452"/>
    <cellStyle name="Normal 23 19" xfId="1453"/>
    <cellStyle name="Normal 23 2" xfId="1454"/>
    <cellStyle name="Normal 23 20" xfId="1455"/>
    <cellStyle name="Normal 23 21" xfId="1456"/>
    <cellStyle name="Normal 23 22" xfId="1457"/>
    <cellStyle name="Normal 23 23" xfId="1458"/>
    <cellStyle name="Normal 23 24" xfId="1459"/>
    <cellStyle name="Normal 23 25" xfId="1460"/>
    <cellStyle name="Normal 23 26" xfId="1461"/>
    <cellStyle name="Normal 23 27" xfId="1462"/>
    <cellStyle name="Normal 23 28" xfId="1463"/>
    <cellStyle name="Normal 23 29" xfId="1464"/>
    <cellStyle name="Normal 23 3" xfId="1465"/>
    <cellStyle name="Normal 23 30" xfId="1466"/>
    <cellStyle name="Normal 23 31" xfId="1467"/>
    <cellStyle name="Normal 23 32" xfId="1468"/>
    <cellStyle name="Normal 23 33" xfId="1469"/>
    <cellStyle name="Normal 23 34" xfId="1470"/>
    <cellStyle name="Normal 23 35" xfId="1471"/>
    <cellStyle name="Normal 23 36" xfId="1472"/>
    <cellStyle name="Normal 23 37" xfId="1473"/>
    <cellStyle name="Normal 23 38" xfId="1474"/>
    <cellStyle name="Normal 23 39" xfId="1475"/>
    <cellStyle name="Normal 23 4" xfId="1476"/>
    <cellStyle name="Normal 23 5" xfId="1477"/>
    <cellStyle name="Normal 23 6" xfId="1478"/>
    <cellStyle name="Normal 23 7" xfId="1479"/>
    <cellStyle name="Normal 23 8" xfId="1480"/>
    <cellStyle name="Normal 23 9" xfId="1481"/>
    <cellStyle name="Normal 24" xfId="1482"/>
    <cellStyle name="Normal 24 2" xfId="1483"/>
    <cellStyle name="Normal 24 3" xfId="1484"/>
    <cellStyle name="Normal 24 4" xfId="1485"/>
    <cellStyle name="Normal 25" xfId="1486"/>
    <cellStyle name="Normal 25 10" xfId="1487"/>
    <cellStyle name="Normal 25 11" xfId="1488"/>
    <cellStyle name="Normal 25 12" xfId="1489"/>
    <cellStyle name="Normal 25 13" xfId="1490"/>
    <cellStyle name="Normal 25 14" xfId="1491"/>
    <cellStyle name="Normal 25 15" xfId="1492"/>
    <cellStyle name="Normal 25 16" xfId="1493"/>
    <cellStyle name="Normal 25 17" xfId="1494"/>
    <cellStyle name="Normal 25 18" xfId="1495"/>
    <cellStyle name="Normal 25 19" xfId="1496"/>
    <cellStyle name="Normal 25 2" xfId="1497"/>
    <cellStyle name="Normal 25 20" xfId="1498"/>
    <cellStyle name="Normal 25 21" xfId="1499"/>
    <cellStyle name="Normal 25 22" xfId="1500"/>
    <cellStyle name="Normal 25 23" xfId="1501"/>
    <cellStyle name="Normal 25 24" xfId="1502"/>
    <cellStyle name="Normal 25 25" xfId="1503"/>
    <cellStyle name="Normal 25 26" xfId="1504"/>
    <cellStyle name="Normal 25 27" xfId="1505"/>
    <cellStyle name="Normal 25 28" xfId="1506"/>
    <cellStyle name="Normal 25 29" xfId="1507"/>
    <cellStyle name="Normal 25 3" xfId="1508"/>
    <cellStyle name="Normal 25 30" xfId="1509"/>
    <cellStyle name="Normal 25 31" xfId="1510"/>
    <cellStyle name="Normal 25 32" xfId="1511"/>
    <cellStyle name="Normal 25 33" xfId="1512"/>
    <cellStyle name="Normal 25 34" xfId="1513"/>
    <cellStyle name="Normal 25 35" xfId="1514"/>
    <cellStyle name="Normal 25 36" xfId="1515"/>
    <cellStyle name="Normal 25 37" xfId="1516"/>
    <cellStyle name="Normal 25 38" xfId="1517"/>
    <cellStyle name="Normal 25 39" xfId="1518"/>
    <cellStyle name="Normal 25 4" xfId="1519"/>
    <cellStyle name="Normal 25 5" xfId="1520"/>
    <cellStyle name="Normal 25 6" xfId="1521"/>
    <cellStyle name="Normal 25 7" xfId="1522"/>
    <cellStyle name="Normal 25 8" xfId="1523"/>
    <cellStyle name="Normal 25 9" xfId="1524"/>
    <cellStyle name="Normal 26" xfId="1525"/>
    <cellStyle name="Normal 26 10" xfId="1526"/>
    <cellStyle name="Normal 26 11" xfId="1527"/>
    <cellStyle name="Normal 26 12" xfId="1528"/>
    <cellStyle name="Normal 26 13" xfId="1529"/>
    <cellStyle name="Normal 26 14" xfId="1530"/>
    <cellStyle name="Normal 26 15" xfId="1531"/>
    <cellStyle name="Normal 26 16" xfId="1532"/>
    <cellStyle name="Normal 26 17" xfId="1533"/>
    <cellStyle name="Normal 26 18" xfId="1534"/>
    <cellStyle name="Normal 26 19" xfId="1535"/>
    <cellStyle name="Normal 26 2" xfId="1536"/>
    <cellStyle name="Normal 26 20" xfId="1537"/>
    <cellStyle name="Normal 26 21" xfId="1538"/>
    <cellStyle name="Normal 26 22" xfId="1539"/>
    <cellStyle name="Normal 26 23" xfId="1540"/>
    <cellStyle name="Normal 26 24" xfId="1541"/>
    <cellStyle name="Normal 26 25" xfId="1542"/>
    <cellStyle name="Normal 26 26" xfId="1543"/>
    <cellStyle name="Normal 26 27" xfId="1544"/>
    <cellStyle name="Normal 26 28" xfId="1545"/>
    <cellStyle name="Normal 26 29" xfId="1546"/>
    <cellStyle name="Normal 26 3" xfId="1547"/>
    <cellStyle name="Normal 26 30" xfId="1548"/>
    <cellStyle name="Normal 26 31" xfId="1549"/>
    <cellStyle name="Normal 26 32" xfId="1550"/>
    <cellStyle name="Normal 26 33" xfId="1551"/>
    <cellStyle name="Normal 26 34" xfId="1552"/>
    <cellStyle name="Normal 26 35" xfId="1553"/>
    <cellStyle name="Normal 26 36" xfId="1554"/>
    <cellStyle name="Normal 26 37" xfId="1555"/>
    <cellStyle name="Normal 26 38" xfId="1556"/>
    <cellStyle name="Normal 26 39" xfId="1557"/>
    <cellStyle name="Normal 26 4" xfId="1558"/>
    <cellStyle name="Normal 26 5" xfId="1559"/>
    <cellStyle name="Normal 26 6" xfId="1560"/>
    <cellStyle name="Normal 26 7" xfId="1561"/>
    <cellStyle name="Normal 26 8" xfId="1562"/>
    <cellStyle name="Normal 26 9" xfId="1563"/>
    <cellStyle name="Normal 27" xfId="1564"/>
    <cellStyle name="Normal 27 10" xfId="1565"/>
    <cellStyle name="Normal 27 11" xfId="1566"/>
    <cellStyle name="Normal 27 12" xfId="1567"/>
    <cellStyle name="Normal 27 13" xfId="1568"/>
    <cellStyle name="Normal 27 14" xfId="1569"/>
    <cellStyle name="Normal 27 15" xfId="1570"/>
    <cellStyle name="Normal 27 16" xfId="1571"/>
    <cellStyle name="Normal 27 17" xfId="1572"/>
    <cellStyle name="Normal 27 18" xfId="1573"/>
    <cellStyle name="Normal 27 19" xfId="1574"/>
    <cellStyle name="Normal 27 2" xfId="1575"/>
    <cellStyle name="Normal 27 20" xfId="1576"/>
    <cellStyle name="Normal 27 21" xfId="1577"/>
    <cellStyle name="Normal 27 22" xfId="1578"/>
    <cellStyle name="Normal 27 23" xfId="1579"/>
    <cellStyle name="Normal 27 24" xfId="1580"/>
    <cellStyle name="Normal 27 25" xfId="1581"/>
    <cellStyle name="Normal 27 26" xfId="1582"/>
    <cellStyle name="Normal 27 27" xfId="1583"/>
    <cellStyle name="Normal 27 28" xfId="1584"/>
    <cellStyle name="Normal 27 29" xfId="1585"/>
    <cellStyle name="Normal 27 3" xfId="1586"/>
    <cellStyle name="Normal 27 30" xfId="1587"/>
    <cellStyle name="Normal 27 31" xfId="1588"/>
    <cellStyle name="Normal 27 32" xfId="1589"/>
    <cellStyle name="Normal 27 33" xfId="1590"/>
    <cellStyle name="Normal 27 34" xfId="1591"/>
    <cellStyle name="Normal 27 35" xfId="1592"/>
    <cellStyle name="Normal 27 36" xfId="1593"/>
    <cellStyle name="Normal 27 37" xfId="1594"/>
    <cellStyle name="Normal 27 38" xfId="1595"/>
    <cellStyle name="Normal 27 39" xfId="1596"/>
    <cellStyle name="Normal 27 4" xfId="1597"/>
    <cellStyle name="Normal 27 5" xfId="1598"/>
    <cellStyle name="Normal 27 6" xfId="1599"/>
    <cellStyle name="Normal 27 7" xfId="1600"/>
    <cellStyle name="Normal 27 8" xfId="1601"/>
    <cellStyle name="Normal 27 9" xfId="1602"/>
    <cellStyle name="Normal 28" xfId="1603"/>
    <cellStyle name="Normal 29" xfId="1604"/>
    <cellStyle name="Normal 3" xfId="2"/>
    <cellStyle name="Normal 3 10" xfId="1605"/>
    <cellStyle name="Normal 3 10 10" xfId="1606"/>
    <cellStyle name="Normal 3 10 11" xfId="1607"/>
    <cellStyle name="Normal 3 10 12" xfId="1608"/>
    <cellStyle name="Normal 3 10 13" xfId="1609"/>
    <cellStyle name="Normal 3 10 2" xfId="1610"/>
    <cellStyle name="Normal 3 10 2 10" xfId="1611"/>
    <cellStyle name="Normal 3 10 2 11" xfId="1612"/>
    <cellStyle name="Normal 3 10 2 12" xfId="1613"/>
    <cellStyle name="Normal 3 10 2 2" xfId="1614"/>
    <cellStyle name="Normal 3 10 2 3" xfId="1615"/>
    <cellStyle name="Normal 3 10 2 4" xfId="1616"/>
    <cellStyle name="Normal 3 10 2 5" xfId="1617"/>
    <cellStyle name="Normal 3 10 2 6" xfId="1618"/>
    <cellStyle name="Normal 3 10 2 7" xfId="1619"/>
    <cellStyle name="Normal 3 10 2 8" xfId="1620"/>
    <cellStyle name="Normal 3 10 2 9" xfId="1621"/>
    <cellStyle name="Normal 3 10 3" xfId="1622"/>
    <cellStyle name="Normal 3 10 4" xfId="1623"/>
    <cellStyle name="Normal 3 10 5" xfId="1624"/>
    <cellStyle name="Normal 3 10 6" xfId="1625"/>
    <cellStyle name="Normal 3 10 7" xfId="1626"/>
    <cellStyle name="Normal 3 10 8" xfId="1627"/>
    <cellStyle name="Normal 3 10 9" xfId="1628"/>
    <cellStyle name="Normal 3 11" xfId="1629"/>
    <cellStyle name="Normal 3 11 10" xfId="1630"/>
    <cellStyle name="Normal 3 11 11" xfId="1631"/>
    <cellStyle name="Normal 3 11 12" xfId="1632"/>
    <cellStyle name="Normal 3 11 13" xfId="1633"/>
    <cellStyle name="Normal 3 11 2" xfId="1634"/>
    <cellStyle name="Normal 3 11 2 10" xfId="1635"/>
    <cellStyle name="Normal 3 11 2 11" xfId="1636"/>
    <cellStyle name="Normal 3 11 2 12" xfId="1637"/>
    <cellStyle name="Normal 3 11 2 2" xfId="1638"/>
    <cellStyle name="Normal 3 11 2 3" xfId="1639"/>
    <cellStyle name="Normal 3 11 2 4" xfId="1640"/>
    <cellStyle name="Normal 3 11 2 5" xfId="1641"/>
    <cellStyle name="Normal 3 11 2 6" xfId="1642"/>
    <cellStyle name="Normal 3 11 2 7" xfId="1643"/>
    <cellStyle name="Normal 3 11 2 8" xfId="1644"/>
    <cellStyle name="Normal 3 11 2 9" xfId="1645"/>
    <cellStyle name="Normal 3 11 3" xfId="1646"/>
    <cellStyle name="Normal 3 11 4" xfId="1647"/>
    <cellStyle name="Normal 3 11 5" xfId="1648"/>
    <cellStyle name="Normal 3 11 6" xfId="1649"/>
    <cellStyle name="Normal 3 11 7" xfId="1650"/>
    <cellStyle name="Normal 3 11 8" xfId="1651"/>
    <cellStyle name="Normal 3 11 9" xfId="1652"/>
    <cellStyle name="Normal 3 12" xfId="1653"/>
    <cellStyle name="Normal 3 12 10" xfId="1654"/>
    <cellStyle name="Normal 3 12 11" xfId="1655"/>
    <cellStyle name="Normal 3 12 12" xfId="1656"/>
    <cellStyle name="Normal 3 12 13" xfId="1657"/>
    <cellStyle name="Normal 3 12 2" xfId="1658"/>
    <cellStyle name="Normal 3 12 2 10" xfId="1659"/>
    <cellStyle name="Normal 3 12 2 11" xfId="1660"/>
    <cellStyle name="Normal 3 12 2 12" xfId="1661"/>
    <cellStyle name="Normal 3 12 2 2" xfId="1662"/>
    <cellStyle name="Normal 3 12 2 3" xfId="1663"/>
    <cellStyle name="Normal 3 12 2 4" xfId="1664"/>
    <cellStyle name="Normal 3 12 2 5" xfId="1665"/>
    <cellStyle name="Normal 3 12 2 6" xfId="1666"/>
    <cellStyle name="Normal 3 12 2 7" xfId="1667"/>
    <cellStyle name="Normal 3 12 2 8" xfId="1668"/>
    <cellStyle name="Normal 3 12 2 9" xfId="1669"/>
    <cellStyle name="Normal 3 12 3" xfId="1670"/>
    <cellStyle name="Normal 3 12 4" xfId="1671"/>
    <cellStyle name="Normal 3 12 5" xfId="1672"/>
    <cellStyle name="Normal 3 12 6" xfId="1673"/>
    <cellStyle name="Normal 3 12 7" xfId="1674"/>
    <cellStyle name="Normal 3 12 8" xfId="1675"/>
    <cellStyle name="Normal 3 12 9" xfId="1676"/>
    <cellStyle name="Normal 3 13" xfId="1677"/>
    <cellStyle name="Normal 3 13 10" xfId="1678"/>
    <cellStyle name="Normal 3 13 11" xfId="1679"/>
    <cellStyle name="Normal 3 13 12" xfId="1680"/>
    <cellStyle name="Normal 3 13 13" xfId="1681"/>
    <cellStyle name="Normal 3 13 2" xfId="1682"/>
    <cellStyle name="Normal 3 13 2 10" xfId="1683"/>
    <cellStyle name="Normal 3 13 2 11" xfId="1684"/>
    <cellStyle name="Normal 3 13 2 12" xfId="1685"/>
    <cellStyle name="Normal 3 13 2 2" xfId="1686"/>
    <cellStyle name="Normal 3 13 2 3" xfId="1687"/>
    <cellStyle name="Normal 3 13 2 4" xfId="1688"/>
    <cellStyle name="Normal 3 13 2 5" xfId="1689"/>
    <cellStyle name="Normal 3 13 2 6" xfId="1690"/>
    <cellStyle name="Normal 3 13 2 7" xfId="1691"/>
    <cellStyle name="Normal 3 13 2 8" xfId="1692"/>
    <cellStyle name="Normal 3 13 2 9" xfId="1693"/>
    <cellStyle name="Normal 3 13 3" xfId="1694"/>
    <cellStyle name="Normal 3 13 4" xfId="1695"/>
    <cellStyle name="Normal 3 13 5" xfId="1696"/>
    <cellStyle name="Normal 3 13 6" xfId="1697"/>
    <cellStyle name="Normal 3 13 7" xfId="1698"/>
    <cellStyle name="Normal 3 13 8" xfId="1699"/>
    <cellStyle name="Normal 3 13 9" xfId="1700"/>
    <cellStyle name="Normal 3 14" xfId="1701"/>
    <cellStyle name="Normal 3 14 10" xfId="1702"/>
    <cellStyle name="Normal 3 14 11" xfId="1703"/>
    <cellStyle name="Normal 3 14 12" xfId="1704"/>
    <cellStyle name="Normal 3 14 13" xfId="1705"/>
    <cellStyle name="Normal 3 14 2" xfId="1706"/>
    <cellStyle name="Normal 3 14 2 10" xfId="1707"/>
    <cellStyle name="Normal 3 14 2 11" xfId="1708"/>
    <cellStyle name="Normal 3 14 2 12" xfId="1709"/>
    <cellStyle name="Normal 3 14 2 2" xfId="1710"/>
    <cellStyle name="Normal 3 14 2 3" xfId="1711"/>
    <cellStyle name="Normal 3 14 2 4" xfId="1712"/>
    <cellStyle name="Normal 3 14 2 5" xfId="1713"/>
    <cellStyle name="Normal 3 14 2 6" xfId="1714"/>
    <cellStyle name="Normal 3 14 2 7" xfId="1715"/>
    <cellStyle name="Normal 3 14 2 8" xfId="1716"/>
    <cellStyle name="Normal 3 14 2 9" xfId="1717"/>
    <cellStyle name="Normal 3 14 3" xfId="1718"/>
    <cellStyle name="Normal 3 14 4" xfId="1719"/>
    <cellStyle name="Normal 3 14 5" xfId="1720"/>
    <cellStyle name="Normal 3 14 6" xfId="1721"/>
    <cellStyle name="Normal 3 14 7" xfId="1722"/>
    <cellStyle name="Normal 3 14 8" xfId="1723"/>
    <cellStyle name="Normal 3 14 9" xfId="1724"/>
    <cellStyle name="Normal 3 15" xfId="1725"/>
    <cellStyle name="Normal 3 15 10" xfId="1726"/>
    <cellStyle name="Normal 3 15 11" xfId="1727"/>
    <cellStyle name="Normal 3 15 12" xfId="1728"/>
    <cellStyle name="Normal 3 15 13" xfId="1729"/>
    <cellStyle name="Normal 3 15 2" xfId="1730"/>
    <cellStyle name="Normal 3 15 2 10" xfId="1731"/>
    <cellStyle name="Normal 3 15 2 11" xfId="1732"/>
    <cellStyle name="Normal 3 15 2 12" xfId="1733"/>
    <cellStyle name="Normal 3 15 2 2" xfId="1734"/>
    <cellStyle name="Normal 3 15 2 3" xfId="1735"/>
    <cellStyle name="Normal 3 15 2 4" xfId="1736"/>
    <cellStyle name="Normal 3 15 2 5" xfId="1737"/>
    <cellStyle name="Normal 3 15 2 6" xfId="1738"/>
    <cellStyle name="Normal 3 15 2 7" xfId="1739"/>
    <cellStyle name="Normal 3 15 2 8" xfId="1740"/>
    <cellStyle name="Normal 3 15 2 9" xfId="1741"/>
    <cellStyle name="Normal 3 15 3" xfId="1742"/>
    <cellStyle name="Normal 3 15 4" xfId="1743"/>
    <cellStyle name="Normal 3 15 5" xfId="1744"/>
    <cellStyle name="Normal 3 15 6" xfId="1745"/>
    <cellStyle name="Normal 3 15 7" xfId="1746"/>
    <cellStyle name="Normal 3 15 8" xfId="1747"/>
    <cellStyle name="Normal 3 15 9" xfId="1748"/>
    <cellStyle name="Normal 3 16" xfId="1749"/>
    <cellStyle name="Normal 3 16 10" xfId="1750"/>
    <cellStyle name="Normal 3 16 11" xfId="1751"/>
    <cellStyle name="Normal 3 16 12" xfId="1752"/>
    <cellStyle name="Normal 3 16 13" xfId="1753"/>
    <cellStyle name="Normal 3 16 2" xfId="1754"/>
    <cellStyle name="Normal 3 16 2 10" xfId="1755"/>
    <cellStyle name="Normal 3 16 2 11" xfId="1756"/>
    <cellStyle name="Normal 3 16 2 12" xfId="1757"/>
    <cellStyle name="Normal 3 16 2 2" xfId="1758"/>
    <cellStyle name="Normal 3 16 2 3" xfId="1759"/>
    <cellStyle name="Normal 3 16 2 4" xfId="1760"/>
    <cellStyle name="Normal 3 16 2 5" xfId="1761"/>
    <cellStyle name="Normal 3 16 2 6" xfId="1762"/>
    <cellStyle name="Normal 3 16 2 7" xfId="1763"/>
    <cellStyle name="Normal 3 16 2 8" xfId="1764"/>
    <cellStyle name="Normal 3 16 2 9" xfId="1765"/>
    <cellStyle name="Normal 3 16 3" xfId="1766"/>
    <cellStyle name="Normal 3 16 4" xfId="1767"/>
    <cellStyle name="Normal 3 16 5" xfId="1768"/>
    <cellStyle name="Normal 3 16 6" xfId="1769"/>
    <cellStyle name="Normal 3 16 7" xfId="1770"/>
    <cellStyle name="Normal 3 16 8" xfId="1771"/>
    <cellStyle name="Normal 3 16 9" xfId="1772"/>
    <cellStyle name="Normal 3 17" xfId="1773"/>
    <cellStyle name="Normal 3 17 10" xfId="1774"/>
    <cellStyle name="Normal 3 17 11" xfId="1775"/>
    <cellStyle name="Normal 3 17 12" xfId="1776"/>
    <cellStyle name="Normal 3 17 13" xfId="1777"/>
    <cellStyle name="Normal 3 17 2" xfId="1778"/>
    <cellStyle name="Normal 3 17 2 10" xfId="1779"/>
    <cellStyle name="Normal 3 17 2 11" xfId="1780"/>
    <cellStyle name="Normal 3 17 2 12" xfId="1781"/>
    <cellStyle name="Normal 3 17 2 2" xfId="1782"/>
    <cellStyle name="Normal 3 17 2 3" xfId="1783"/>
    <cellStyle name="Normal 3 17 2 4" xfId="1784"/>
    <cellStyle name="Normal 3 17 2 5" xfId="1785"/>
    <cellStyle name="Normal 3 17 2 6" xfId="1786"/>
    <cellStyle name="Normal 3 17 2 7" xfId="1787"/>
    <cellStyle name="Normal 3 17 2 8" xfId="1788"/>
    <cellStyle name="Normal 3 17 2 9" xfId="1789"/>
    <cellStyle name="Normal 3 17 3" xfId="1790"/>
    <cellStyle name="Normal 3 17 4" xfId="1791"/>
    <cellStyle name="Normal 3 17 5" xfId="1792"/>
    <cellStyle name="Normal 3 17 6" xfId="1793"/>
    <cellStyle name="Normal 3 17 7" xfId="1794"/>
    <cellStyle name="Normal 3 17 8" xfId="1795"/>
    <cellStyle name="Normal 3 17 9" xfId="1796"/>
    <cellStyle name="Normal 3 18" xfId="1797"/>
    <cellStyle name="Normal 3 18 10" xfId="1798"/>
    <cellStyle name="Normal 3 18 11" xfId="1799"/>
    <cellStyle name="Normal 3 18 12" xfId="1800"/>
    <cellStyle name="Normal 3 18 13" xfId="1801"/>
    <cellStyle name="Normal 3 18 2" xfId="1802"/>
    <cellStyle name="Normal 3 18 2 10" xfId="1803"/>
    <cellStyle name="Normal 3 18 2 11" xfId="1804"/>
    <cellStyle name="Normal 3 18 2 12" xfId="1805"/>
    <cellStyle name="Normal 3 18 2 2" xfId="1806"/>
    <cellStyle name="Normal 3 18 2 3" xfId="1807"/>
    <cellStyle name="Normal 3 18 2 4" xfId="1808"/>
    <cellStyle name="Normal 3 18 2 5" xfId="1809"/>
    <cellStyle name="Normal 3 18 2 6" xfId="1810"/>
    <cellStyle name="Normal 3 18 2 7" xfId="1811"/>
    <cellStyle name="Normal 3 18 2 8" xfId="1812"/>
    <cellStyle name="Normal 3 18 2 9" xfId="1813"/>
    <cellStyle name="Normal 3 18 3" xfId="1814"/>
    <cellStyle name="Normal 3 18 4" xfId="1815"/>
    <cellStyle name="Normal 3 18 5" xfId="1816"/>
    <cellStyle name="Normal 3 18 6" xfId="1817"/>
    <cellStyle name="Normal 3 18 7" xfId="1818"/>
    <cellStyle name="Normal 3 18 8" xfId="1819"/>
    <cellStyle name="Normal 3 18 9" xfId="1820"/>
    <cellStyle name="Normal 3 19" xfId="1821"/>
    <cellStyle name="Normal 3 19 10" xfId="1822"/>
    <cellStyle name="Normal 3 19 11" xfId="1823"/>
    <cellStyle name="Normal 3 19 12" xfId="1824"/>
    <cellStyle name="Normal 3 19 13" xfId="1825"/>
    <cellStyle name="Normal 3 19 2" xfId="1826"/>
    <cellStyle name="Normal 3 19 2 10" xfId="1827"/>
    <cellStyle name="Normal 3 19 2 11" xfId="1828"/>
    <cellStyle name="Normal 3 19 2 12" xfId="1829"/>
    <cellStyle name="Normal 3 19 2 2" xfId="1830"/>
    <cellStyle name="Normal 3 19 2 3" xfId="1831"/>
    <cellStyle name="Normal 3 19 2 4" xfId="1832"/>
    <cellStyle name="Normal 3 19 2 5" xfId="1833"/>
    <cellStyle name="Normal 3 19 2 6" xfId="1834"/>
    <cellStyle name="Normal 3 19 2 7" xfId="1835"/>
    <cellStyle name="Normal 3 19 2 8" xfId="1836"/>
    <cellStyle name="Normal 3 19 2 9" xfId="1837"/>
    <cellStyle name="Normal 3 19 3" xfId="1838"/>
    <cellStyle name="Normal 3 19 4" xfId="1839"/>
    <cellStyle name="Normal 3 19 5" xfId="1840"/>
    <cellStyle name="Normal 3 19 6" xfId="1841"/>
    <cellStyle name="Normal 3 19 7" xfId="1842"/>
    <cellStyle name="Normal 3 19 8" xfId="1843"/>
    <cellStyle name="Normal 3 19 9" xfId="1844"/>
    <cellStyle name="Normal 3 2" xfId="1845"/>
    <cellStyle name="Normal 3 2 10" xfId="1846"/>
    <cellStyle name="Normal 3 2 10 2" xfId="1847"/>
    <cellStyle name="Normal 3 2 11" xfId="1848"/>
    <cellStyle name="Normal 3 2 12" xfId="1849"/>
    <cellStyle name="Normal 3 2 13" xfId="1850"/>
    <cellStyle name="Normal 3 2 2" xfId="1851"/>
    <cellStyle name="Normal 3 2 2 10" xfId="1852"/>
    <cellStyle name="Normal 3 2 2 11" xfId="1853"/>
    <cellStyle name="Normal 3 2 2 12" xfId="1854"/>
    <cellStyle name="Normal 3 2 2 2" xfId="1855"/>
    <cellStyle name="Normal 3 2 2 3" xfId="1856"/>
    <cellStyle name="Normal 3 2 2 4" xfId="1857"/>
    <cellStyle name="Normal 3 2 2 5" xfId="1858"/>
    <cellStyle name="Normal 3 2 2 6" xfId="1859"/>
    <cellStyle name="Normal 3 2 2 7" xfId="1860"/>
    <cellStyle name="Normal 3 2 2 8" xfId="1861"/>
    <cellStyle name="Normal 3 2 2 9" xfId="1862"/>
    <cellStyle name="Normal 3 2 3" xfId="1863"/>
    <cellStyle name="Normal 3 2 3 2" xfId="1864"/>
    <cellStyle name="Normal 3 2 3 3" xfId="1865"/>
    <cellStyle name="Normal 3 2 3 4" xfId="1866"/>
    <cellStyle name="Normal 3 2 3 5" xfId="1867"/>
    <cellStyle name="Normal 3 2 3 6" xfId="1868"/>
    <cellStyle name="Normal 3 2 3 7" xfId="1869"/>
    <cellStyle name="Normal 3 2 3 8" xfId="1870"/>
    <cellStyle name="Normal 3 2 3 9" xfId="1871"/>
    <cellStyle name="Normal 3 2 4" xfId="1872"/>
    <cellStyle name="Normal 3 2 5" xfId="1873"/>
    <cellStyle name="Normal 3 2 5 2" xfId="1874"/>
    <cellStyle name="Normal 3 2 6" xfId="1875"/>
    <cellStyle name="Normal 3 2 6 2" xfId="1876"/>
    <cellStyle name="Normal 3 2 7" xfId="1877"/>
    <cellStyle name="Normal 3 2 7 2" xfId="1878"/>
    <cellStyle name="Normal 3 2 8" xfId="1879"/>
    <cellStyle name="Normal 3 2 8 2" xfId="1880"/>
    <cellStyle name="Normal 3 2 9" xfId="1881"/>
    <cellStyle name="Normal 3 2 9 2" xfId="1882"/>
    <cellStyle name="Normal 3 20" xfId="1883"/>
    <cellStyle name="Normal 3 20 10" xfId="1884"/>
    <cellStyle name="Normal 3 20 11" xfId="1885"/>
    <cellStyle name="Normal 3 20 12" xfId="1886"/>
    <cellStyle name="Normal 3 20 13" xfId="1887"/>
    <cellStyle name="Normal 3 20 2" xfId="1888"/>
    <cellStyle name="Normal 3 20 2 10" xfId="1889"/>
    <cellStyle name="Normal 3 20 2 11" xfId="1890"/>
    <cellStyle name="Normal 3 20 2 12" xfId="1891"/>
    <cellStyle name="Normal 3 20 2 2" xfId="1892"/>
    <cellStyle name="Normal 3 20 2 3" xfId="1893"/>
    <cellStyle name="Normal 3 20 2 4" xfId="1894"/>
    <cellStyle name="Normal 3 20 2 5" xfId="1895"/>
    <cellStyle name="Normal 3 20 2 6" xfId="1896"/>
    <cellStyle name="Normal 3 20 2 7" xfId="1897"/>
    <cellStyle name="Normal 3 20 2 8" xfId="1898"/>
    <cellStyle name="Normal 3 20 2 9" xfId="1899"/>
    <cellStyle name="Normal 3 20 3" xfId="1900"/>
    <cellStyle name="Normal 3 20 4" xfId="1901"/>
    <cellStyle name="Normal 3 20 5" xfId="1902"/>
    <cellStyle name="Normal 3 20 6" xfId="1903"/>
    <cellStyle name="Normal 3 20 7" xfId="1904"/>
    <cellStyle name="Normal 3 20 8" xfId="1905"/>
    <cellStyle name="Normal 3 20 9" xfId="1906"/>
    <cellStyle name="Normal 3 21" xfId="1907"/>
    <cellStyle name="Normal 3 21 10" xfId="1908"/>
    <cellStyle name="Normal 3 21 11" xfId="1909"/>
    <cellStyle name="Normal 3 21 12" xfId="1910"/>
    <cellStyle name="Normal 3 21 13" xfId="1911"/>
    <cellStyle name="Normal 3 21 2" xfId="1912"/>
    <cellStyle name="Normal 3 21 2 10" xfId="1913"/>
    <cellStyle name="Normal 3 21 2 11" xfId="1914"/>
    <cellStyle name="Normal 3 21 2 12" xfId="1915"/>
    <cellStyle name="Normal 3 21 2 2" xfId="1916"/>
    <cellStyle name="Normal 3 21 2 3" xfId="1917"/>
    <cellStyle name="Normal 3 21 2 4" xfId="1918"/>
    <cellStyle name="Normal 3 21 2 5" xfId="1919"/>
    <cellStyle name="Normal 3 21 2 6" xfId="1920"/>
    <cellStyle name="Normal 3 21 2 7" xfId="1921"/>
    <cellStyle name="Normal 3 21 2 8" xfId="1922"/>
    <cellStyle name="Normal 3 21 2 9" xfId="1923"/>
    <cellStyle name="Normal 3 21 3" xfId="1924"/>
    <cellStyle name="Normal 3 21 4" xfId="1925"/>
    <cellStyle name="Normal 3 21 5" xfId="1926"/>
    <cellStyle name="Normal 3 21 6" xfId="1927"/>
    <cellStyle name="Normal 3 21 7" xfId="1928"/>
    <cellStyle name="Normal 3 21 8" xfId="1929"/>
    <cellStyle name="Normal 3 21 9" xfId="1930"/>
    <cellStyle name="Normal 3 22" xfId="1931"/>
    <cellStyle name="Normal 3 22 10" xfId="1932"/>
    <cellStyle name="Normal 3 22 11" xfId="1933"/>
    <cellStyle name="Normal 3 22 12" xfId="1934"/>
    <cellStyle name="Normal 3 22 13" xfId="1935"/>
    <cellStyle name="Normal 3 22 2" xfId="1936"/>
    <cellStyle name="Normal 3 22 2 10" xfId="1937"/>
    <cellStyle name="Normal 3 22 2 11" xfId="1938"/>
    <cellStyle name="Normal 3 22 2 12" xfId="1939"/>
    <cellStyle name="Normal 3 22 2 2" xfId="1940"/>
    <cellStyle name="Normal 3 22 2 3" xfId="1941"/>
    <cellStyle name="Normal 3 22 2 4" xfId="1942"/>
    <cellStyle name="Normal 3 22 2 5" xfId="1943"/>
    <cellStyle name="Normal 3 22 2 6" xfId="1944"/>
    <cellStyle name="Normal 3 22 2 7" xfId="1945"/>
    <cellStyle name="Normal 3 22 2 8" xfId="1946"/>
    <cellStyle name="Normal 3 22 2 9" xfId="1947"/>
    <cellStyle name="Normal 3 22 3" xfId="1948"/>
    <cellStyle name="Normal 3 22 4" xfId="1949"/>
    <cellStyle name="Normal 3 22 5" xfId="1950"/>
    <cellStyle name="Normal 3 22 6" xfId="1951"/>
    <cellStyle name="Normal 3 22 7" xfId="1952"/>
    <cellStyle name="Normal 3 22 8" xfId="1953"/>
    <cellStyle name="Normal 3 22 9" xfId="1954"/>
    <cellStyle name="Normal 3 23" xfId="1955"/>
    <cellStyle name="Normal 3 23 10" xfId="1956"/>
    <cellStyle name="Normal 3 23 11" xfId="1957"/>
    <cellStyle name="Normal 3 23 12" xfId="1958"/>
    <cellStyle name="Normal 3 23 13" xfId="1959"/>
    <cellStyle name="Normal 3 23 2" xfId="1960"/>
    <cellStyle name="Normal 3 23 2 10" xfId="1961"/>
    <cellStyle name="Normal 3 23 2 11" xfId="1962"/>
    <cellStyle name="Normal 3 23 2 12" xfId="1963"/>
    <cellStyle name="Normal 3 23 2 2" xfId="1964"/>
    <cellStyle name="Normal 3 23 2 3" xfId="1965"/>
    <cellStyle name="Normal 3 23 2 4" xfId="1966"/>
    <cellStyle name="Normal 3 23 2 5" xfId="1967"/>
    <cellStyle name="Normal 3 23 2 6" xfId="1968"/>
    <cellStyle name="Normal 3 23 2 7" xfId="1969"/>
    <cellStyle name="Normal 3 23 2 8" xfId="1970"/>
    <cellStyle name="Normal 3 23 2 9" xfId="1971"/>
    <cellStyle name="Normal 3 23 3" xfId="1972"/>
    <cellStyle name="Normal 3 23 4" xfId="1973"/>
    <cellStyle name="Normal 3 23 5" xfId="1974"/>
    <cellStyle name="Normal 3 23 6" xfId="1975"/>
    <cellStyle name="Normal 3 23 7" xfId="1976"/>
    <cellStyle name="Normal 3 23 8" xfId="1977"/>
    <cellStyle name="Normal 3 23 9" xfId="1978"/>
    <cellStyle name="Normal 3 24" xfId="1979"/>
    <cellStyle name="Normal 3 24 10" xfId="1980"/>
    <cellStyle name="Normal 3 24 11" xfId="1981"/>
    <cellStyle name="Normal 3 24 12" xfId="1982"/>
    <cellStyle name="Normal 3 24 13" xfId="1983"/>
    <cellStyle name="Normal 3 24 2" xfId="1984"/>
    <cellStyle name="Normal 3 24 2 10" xfId="1985"/>
    <cellStyle name="Normal 3 24 2 11" xfId="1986"/>
    <cellStyle name="Normal 3 24 2 12" xfId="1987"/>
    <cellStyle name="Normal 3 24 2 2" xfId="1988"/>
    <cellStyle name="Normal 3 24 2 3" xfId="1989"/>
    <cellStyle name="Normal 3 24 2 4" xfId="1990"/>
    <cellStyle name="Normal 3 24 2 5" xfId="1991"/>
    <cellStyle name="Normal 3 24 2 6" xfId="1992"/>
    <cellStyle name="Normal 3 24 2 7" xfId="1993"/>
    <cellStyle name="Normal 3 24 2 8" xfId="1994"/>
    <cellStyle name="Normal 3 24 2 9" xfId="1995"/>
    <cellStyle name="Normal 3 24 3" xfId="1996"/>
    <cellStyle name="Normal 3 24 4" xfId="1997"/>
    <cellStyle name="Normal 3 24 5" xfId="1998"/>
    <cellStyle name="Normal 3 24 6" xfId="1999"/>
    <cellStyle name="Normal 3 24 7" xfId="2000"/>
    <cellStyle name="Normal 3 24 8" xfId="2001"/>
    <cellStyle name="Normal 3 24 9" xfId="2002"/>
    <cellStyle name="Normal 3 25" xfId="2003"/>
    <cellStyle name="Normal 3 25 10" xfId="2004"/>
    <cellStyle name="Normal 3 25 11" xfId="2005"/>
    <cellStyle name="Normal 3 25 12" xfId="2006"/>
    <cellStyle name="Normal 3 25 13" xfId="2007"/>
    <cellStyle name="Normal 3 25 2" xfId="2008"/>
    <cellStyle name="Normal 3 25 2 10" xfId="2009"/>
    <cellStyle name="Normal 3 25 2 11" xfId="2010"/>
    <cellStyle name="Normal 3 25 2 12" xfId="2011"/>
    <cellStyle name="Normal 3 25 2 2" xfId="2012"/>
    <cellStyle name="Normal 3 25 2 3" xfId="2013"/>
    <cellStyle name="Normal 3 25 2 4" xfId="2014"/>
    <cellStyle name="Normal 3 25 2 5" xfId="2015"/>
    <cellStyle name="Normal 3 25 2 6" xfId="2016"/>
    <cellStyle name="Normal 3 25 2 7" xfId="2017"/>
    <cellStyle name="Normal 3 25 2 8" xfId="2018"/>
    <cellStyle name="Normal 3 25 2 9" xfId="2019"/>
    <cellStyle name="Normal 3 25 3" xfId="2020"/>
    <cellStyle name="Normal 3 25 4" xfId="2021"/>
    <cellStyle name="Normal 3 25 5" xfId="2022"/>
    <cellStyle name="Normal 3 25 6" xfId="2023"/>
    <cellStyle name="Normal 3 25 7" xfId="2024"/>
    <cellStyle name="Normal 3 25 8" xfId="2025"/>
    <cellStyle name="Normal 3 25 9" xfId="2026"/>
    <cellStyle name="Normal 3 26" xfId="2027"/>
    <cellStyle name="Normal 3 26 10" xfId="2028"/>
    <cellStyle name="Normal 3 26 11" xfId="2029"/>
    <cellStyle name="Normal 3 26 12" xfId="2030"/>
    <cellStyle name="Normal 3 26 13" xfId="2031"/>
    <cellStyle name="Normal 3 26 2" xfId="2032"/>
    <cellStyle name="Normal 3 26 2 10" xfId="2033"/>
    <cellStyle name="Normal 3 26 2 11" xfId="2034"/>
    <cellStyle name="Normal 3 26 2 12" xfId="2035"/>
    <cellStyle name="Normal 3 26 2 2" xfId="2036"/>
    <cellStyle name="Normal 3 26 2 3" xfId="2037"/>
    <cellStyle name="Normal 3 26 2 4" xfId="2038"/>
    <cellStyle name="Normal 3 26 2 5" xfId="2039"/>
    <cellStyle name="Normal 3 26 2 6" xfId="2040"/>
    <cellStyle name="Normal 3 26 2 7" xfId="2041"/>
    <cellStyle name="Normal 3 26 2 8" xfId="2042"/>
    <cellStyle name="Normal 3 26 2 9" xfId="2043"/>
    <cellStyle name="Normal 3 26 3" xfId="2044"/>
    <cellStyle name="Normal 3 26 4" xfId="2045"/>
    <cellStyle name="Normal 3 26 5" xfId="2046"/>
    <cellStyle name="Normal 3 26 6" xfId="2047"/>
    <cellStyle name="Normal 3 26 7" xfId="2048"/>
    <cellStyle name="Normal 3 26 8" xfId="2049"/>
    <cellStyle name="Normal 3 26 9" xfId="2050"/>
    <cellStyle name="Normal 3 27" xfId="2051"/>
    <cellStyle name="Normal 3 27 10" xfId="2052"/>
    <cellStyle name="Normal 3 27 11" xfId="2053"/>
    <cellStyle name="Normal 3 27 12" xfId="2054"/>
    <cellStyle name="Normal 3 27 13" xfId="2055"/>
    <cellStyle name="Normal 3 27 2" xfId="2056"/>
    <cellStyle name="Normal 3 27 2 10" xfId="2057"/>
    <cellStyle name="Normal 3 27 2 11" xfId="2058"/>
    <cellStyle name="Normal 3 27 2 12" xfId="2059"/>
    <cellStyle name="Normal 3 27 2 2" xfId="2060"/>
    <cellStyle name="Normal 3 27 2 3" xfId="2061"/>
    <cellStyle name="Normal 3 27 2 4" xfId="2062"/>
    <cellStyle name="Normal 3 27 2 5" xfId="2063"/>
    <cellStyle name="Normal 3 27 2 6" xfId="2064"/>
    <cellStyle name="Normal 3 27 2 7" xfId="2065"/>
    <cellStyle name="Normal 3 27 2 8" xfId="2066"/>
    <cellStyle name="Normal 3 27 2 9" xfId="2067"/>
    <cellStyle name="Normal 3 27 3" xfId="2068"/>
    <cellStyle name="Normal 3 27 4" xfId="2069"/>
    <cellStyle name="Normal 3 27 5" xfId="2070"/>
    <cellStyle name="Normal 3 27 6" xfId="2071"/>
    <cellStyle name="Normal 3 27 7" xfId="2072"/>
    <cellStyle name="Normal 3 27 8" xfId="2073"/>
    <cellStyle name="Normal 3 27 9" xfId="2074"/>
    <cellStyle name="Normal 3 28" xfId="2075"/>
    <cellStyle name="Normal 3 28 10" xfId="2076"/>
    <cellStyle name="Normal 3 28 11" xfId="2077"/>
    <cellStyle name="Normal 3 28 12" xfId="2078"/>
    <cellStyle name="Normal 3 28 13" xfId="2079"/>
    <cellStyle name="Normal 3 28 2" xfId="2080"/>
    <cellStyle name="Normal 3 28 2 10" xfId="2081"/>
    <cellStyle name="Normal 3 28 2 11" xfId="2082"/>
    <cellStyle name="Normal 3 28 2 12" xfId="2083"/>
    <cellStyle name="Normal 3 28 2 2" xfId="2084"/>
    <cellStyle name="Normal 3 28 2 3" xfId="2085"/>
    <cellStyle name="Normal 3 28 2 4" xfId="2086"/>
    <cellStyle name="Normal 3 28 2 5" xfId="2087"/>
    <cellStyle name="Normal 3 28 2 6" xfId="2088"/>
    <cellStyle name="Normal 3 28 2 7" xfId="2089"/>
    <cellStyle name="Normal 3 28 2 8" xfId="2090"/>
    <cellStyle name="Normal 3 28 2 9" xfId="2091"/>
    <cellStyle name="Normal 3 28 3" xfId="2092"/>
    <cellStyle name="Normal 3 28 4" xfId="2093"/>
    <cellStyle name="Normal 3 28 5" xfId="2094"/>
    <cellStyle name="Normal 3 28 6" xfId="2095"/>
    <cellStyle name="Normal 3 28 7" xfId="2096"/>
    <cellStyle name="Normal 3 28 8" xfId="2097"/>
    <cellStyle name="Normal 3 28 9" xfId="2098"/>
    <cellStyle name="Normal 3 29" xfId="2099"/>
    <cellStyle name="Normal 3 29 10" xfId="2100"/>
    <cellStyle name="Normal 3 29 11" xfId="2101"/>
    <cellStyle name="Normal 3 29 12" xfId="2102"/>
    <cellStyle name="Normal 3 29 13" xfId="2103"/>
    <cellStyle name="Normal 3 29 2" xfId="2104"/>
    <cellStyle name="Normal 3 29 2 10" xfId="2105"/>
    <cellStyle name="Normal 3 29 2 11" xfId="2106"/>
    <cellStyle name="Normal 3 29 2 12" xfId="2107"/>
    <cellStyle name="Normal 3 29 2 2" xfId="2108"/>
    <cellStyle name="Normal 3 29 2 3" xfId="2109"/>
    <cellStyle name="Normal 3 29 2 4" xfId="2110"/>
    <cellStyle name="Normal 3 29 2 5" xfId="2111"/>
    <cellStyle name="Normal 3 29 2 6" xfId="2112"/>
    <cellStyle name="Normal 3 29 2 7" xfId="2113"/>
    <cellStyle name="Normal 3 29 2 8" xfId="2114"/>
    <cellStyle name="Normal 3 29 2 9" xfId="2115"/>
    <cellStyle name="Normal 3 29 3" xfId="2116"/>
    <cellStyle name="Normal 3 29 4" xfId="2117"/>
    <cellStyle name="Normal 3 29 5" xfId="2118"/>
    <cellStyle name="Normal 3 29 6" xfId="2119"/>
    <cellStyle name="Normal 3 29 7" xfId="2120"/>
    <cellStyle name="Normal 3 29 8" xfId="2121"/>
    <cellStyle name="Normal 3 29 9" xfId="2122"/>
    <cellStyle name="Normal 3 3" xfId="2123"/>
    <cellStyle name="Normal 3 3 10" xfId="2124"/>
    <cellStyle name="Normal 3 3 11" xfId="2125"/>
    <cellStyle name="Normal 3 3 12" xfId="2126"/>
    <cellStyle name="Normal 3 3 13" xfId="2127"/>
    <cellStyle name="Normal 3 3 2" xfId="2128"/>
    <cellStyle name="Normal 3 3 2 10" xfId="2129"/>
    <cellStyle name="Normal 3 3 2 11" xfId="2130"/>
    <cellStyle name="Normal 3 3 2 12" xfId="2131"/>
    <cellStyle name="Normal 3 3 2 2" xfId="2132"/>
    <cellStyle name="Normal 3 3 2 3" xfId="2133"/>
    <cellStyle name="Normal 3 3 2 4" xfId="2134"/>
    <cellStyle name="Normal 3 3 2 5" xfId="2135"/>
    <cellStyle name="Normal 3 3 2 6" xfId="2136"/>
    <cellStyle name="Normal 3 3 2 7" xfId="2137"/>
    <cellStyle name="Normal 3 3 2 8" xfId="2138"/>
    <cellStyle name="Normal 3 3 2 9" xfId="2139"/>
    <cellStyle name="Normal 3 3 3" xfId="2140"/>
    <cellStyle name="Normal 3 3 4" xfId="2141"/>
    <cellStyle name="Normal 3 3 5" xfId="2142"/>
    <cellStyle name="Normal 3 3 6" xfId="2143"/>
    <cellStyle name="Normal 3 3 7" xfId="2144"/>
    <cellStyle name="Normal 3 3 8" xfId="2145"/>
    <cellStyle name="Normal 3 3 9" xfId="2146"/>
    <cellStyle name="Normal 3 30" xfId="2147"/>
    <cellStyle name="Normal 3 30 10" xfId="2148"/>
    <cellStyle name="Normal 3 30 11" xfId="2149"/>
    <cellStyle name="Normal 3 30 12" xfId="2150"/>
    <cellStyle name="Normal 3 30 13" xfId="2151"/>
    <cellStyle name="Normal 3 30 2" xfId="2152"/>
    <cellStyle name="Normal 3 30 2 10" xfId="2153"/>
    <cellStyle name="Normal 3 30 2 11" xfId="2154"/>
    <cellStyle name="Normal 3 30 2 12" xfId="2155"/>
    <cellStyle name="Normal 3 30 2 2" xfId="2156"/>
    <cellStyle name="Normal 3 30 2 3" xfId="2157"/>
    <cellStyle name="Normal 3 30 2 4" xfId="2158"/>
    <cellStyle name="Normal 3 30 2 5" xfId="2159"/>
    <cellStyle name="Normal 3 30 2 6" xfId="2160"/>
    <cellStyle name="Normal 3 30 2 7" xfId="2161"/>
    <cellStyle name="Normal 3 30 2 8" xfId="2162"/>
    <cellStyle name="Normal 3 30 2 9" xfId="2163"/>
    <cellStyle name="Normal 3 30 3" xfId="2164"/>
    <cellStyle name="Normal 3 30 4" xfId="2165"/>
    <cellStyle name="Normal 3 30 5" xfId="2166"/>
    <cellStyle name="Normal 3 30 6" xfId="2167"/>
    <cellStyle name="Normal 3 30 7" xfId="2168"/>
    <cellStyle name="Normal 3 30 8" xfId="2169"/>
    <cellStyle name="Normal 3 30 9" xfId="2170"/>
    <cellStyle name="Normal 3 31" xfId="2171"/>
    <cellStyle name="Normal 3 31 10" xfId="2172"/>
    <cellStyle name="Normal 3 31 11" xfId="2173"/>
    <cellStyle name="Normal 3 31 12" xfId="2174"/>
    <cellStyle name="Normal 3 31 13" xfId="2175"/>
    <cellStyle name="Normal 3 31 2" xfId="2176"/>
    <cellStyle name="Normal 3 31 2 10" xfId="2177"/>
    <cellStyle name="Normal 3 31 2 11" xfId="2178"/>
    <cellStyle name="Normal 3 31 2 12" xfId="2179"/>
    <cellStyle name="Normal 3 31 2 2" xfId="2180"/>
    <cellStyle name="Normal 3 31 2 3" xfId="2181"/>
    <cellStyle name="Normal 3 31 2 4" xfId="2182"/>
    <cellStyle name="Normal 3 31 2 5" xfId="2183"/>
    <cellStyle name="Normal 3 31 2 6" xfId="2184"/>
    <cellStyle name="Normal 3 31 2 7" xfId="2185"/>
    <cellStyle name="Normal 3 31 2 8" xfId="2186"/>
    <cellStyle name="Normal 3 31 2 9" xfId="2187"/>
    <cellStyle name="Normal 3 31 3" xfId="2188"/>
    <cellStyle name="Normal 3 31 4" xfId="2189"/>
    <cellStyle name="Normal 3 31 5" xfId="2190"/>
    <cellStyle name="Normal 3 31 6" xfId="2191"/>
    <cellStyle name="Normal 3 31 7" xfId="2192"/>
    <cellStyle name="Normal 3 31 8" xfId="2193"/>
    <cellStyle name="Normal 3 31 9" xfId="2194"/>
    <cellStyle name="Normal 3 32" xfId="2195"/>
    <cellStyle name="Normal 3 32 10" xfId="2196"/>
    <cellStyle name="Normal 3 32 11" xfId="2197"/>
    <cellStyle name="Normal 3 32 12" xfId="2198"/>
    <cellStyle name="Normal 3 32 13" xfId="2199"/>
    <cellStyle name="Normal 3 32 2" xfId="2200"/>
    <cellStyle name="Normal 3 32 2 10" xfId="2201"/>
    <cellStyle name="Normal 3 32 2 11" xfId="2202"/>
    <cellStyle name="Normal 3 32 2 12" xfId="2203"/>
    <cellStyle name="Normal 3 32 2 2" xfId="2204"/>
    <cellStyle name="Normal 3 32 2 3" xfId="2205"/>
    <cellStyle name="Normal 3 32 2 4" xfId="2206"/>
    <cellStyle name="Normal 3 32 2 5" xfId="2207"/>
    <cellStyle name="Normal 3 32 2 6" xfId="2208"/>
    <cellStyle name="Normal 3 32 2 7" xfId="2209"/>
    <cellStyle name="Normal 3 32 2 8" xfId="2210"/>
    <cellStyle name="Normal 3 32 2 9" xfId="2211"/>
    <cellStyle name="Normal 3 32 3" xfId="2212"/>
    <cellStyle name="Normal 3 32 4" xfId="2213"/>
    <cellStyle name="Normal 3 32 5" xfId="2214"/>
    <cellStyle name="Normal 3 32 6" xfId="2215"/>
    <cellStyle name="Normal 3 32 7" xfId="2216"/>
    <cellStyle name="Normal 3 32 8" xfId="2217"/>
    <cellStyle name="Normal 3 32 9" xfId="2218"/>
    <cellStyle name="Normal 3 33" xfId="2219"/>
    <cellStyle name="Normal 3 33 10" xfId="2220"/>
    <cellStyle name="Normal 3 33 11" xfId="2221"/>
    <cellStyle name="Normal 3 33 12" xfId="2222"/>
    <cellStyle name="Normal 3 33 13" xfId="2223"/>
    <cellStyle name="Normal 3 33 2" xfId="2224"/>
    <cellStyle name="Normal 3 33 2 10" xfId="2225"/>
    <cellStyle name="Normal 3 33 2 11" xfId="2226"/>
    <cellStyle name="Normal 3 33 2 12" xfId="2227"/>
    <cellStyle name="Normal 3 33 2 2" xfId="2228"/>
    <cellStyle name="Normal 3 33 2 3" xfId="2229"/>
    <cellStyle name="Normal 3 33 2 4" xfId="2230"/>
    <cellStyle name="Normal 3 33 2 5" xfId="2231"/>
    <cellStyle name="Normal 3 33 2 6" xfId="2232"/>
    <cellStyle name="Normal 3 33 2 7" xfId="2233"/>
    <cellStyle name="Normal 3 33 2 8" xfId="2234"/>
    <cellStyle name="Normal 3 33 2 9" xfId="2235"/>
    <cellStyle name="Normal 3 33 3" xfId="2236"/>
    <cellStyle name="Normal 3 33 4" xfId="2237"/>
    <cellStyle name="Normal 3 33 5" xfId="2238"/>
    <cellStyle name="Normal 3 33 6" xfId="2239"/>
    <cellStyle name="Normal 3 33 7" xfId="2240"/>
    <cellStyle name="Normal 3 33 8" xfId="2241"/>
    <cellStyle name="Normal 3 33 9" xfId="2242"/>
    <cellStyle name="Normal 3 34" xfId="2243"/>
    <cellStyle name="Normal 3 34 10" xfId="2244"/>
    <cellStyle name="Normal 3 34 11" xfId="2245"/>
    <cellStyle name="Normal 3 34 12" xfId="2246"/>
    <cellStyle name="Normal 3 34 13" xfId="2247"/>
    <cellStyle name="Normal 3 34 2" xfId="2248"/>
    <cellStyle name="Normal 3 34 2 10" xfId="2249"/>
    <cellStyle name="Normal 3 34 2 11" xfId="2250"/>
    <cellStyle name="Normal 3 34 2 12" xfId="2251"/>
    <cellStyle name="Normal 3 34 2 2" xfId="2252"/>
    <cellStyle name="Normal 3 34 2 3" xfId="2253"/>
    <cellStyle name="Normal 3 34 2 4" xfId="2254"/>
    <cellStyle name="Normal 3 34 2 5" xfId="2255"/>
    <cellStyle name="Normal 3 34 2 6" xfId="2256"/>
    <cellStyle name="Normal 3 34 2 7" xfId="2257"/>
    <cellStyle name="Normal 3 34 2 8" xfId="2258"/>
    <cellStyle name="Normal 3 34 2 9" xfId="2259"/>
    <cellStyle name="Normal 3 34 3" xfId="2260"/>
    <cellStyle name="Normal 3 34 4" xfId="2261"/>
    <cellStyle name="Normal 3 34 5" xfId="2262"/>
    <cellStyle name="Normal 3 34 6" xfId="2263"/>
    <cellStyle name="Normal 3 34 7" xfId="2264"/>
    <cellStyle name="Normal 3 34 8" xfId="2265"/>
    <cellStyle name="Normal 3 34 9" xfId="2266"/>
    <cellStyle name="Normal 3 35" xfId="2267"/>
    <cellStyle name="Normal 3 35 10" xfId="2268"/>
    <cellStyle name="Normal 3 35 11" xfId="2269"/>
    <cellStyle name="Normal 3 35 12" xfId="2270"/>
    <cellStyle name="Normal 3 35 13" xfId="2271"/>
    <cellStyle name="Normal 3 35 2" xfId="2272"/>
    <cellStyle name="Normal 3 35 2 10" xfId="2273"/>
    <cellStyle name="Normal 3 35 2 11" xfId="2274"/>
    <cellStyle name="Normal 3 35 2 12" xfId="2275"/>
    <cellStyle name="Normal 3 35 2 2" xfId="2276"/>
    <cellStyle name="Normal 3 35 2 3" xfId="2277"/>
    <cellStyle name="Normal 3 35 2 4" xfId="2278"/>
    <cellStyle name="Normal 3 35 2 5" xfId="2279"/>
    <cellStyle name="Normal 3 35 2 6" xfId="2280"/>
    <cellStyle name="Normal 3 35 2 7" xfId="2281"/>
    <cellStyle name="Normal 3 35 2 8" xfId="2282"/>
    <cellStyle name="Normal 3 35 2 9" xfId="2283"/>
    <cellStyle name="Normal 3 35 3" xfId="2284"/>
    <cellStyle name="Normal 3 35 4" xfId="2285"/>
    <cellStyle name="Normal 3 35 5" xfId="2286"/>
    <cellStyle name="Normal 3 35 6" xfId="2287"/>
    <cellStyle name="Normal 3 35 7" xfId="2288"/>
    <cellStyle name="Normal 3 35 8" xfId="2289"/>
    <cellStyle name="Normal 3 35 9" xfId="2290"/>
    <cellStyle name="Normal 3 36" xfId="2291"/>
    <cellStyle name="Normal 3 36 10" xfId="2292"/>
    <cellStyle name="Normal 3 36 11" xfId="2293"/>
    <cellStyle name="Normal 3 36 12" xfId="2294"/>
    <cellStyle name="Normal 3 36 13" xfId="2295"/>
    <cellStyle name="Normal 3 36 2" xfId="2296"/>
    <cellStyle name="Normal 3 36 2 10" xfId="2297"/>
    <cellStyle name="Normal 3 36 2 11" xfId="2298"/>
    <cellStyle name="Normal 3 36 2 12" xfId="2299"/>
    <cellStyle name="Normal 3 36 2 2" xfId="2300"/>
    <cellStyle name="Normal 3 36 2 3" xfId="2301"/>
    <cellStyle name="Normal 3 36 2 4" xfId="2302"/>
    <cellStyle name="Normal 3 36 2 5" xfId="2303"/>
    <cellStyle name="Normal 3 36 2 6" xfId="2304"/>
    <cellStyle name="Normal 3 36 2 7" xfId="2305"/>
    <cellStyle name="Normal 3 36 2 8" xfId="2306"/>
    <cellStyle name="Normal 3 36 2 9" xfId="2307"/>
    <cellStyle name="Normal 3 36 3" xfId="2308"/>
    <cellStyle name="Normal 3 36 4" xfId="2309"/>
    <cellStyle name="Normal 3 36 5" xfId="2310"/>
    <cellStyle name="Normal 3 36 6" xfId="2311"/>
    <cellStyle name="Normal 3 36 7" xfId="2312"/>
    <cellStyle name="Normal 3 36 8" xfId="2313"/>
    <cellStyle name="Normal 3 36 9" xfId="2314"/>
    <cellStyle name="Normal 3 37" xfId="2315"/>
    <cellStyle name="Normal 3 37 10" xfId="2316"/>
    <cellStyle name="Normal 3 37 11" xfId="2317"/>
    <cellStyle name="Normal 3 37 12" xfId="2318"/>
    <cellStyle name="Normal 3 37 13" xfId="2319"/>
    <cellStyle name="Normal 3 37 2" xfId="2320"/>
    <cellStyle name="Normal 3 37 2 10" xfId="2321"/>
    <cellStyle name="Normal 3 37 2 11" xfId="2322"/>
    <cellStyle name="Normal 3 37 2 12" xfId="2323"/>
    <cellStyle name="Normal 3 37 2 2" xfId="2324"/>
    <cellStyle name="Normal 3 37 2 3" xfId="2325"/>
    <cellStyle name="Normal 3 37 2 4" xfId="2326"/>
    <cellStyle name="Normal 3 37 2 5" xfId="2327"/>
    <cellStyle name="Normal 3 37 2 6" xfId="2328"/>
    <cellStyle name="Normal 3 37 2 7" xfId="2329"/>
    <cellStyle name="Normal 3 37 2 8" xfId="2330"/>
    <cellStyle name="Normal 3 37 2 9" xfId="2331"/>
    <cellStyle name="Normal 3 37 3" xfId="2332"/>
    <cellStyle name="Normal 3 37 4" xfId="2333"/>
    <cellStyle name="Normal 3 37 5" xfId="2334"/>
    <cellStyle name="Normal 3 37 6" xfId="2335"/>
    <cellStyle name="Normal 3 37 7" xfId="2336"/>
    <cellStyle name="Normal 3 37 8" xfId="2337"/>
    <cellStyle name="Normal 3 37 9" xfId="2338"/>
    <cellStyle name="Normal 3 38" xfId="2339"/>
    <cellStyle name="Normal 3 38 10" xfId="2340"/>
    <cellStyle name="Normal 3 38 11" xfId="2341"/>
    <cellStyle name="Normal 3 38 12" xfId="2342"/>
    <cellStyle name="Normal 3 38 13" xfId="2343"/>
    <cellStyle name="Normal 3 38 2" xfId="2344"/>
    <cellStyle name="Normal 3 38 2 10" xfId="2345"/>
    <cellStyle name="Normal 3 38 2 11" xfId="2346"/>
    <cellStyle name="Normal 3 38 2 12" xfId="2347"/>
    <cellStyle name="Normal 3 38 2 2" xfId="2348"/>
    <cellStyle name="Normal 3 38 2 3" xfId="2349"/>
    <cellStyle name="Normal 3 38 2 4" xfId="2350"/>
    <cellStyle name="Normal 3 38 2 5" xfId="2351"/>
    <cellStyle name="Normal 3 38 2 6" xfId="2352"/>
    <cellStyle name="Normal 3 38 2 7" xfId="2353"/>
    <cellStyle name="Normal 3 38 2 8" xfId="2354"/>
    <cellStyle name="Normal 3 38 2 9" xfId="2355"/>
    <cellStyle name="Normal 3 38 3" xfId="2356"/>
    <cellStyle name="Normal 3 38 4" xfId="2357"/>
    <cellStyle name="Normal 3 38 5" xfId="2358"/>
    <cellStyle name="Normal 3 38 6" xfId="2359"/>
    <cellStyle name="Normal 3 38 7" xfId="2360"/>
    <cellStyle name="Normal 3 38 8" xfId="2361"/>
    <cellStyle name="Normal 3 38 9" xfId="2362"/>
    <cellStyle name="Normal 3 39" xfId="2363"/>
    <cellStyle name="Normal 3 39 10" xfId="2364"/>
    <cellStyle name="Normal 3 39 11" xfId="2365"/>
    <cellStyle name="Normal 3 39 12" xfId="2366"/>
    <cellStyle name="Normal 3 39 13" xfId="2367"/>
    <cellStyle name="Normal 3 39 2" xfId="2368"/>
    <cellStyle name="Normal 3 39 2 10" xfId="2369"/>
    <cellStyle name="Normal 3 39 2 11" xfId="2370"/>
    <cellStyle name="Normal 3 39 2 12" xfId="2371"/>
    <cellStyle name="Normal 3 39 2 2" xfId="2372"/>
    <cellStyle name="Normal 3 39 2 3" xfId="2373"/>
    <cellStyle name="Normal 3 39 2 4" xfId="2374"/>
    <cellStyle name="Normal 3 39 2 5" xfId="2375"/>
    <cellStyle name="Normal 3 39 2 6" xfId="2376"/>
    <cellStyle name="Normal 3 39 2 7" xfId="2377"/>
    <cellStyle name="Normal 3 39 2 8" xfId="2378"/>
    <cellStyle name="Normal 3 39 2 9" xfId="2379"/>
    <cellStyle name="Normal 3 39 3" xfId="2380"/>
    <cellStyle name="Normal 3 39 4" xfId="2381"/>
    <cellStyle name="Normal 3 39 5" xfId="2382"/>
    <cellStyle name="Normal 3 39 6" xfId="2383"/>
    <cellStyle name="Normal 3 39 7" xfId="2384"/>
    <cellStyle name="Normal 3 39 8" xfId="2385"/>
    <cellStyle name="Normal 3 39 9" xfId="2386"/>
    <cellStyle name="Normal 3 4" xfId="2387"/>
    <cellStyle name="Normal 3 4 10" xfId="2388"/>
    <cellStyle name="Normal 3 4 11" xfId="2389"/>
    <cellStyle name="Normal 3 4 12" xfId="2390"/>
    <cellStyle name="Normal 3 4 13" xfId="2391"/>
    <cellStyle name="Normal 3 4 2" xfId="2392"/>
    <cellStyle name="Normal 3 4 2 10" xfId="2393"/>
    <cellStyle name="Normal 3 4 2 11" xfId="2394"/>
    <cellStyle name="Normal 3 4 2 12" xfId="2395"/>
    <cellStyle name="Normal 3 4 2 2" xfId="2396"/>
    <cellStyle name="Normal 3 4 2 3" xfId="2397"/>
    <cellStyle name="Normal 3 4 2 4" xfId="2398"/>
    <cellStyle name="Normal 3 4 2 5" xfId="2399"/>
    <cellStyle name="Normal 3 4 2 6" xfId="2400"/>
    <cellStyle name="Normal 3 4 2 7" xfId="2401"/>
    <cellStyle name="Normal 3 4 2 8" xfId="2402"/>
    <cellStyle name="Normal 3 4 2 9" xfId="2403"/>
    <cellStyle name="Normal 3 4 3" xfId="2404"/>
    <cellStyle name="Normal 3 4 4" xfId="2405"/>
    <cellStyle name="Normal 3 4 5" xfId="2406"/>
    <cellStyle name="Normal 3 4 6" xfId="2407"/>
    <cellStyle name="Normal 3 4 7" xfId="2408"/>
    <cellStyle name="Normal 3 4 8" xfId="2409"/>
    <cellStyle name="Normal 3 4 9" xfId="2410"/>
    <cellStyle name="Normal 3 4_CUCARACHO" xfId="2411"/>
    <cellStyle name="Normal 3 40" xfId="2412"/>
    <cellStyle name="Normal 3 40 10" xfId="2413"/>
    <cellStyle name="Normal 3 40 11" xfId="2414"/>
    <cellStyle name="Normal 3 40 12" xfId="2415"/>
    <cellStyle name="Normal 3 40 13" xfId="2416"/>
    <cellStyle name="Normal 3 40 2" xfId="2417"/>
    <cellStyle name="Normal 3 40 2 10" xfId="2418"/>
    <cellStyle name="Normal 3 40 2 11" xfId="2419"/>
    <cellStyle name="Normal 3 40 2 12" xfId="2420"/>
    <cellStyle name="Normal 3 40 2 2" xfId="2421"/>
    <cellStyle name="Normal 3 40 2 3" xfId="2422"/>
    <cellStyle name="Normal 3 40 2 4" xfId="2423"/>
    <cellStyle name="Normal 3 40 2 5" xfId="2424"/>
    <cellStyle name="Normal 3 40 2 6" xfId="2425"/>
    <cellStyle name="Normal 3 40 2 7" xfId="2426"/>
    <cellStyle name="Normal 3 40 2 8" xfId="2427"/>
    <cellStyle name="Normal 3 40 2 9" xfId="2428"/>
    <cellStyle name="Normal 3 40 3" xfId="2429"/>
    <cellStyle name="Normal 3 40 4" xfId="2430"/>
    <cellStyle name="Normal 3 40 5" xfId="2431"/>
    <cellStyle name="Normal 3 40 6" xfId="2432"/>
    <cellStyle name="Normal 3 40 7" xfId="2433"/>
    <cellStyle name="Normal 3 40 8" xfId="2434"/>
    <cellStyle name="Normal 3 40 9" xfId="2435"/>
    <cellStyle name="Normal 3 41" xfId="2436"/>
    <cellStyle name="Normal 3 41 10" xfId="2437"/>
    <cellStyle name="Normal 3 41 11" xfId="2438"/>
    <cellStyle name="Normal 3 41 12" xfId="2439"/>
    <cellStyle name="Normal 3 41 13" xfId="2440"/>
    <cellStyle name="Normal 3 41 2" xfId="2441"/>
    <cellStyle name="Normal 3 41 2 10" xfId="2442"/>
    <cellStyle name="Normal 3 41 2 11" xfId="2443"/>
    <cellStyle name="Normal 3 41 2 12" xfId="2444"/>
    <cellStyle name="Normal 3 41 2 2" xfId="2445"/>
    <cellStyle name="Normal 3 41 2 3" xfId="2446"/>
    <cellStyle name="Normal 3 41 2 4" xfId="2447"/>
    <cellStyle name="Normal 3 41 2 5" xfId="2448"/>
    <cellStyle name="Normal 3 41 2 6" xfId="2449"/>
    <cellStyle name="Normal 3 41 2 7" xfId="2450"/>
    <cellStyle name="Normal 3 41 2 8" xfId="2451"/>
    <cellStyle name="Normal 3 41 2 9" xfId="2452"/>
    <cellStyle name="Normal 3 41 3" xfId="2453"/>
    <cellStyle name="Normal 3 41 4" xfId="2454"/>
    <cellStyle name="Normal 3 41 5" xfId="2455"/>
    <cellStyle name="Normal 3 41 6" xfId="2456"/>
    <cellStyle name="Normal 3 41 7" xfId="2457"/>
    <cellStyle name="Normal 3 41 8" xfId="2458"/>
    <cellStyle name="Normal 3 41 9" xfId="2459"/>
    <cellStyle name="Normal 3 42" xfId="2460"/>
    <cellStyle name="Normal 3 42 10" xfId="2461"/>
    <cellStyle name="Normal 3 42 11" xfId="2462"/>
    <cellStyle name="Normal 3 42 12" xfId="2463"/>
    <cellStyle name="Normal 3 42 13" xfId="2464"/>
    <cellStyle name="Normal 3 42 2" xfId="2465"/>
    <cellStyle name="Normal 3 42 2 10" xfId="2466"/>
    <cellStyle name="Normal 3 42 2 11" xfId="2467"/>
    <cellStyle name="Normal 3 42 2 12" xfId="2468"/>
    <cellStyle name="Normal 3 42 2 2" xfId="2469"/>
    <cellStyle name="Normal 3 42 2 3" xfId="2470"/>
    <cellStyle name="Normal 3 42 2 4" xfId="2471"/>
    <cellStyle name="Normal 3 42 2 5" xfId="2472"/>
    <cellStyle name="Normal 3 42 2 6" xfId="2473"/>
    <cellStyle name="Normal 3 42 2 7" xfId="2474"/>
    <cellStyle name="Normal 3 42 2 8" xfId="2475"/>
    <cellStyle name="Normal 3 42 2 9" xfId="2476"/>
    <cellStyle name="Normal 3 42 3" xfId="2477"/>
    <cellStyle name="Normal 3 42 4" xfId="2478"/>
    <cellStyle name="Normal 3 42 5" xfId="2479"/>
    <cellStyle name="Normal 3 42 6" xfId="2480"/>
    <cellStyle name="Normal 3 42 7" xfId="2481"/>
    <cellStyle name="Normal 3 42 8" xfId="2482"/>
    <cellStyle name="Normal 3 42 9" xfId="2483"/>
    <cellStyle name="Normal 3 43" xfId="2484"/>
    <cellStyle name="Normal 3 43 10" xfId="2485"/>
    <cellStyle name="Normal 3 43 11" xfId="2486"/>
    <cellStyle name="Normal 3 43 12" xfId="2487"/>
    <cellStyle name="Normal 3 43 13" xfId="2488"/>
    <cellStyle name="Normal 3 43 2" xfId="2489"/>
    <cellStyle name="Normal 3 43 2 10" xfId="2490"/>
    <cellStyle name="Normal 3 43 2 11" xfId="2491"/>
    <cellStyle name="Normal 3 43 2 12" xfId="2492"/>
    <cellStyle name="Normal 3 43 2 2" xfId="2493"/>
    <cellStyle name="Normal 3 43 2 3" xfId="2494"/>
    <cellStyle name="Normal 3 43 2 4" xfId="2495"/>
    <cellStyle name="Normal 3 43 2 5" xfId="2496"/>
    <cellStyle name="Normal 3 43 2 6" xfId="2497"/>
    <cellStyle name="Normal 3 43 2 7" xfId="2498"/>
    <cellStyle name="Normal 3 43 2 8" xfId="2499"/>
    <cellStyle name="Normal 3 43 2 9" xfId="2500"/>
    <cellStyle name="Normal 3 43 3" xfId="2501"/>
    <cellStyle name="Normal 3 43 4" xfId="2502"/>
    <cellStyle name="Normal 3 43 5" xfId="2503"/>
    <cellStyle name="Normal 3 43 6" xfId="2504"/>
    <cellStyle name="Normal 3 43 7" xfId="2505"/>
    <cellStyle name="Normal 3 43 8" xfId="2506"/>
    <cellStyle name="Normal 3 43 9" xfId="2507"/>
    <cellStyle name="Normal 3 44" xfId="2508"/>
    <cellStyle name="Normal 3 44 10" xfId="2509"/>
    <cellStyle name="Normal 3 44 11" xfId="2510"/>
    <cellStyle name="Normal 3 44 12" xfId="2511"/>
    <cellStyle name="Normal 3 44 13" xfId="2512"/>
    <cellStyle name="Normal 3 44 2" xfId="2513"/>
    <cellStyle name="Normal 3 44 2 10" xfId="2514"/>
    <cellStyle name="Normal 3 44 2 11" xfId="2515"/>
    <cellStyle name="Normal 3 44 2 12" xfId="2516"/>
    <cellStyle name="Normal 3 44 2 2" xfId="2517"/>
    <cellStyle name="Normal 3 44 2 3" xfId="2518"/>
    <cellStyle name="Normal 3 44 2 4" xfId="2519"/>
    <cellStyle name="Normal 3 44 2 5" xfId="2520"/>
    <cellStyle name="Normal 3 44 2 6" xfId="2521"/>
    <cellStyle name="Normal 3 44 2 7" xfId="2522"/>
    <cellStyle name="Normal 3 44 2 8" xfId="2523"/>
    <cellStyle name="Normal 3 44 2 9" xfId="2524"/>
    <cellStyle name="Normal 3 44 3" xfId="2525"/>
    <cellStyle name="Normal 3 44 4" xfId="2526"/>
    <cellStyle name="Normal 3 44 5" xfId="2527"/>
    <cellStyle name="Normal 3 44 6" xfId="2528"/>
    <cellStyle name="Normal 3 44 7" xfId="2529"/>
    <cellStyle name="Normal 3 44 8" xfId="2530"/>
    <cellStyle name="Normal 3 44 9" xfId="2531"/>
    <cellStyle name="Normal 3 45" xfId="2532"/>
    <cellStyle name="Normal 3 45 10" xfId="2533"/>
    <cellStyle name="Normal 3 45 11" xfId="2534"/>
    <cellStyle name="Normal 3 45 12" xfId="2535"/>
    <cellStyle name="Normal 3 45 13" xfId="2536"/>
    <cellStyle name="Normal 3 45 2" xfId="2537"/>
    <cellStyle name="Normal 3 45 2 10" xfId="2538"/>
    <cellStyle name="Normal 3 45 2 11" xfId="2539"/>
    <cellStyle name="Normal 3 45 2 12" xfId="2540"/>
    <cellStyle name="Normal 3 45 2 2" xfId="2541"/>
    <cellStyle name="Normal 3 45 2 3" xfId="2542"/>
    <cellStyle name="Normal 3 45 2 4" xfId="2543"/>
    <cellStyle name="Normal 3 45 2 5" xfId="2544"/>
    <cellStyle name="Normal 3 45 2 6" xfId="2545"/>
    <cellStyle name="Normal 3 45 2 7" xfId="2546"/>
    <cellStyle name="Normal 3 45 2 8" xfId="2547"/>
    <cellStyle name="Normal 3 45 2 9" xfId="2548"/>
    <cellStyle name="Normal 3 45 3" xfId="2549"/>
    <cellStyle name="Normal 3 45 4" xfId="2550"/>
    <cellStyle name="Normal 3 45 5" xfId="2551"/>
    <cellStyle name="Normal 3 45 6" xfId="2552"/>
    <cellStyle name="Normal 3 45 7" xfId="2553"/>
    <cellStyle name="Normal 3 45 8" xfId="2554"/>
    <cellStyle name="Normal 3 45 9" xfId="2555"/>
    <cellStyle name="Normal 3 46" xfId="2556"/>
    <cellStyle name="Normal 3 46 10" xfId="2557"/>
    <cellStyle name="Normal 3 46 11" xfId="2558"/>
    <cellStyle name="Normal 3 46 12" xfId="2559"/>
    <cellStyle name="Normal 3 46 13" xfId="2560"/>
    <cellStyle name="Normal 3 46 2" xfId="2561"/>
    <cellStyle name="Normal 3 46 2 10" xfId="2562"/>
    <cellStyle name="Normal 3 46 2 11" xfId="2563"/>
    <cellStyle name="Normal 3 46 2 12" xfId="2564"/>
    <cellStyle name="Normal 3 46 2 2" xfId="2565"/>
    <cellStyle name="Normal 3 46 2 3" xfId="2566"/>
    <cellStyle name="Normal 3 46 2 4" xfId="2567"/>
    <cellStyle name="Normal 3 46 2 5" xfId="2568"/>
    <cellStyle name="Normal 3 46 2 6" xfId="2569"/>
    <cellStyle name="Normal 3 46 2 7" xfId="2570"/>
    <cellStyle name="Normal 3 46 2 8" xfId="2571"/>
    <cellStyle name="Normal 3 46 2 9" xfId="2572"/>
    <cellStyle name="Normal 3 46 3" xfId="2573"/>
    <cellStyle name="Normal 3 46 4" xfId="2574"/>
    <cellStyle name="Normal 3 46 5" xfId="2575"/>
    <cellStyle name="Normal 3 46 6" xfId="2576"/>
    <cellStyle name="Normal 3 46 7" xfId="2577"/>
    <cellStyle name="Normal 3 46 8" xfId="2578"/>
    <cellStyle name="Normal 3 46 9" xfId="2579"/>
    <cellStyle name="Normal 3 47" xfId="2580"/>
    <cellStyle name="Normal 3 47 10" xfId="2581"/>
    <cellStyle name="Normal 3 47 11" xfId="2582"/>
    <cellStyle name="Normal 3 47 12" xfId="2583"/>
    <cellStyle name="Normal 3 47 13" xfId="2584"/>
    <cellStyle name="Normal 3 47 2" xfId="2585"/>
    <cellStyle name="Normal 3 47 2 10" xfId="2586"/>
    <cellStyle name="Normal 3 47 2 11" xfId="2587"/>
    <cellStyle name="Normal 3 47 2 12" xfId="2588"/>
    <cellStyle name="Normal 3 47 2 2" xfId="2589"/>
    <cellStyle name="Normal 3 47 2 3" xfId="2590"/>
    <cellStyle name="Normal 3 47 2 4" xfId="2591"/>
    <cellStyle name="Normal 3 47 2 5" xfId="2592"/>
    <cellStyle name="Normal 3 47 2 6" xfId="2593"/>
    <cellStyle name="Normal 3 47 2 7" xfId="2594"/>
    <cellStyle name="Normal 3 47 2 8" xfId="2595"/>
    <cellStyle name="Normal 3 47 2 9" xfId="2596"/>
    <cellStyle name="Normal 3 47 3" xfId="2597"/>
    <cellStyle name="Normal 3 47 4" xfId="2598"/>
    <cellStyle name="Normal 3 47 5" xfId="2599"/>
    <cellStyle name="Normal 3 47 6" xfId="2600"/>
    <cellStyle name="Normal 3 47 7" xfId="2601"/>
    <cellStyle name="Normal 3 47 8" xfId="2602"/>
    <cellStyle name="Normal 3 47 9" xfId="2603"/>
    <cellStyle name="Normal 3 48" xfId="2604"/>
    <cellStyle name="Normal 3 48 10" xfId="2605"/>
    <cellStyle name="Normal 3 48 11" xfId="2606"/>
    <cellStyle name="Normal 3 48 12" xfId="2607"/>
    <cellStyle name="Normal 3 48 13" xfId="2608"/>
    <cellStyle name="Normal 3 48 2" xfId="2609"/>
    <cellStyle name="Normal 3 48 2 10" xfId="2610"/>
    <cellStyle name="Normal 3 48 2 11" xfId="2611"/>
    <cellStyle name="Normal 3 48 2 12" xfId="2612"/>
    <cellStyle name="Normal 3 48 2 2" xfId="2613"/>
    <cellStyle name="Normal 3 48 2 3" xfId="2614"/>
    <cellStyle name="Normal 3 48 2 4" xfId="2615"/>
    <cellStyle name="Normal 3 48 2 5" xfId="2616"/>
    <cellStyle name="Normal 3 48 2 6" xfId="2617"/>
    <cellStyle name="Normal 3 48 2 7" xfId="2618"/>
    <cellStyle name="Normal 3 48 2 8" xfId="2619"/>
    <cellStyle name="Normal 3 48 2 9" xfId="2620"/>
    <cellStyle name="Normal 3 48 3" xfId="2621"/>
    <cellStyle name="Normal 3 48 4" xfId="2622"/>
    <cellStyle name="Normal 3 48 5" xfId="2623"/>
    <cellStyle name="Normal 3 48 6" xfId="2624"/>
    <cellStyle name="Normal 3 48 7" xfId="2625"/>
    <cellStyle name="Normal 3 48 8" xfId="2626"/>
    <cellStyle name="Normal 3 48 9" xfId="2627"/>
    <cellStyle name="Normal 3 49" xfId="2628"/>
    <cellStyle name="Normal 3 49 10" xfId="2629"/>
    <cellStyle name="Normal 3 49 11" xfId="2630"/>
    <cellStyle name="Normal 3 49 12" xfId="2631"/>
    <cellStyle name="Normal 3 49 13" xfId="2632"/>
    <cellStyle name="Normal 3 49 2" xfId="2633"/>
    <cellStyle name="Normal 3 49 2 10" xfId="2634"/>
    <cellStyle name="Normal 3 49 2 11" xfId="2635"/>
    <cellStyle name="Normal 3 49 2 12" xfId="2636"/>
    <cellStyle name="Normal 3 49 2 2" xfId="2637"/>
    <cellStyle name="Normal 3 49 2 3" xfId="2638"/>
    <cellStyle name="Normal 3 49 2 4" xfId="2639"/>
    <cellStyle name="Normal 3 49 2 5" xfId="2640"/>
    <cellStyle name="Normal 3 49 2 6" xfId="2641"/>
    <cellStyle name="Normal 3 49 2 7" xfId="2642"/>
    <cellStyle name="Normal 3 49 2 8" xfId="2643"/>
    <cellStyle name="Normal 3 49 2 9" xfId="2644"/>
    <cellStyle name="Normal 3 49 3" xfId="2645"/>
    <cellStyle name="Normal 3 49 4" xfId="2646"/>
    <cellStyle name="Normal 3 49 5" xfId="2647"/>
    <cellStyle name="Normal 3 49 6" xfId="2648"/>
    <cellStyle name="Normal 3 49 7" xfId="2649"/>
    <cellStyle name="Normal 3 49 8" xfId="2650"/>
    <cellStyle name="Normal 3 49 9" xfId="2651"/>
    <cellStyle name="Normal 3 5" xfId="2652"/>
    <cellStyle name="Normal 3 5 10" xfId="2653"/>
    <cellStyle name="Normal 3 5 11" xfId="2654"/>
    <cellStyle name="Normal 3 5 12" xfId="2655"/>
    <cellStyle name="Normal 3 5 13" xfId="2656"/>
    <cellStyle name="Normal 3 5 2" xfId="2657"/>
    <cellStyle name="Normal 3 5 2 10" xfId="2658"/>
    <cellStyle name="Normal 3 5 2 11" xfId="2659"/>
    <cellStyle name="Normal 3 5 2 12" xfId="2660"/>
    <cellStyle name="Normal 3 5 2 13" xfId="2661"/>
    <cellStyle name="Normal 3 5 2 2" xfId="2662"/>
    <cellStyle name="Normal 3 5 2 3" xfId="2663"/>
    <cellStyle name="Normal 3 5 2 4" xfId="2664"/>
    <cellStyle name="Normal 3 5 2 5" xfId="2665"/>
    <cellStyle name="Normal 3 5 2 6" xfId="2666"/>
    <cellStyle name="Normal 3 5 2 7" xfId="2667"/>
    <cellStyle name="Normal 3 5 2 8" xfId="2668"/>
    <cellStyle name="Normal 3 5 2 9" xfId="2669"/>
    <cellStyle name="Normal 3 5 3" xfId="2670"/>
    <cellStyle name="Normal 3 5 4" xfId="2671"/>
    <cellStyle name="Normal 3 5 5" xfId="2672"/>
    <cellStyle name="Normal 3 5 6" xfId="2673"/>
    <cellStyle name="Normal 3 5 7" xfId="2674"/>
    <cellStyle name="Normal 3 5 8" xfId="2675"/>
    <cellStyle name="Normal 3 5 9" xfId="2676"/>
    <cellStyle name="Normal 3 50" xfId="2677"/>
    <cellStyle name="Normal 3 50 10" xfId="2678"/>
    <cellStyle name="Normal 3 50 11" xfId="2679"/>
    <cellStyle name="Normal 3 50 12" xfId="2680"/>
    <cellStyle name="Normal 3 50 13" xfId="2681"/>
    <cellStyle name="Normal 3 50 2" xfId="2682"/>
    <cellStyle name="Normal 3 50 2 10" xfId="2683"/>
    <cellStyle name="Normal 3 50 2 11" xfId="2684"/>
    <cellStyle name="Normal 3 50 2 12" xfId="2685"/>
    <cellStyle name="Normal 3 50 2 2" xfId="2686"/>
    <cellStyle name="Normal 3 50 2 3" xfId="2687"/>
    <cellStyle name="Normal 3 50 2 4" xfId="2688"/>
    <cellStyle name="Normal 3 50 2 5" xfId="2689"/>
    <cellStyle name="Normal 3 50 2 6" xfId="2690"/>
    <cellStyle name="Normal 3 50 2 7" xfId="2691"/>
    <cellStyle name="Normal 3 50 2 8" xfId="2692"/>
    <cellStyle name="Normal 3 50 2 9" xfId="2693"/>
    <cellStyle name="Normal 3 50 3" xfId="2694"/>
    <cellStyle name="Normal 3 50 4" xfId="2695"/>
    <cellStyle name="Normal 3 50 5" xfId="2696"/>
    <cellStyle name="Normal 3 50 6" xfId="2697"/>
    <cellStyle name="Normal 3 50 7" xfId="2698"/>
    <cellStyle name="Normal 3 50 8" xfId="2699"/>
    <cellStyle name="Normal 3 50 9" xfId="2700"/>
    <cellStyle name="Normal 3 51" xfId="2701"/>
    <cellStyle name="Normal 3 51 10" xfId="2702"/>
    <cellStyle name="Normal 3 51 11" xfId="2703"/>
    <cellStyle name="Normal 3 51 12" xfId="2704"/>
    <cellStyle name="Normal 3 51 13" xfId="2705"/>
    <cellStyle name="Normal 3 51 2" xfId="2706"/>
    <cellStyle name="Normal 3 51 2 10" xfId="2707"/>
    <cellStyle name="Normal 3 51 2 11" xfId="2708"/>
    <cellStyle name="Normal 3 51 2 12" xfId="2709"/>
    <cellStyle name="Normal 3 51 2 2" xfId="2710"/>
    <cellStyle name="Normal 3 51 2 3" xfId="2711"/>
    <cellStyle name="Normal 3 51 2 4" xfId="2712"/>
    <cellStyle name="Normal 3 51 2 5" xfId="2713"/>
    <cellStyle name="Normal 3 51 2 6" xfId="2714"/>
    <cellStyle name="Normal 3 51 2 7" xfId="2715"/>
    <cellStyle name="Normal 3 51 2 8" xfId="2716"/>
    <cellStyle name="Normal 3 51 2 9" xfId="2717"/>
    <cellStyle name="Normal 3 51 3" xfId="2718"/>
    <cellStyle name="Normal 3 51 4" xfId="2719"/>
    <cellStyle name="Normal 3 51 5" xfId="2720"/>
    <cellStyle name="Normal 3 51 6" xfId="2721"/>
    <cellStyle name="Normal 3 51 7" xfId="2722"/>
    <cellStyle name="Normal 3 51 8" xfId="2723"/>
    <cellStyle name="Normal 3 51 9" xfId="2724"/>
    <cellStyle name="Normal 3 52" xfId="2725"/>
    <cellStyle name="Normal 3 52 10" xfId="2726"/>
    <cellStyle name="Normal 3 52 11" xfId="2727"/>
    <cellStyle name="Normal 3 52 12" xfId="2728"/>
    <cellStyle name="Normal 3 52 13" xfId="2729"/>
    <cellStyle name="Normal 3 52 2" xfId="2730"/>
    <cellStyle name="Normal 3 52 2 10" xfId="2731"/>
    <cellStyle name="Normal 3 52 2 11" xfId="2732"/>
    <cellStyle name="Normal 3 52 2 12" xfId="2733"/>
    <cellStyle name="Normal 3 52 2 2" xfId="2734"/>
    <cellStyle name="Normal 3 52 2 3" xfId="2735"/>
    <cellStyle name="Normal 3 52 2 4" xfId="2736"/>
    <cellStyle name="Normal 3 52 2 5" xfId="2737"/>
    <cellStyle name="Normal 3 52 2 6" xfId="2738"/>
    <cellStyle name="Normal 3 52 2 7" xfId="2739"/>
    <cellStyle name="Normal 3 52 2 8" xfId="2740"/>
    <cellStyle name="Normal 3 52 2 9" xfId="2741"/>
    <cellStyle name="Normal 3 52 3" xfId="2742"/>
    <cellStyle name="Normal 3 52 4" xfId="2743"/>
    <cellStyle name="Normal 3 52 5" xfId="2744"/>
    <cellStyle name="Normal 3 52 6" xfId="2745"/>
    <cellStyle name="Normal 3 52 7" xfId="2746"/>
    <cellStyle name="Normal 3 52 8" xfId="2747"/>
    <cellStyle name="Normal 3 52 9" xfId="2748"/>
    <cellStyle name="Normal 3 53" xfId="2749"/>
    <cellStyle name="Normal 3 53 10" xfId="2750"/>
    <cellStyle name="Normal 3 53 11" xfId="2751"/>
    <cellStyle name="Normal 3 53 12" xfId="2752"/>
    <cellStyle name="Normal 3 53 13" xfId="2753"/>
    <cellStyle name="Normal 3 53 2" xfId="2754"/>
    <cellStyle name="Normal 3 53 2 10" xfId="2755"/>
    <cellStyle name="Normal 3 53 2 11" xfId="2756"/>
    <cellStyle name="Normal 3 53 2 12" xfId="2757"/>
    <cellStyle name="Normal 3 53 2 2" xfId="2758"/>
    <cellStyle name="Normal 3 53 2 3" xfId="2759"/>
    <cellStyle name="Normal 3 53 2 4" xfId="2760"/>
    <cellStyle name="Normal 3 53 2 5" xfId="2761"/>
    <cellStyle name="Normal 3 53 2 6" xfId="2762"/>
    <cellStyle name="Normal 3 53 2 7" xfId="2763"/>
    <cellStyle name="Normal 3 53 2 8" xfId="2764"/>
    <cellStyle name="Normal 3 53 2 9" xfId="2765"/>
    <cellStyle name="Normal 3 53 3" xfId="2766"/>
    <cellStyle name="Normal 3 53 4" xfId="2767"/>
    <cellStyle name="Normal 3 53 5" xfId="2768"/>
    <cellStyle name="Normal 3 53 6" xfId="2769"/>
    <cellStyle name="Normal 3 53 7" xfId="2770"/>
    <cellStyle name="Normal 3 53 8" xfId="2771"/>
    <cellStyle name="Normal 3 53 9" xfId="2772"/>
    <cellStyle name="Normal 3 54" xfId="2773"/>
    <cellStyle name="Normal 3 54 10" xfId="2774"/>
    <cellStyle name="Normal 3 54 11" xfId="2775"/>
    <cellStyle name="Normal 3 54 12" xfId="2776"/>
    <cellStyle name="Normal 3 54 13" xfId="2777"/>
    <cellStyle name="Normal 3 54 2" xfId="2778"/>
    <cellStyle name="Normal 3 54 2 10" xfId="2779"/>
    <cellStyle name="Normal 3 54 2 11" xfId="2780"/>
    <cellStyle name="Normal 3 54 2 12" xfId="2781"/>
    <cellStyle name="Normal 3 54 2 2" xfId="2782"/>
    <cellStyle name="Normal 3 54 2 3" xfId="2783"/>
    <cellStyle name="Normal 3 54 2 4" xfId="2784"/>
    <cellStyle name="Normal 3 54 2 5" xfId="2785"/>
    <cellStyle name="Normal 3 54 2 6" xfId="2786"/>
    <cellStyle name="Normal 3 54 2 7" xfId="2787"/>
    <cellStyle name="Normal 3 54 2 8" xfId="2788"/>
    <cellStyle name="Normal 3 54 2 9" xfId="2789"/>
    <cellStyle name="Normal 3 54 3" xfId="2790"/>
    <cellStyle name="Normal 3 54 4" xfId="2791"/>
    <cellStyle name="Normal 3 54 5" xfId="2792"/>
    <cellStyle name="Normal 3 54 6" xfId="2793"/>
    <cellStyle name="Normal 3 54 7" xfId="2794"/>
    <cellStyle name="Normal 3 54 8" xfId="2795"/>
    <cellStyle name="Normal 3 54 9" xfId="2796"/>
    <cellStyle name="Normal 3 55" xfId="2797"/>
    <cellStyle name="Normal 3 55 10" xfId="2798"/>
    <cellStyle name="Normal 3 55 11" xfId="2799"/>
    <cellStyle name="Normal 3 55 12" xfId="2800"/>
    <cellStyle name="Normal 3 55 13" xfId="2801"/>
    <cellStyle name="Normal 3 55 2" xfId="2802"/>
    <cellStyle name="Normal 3 55 2 10" xfId="2803"/>
    <cellStyle name="Normal 3 55 2 11" xfId="2804"/>
    <cellStyle name="Normal 3 55 2 12" xfId="2805"/>
    <cellStyle name="Normal 3 55 2 2" xfId="2806"/>
    <cellStyle name="Normal 3 55 2 3" xfId="2807"/>
    <cellStyle name="Normal 3 55 2 4" xfId="2808"/>
    <cellStyle name="Normal 3 55 2 5" xfId="2809"/>
    <cellStyle name="Normal 3 55 2 6" xfId="2810"/>
    <cellStyle name="Normal 3 55 2 7" xfId="2811"/>
    <cellStyle name="Normal 3 55 2 8" xfId="2812"/>
    <cellStyle name="Normal 3 55 2 9" xfId="2813"/>
    <cellStyle name="Normal 3 55 3" xfId="2814"/>
    <cellStyle name="Normal 3 55 4" xfId="2815"/>
    <cellStyle name="Normal 3 55 5" xfId="2816"/>
    <cellStyle name="Normal 3 55 6" xfId="2817"/>
    <cellStyle name="Normal 3 55 7" xfId="2818"/>
    <cellStyle name="Normal 3 55 8" xfId="2819"/>
    <cellStyle name="Normal 3 55 9" xfId="2820"/>
    <cellStyle name="Normal 3 56" xfId="2821"/>
    <cellStyle name="Normal 3 56 10" xfId="2822"/>
    <cellStyle name="Normal 3 56 11" xfId="2823"/>
    <cellStyle name="Normal 3 56 12" xfId="2824"/>
    <cellStyle name="Normal 3 56 13" xfId="2825"/>
    <cellStyle name="Normal 3 56 2" xfId="2826"/>
    <cellStyle name="Normal 3 56 2 10" xfId="2827"/>
    <cellStyle name="Normal 3 56 2 11" xfId="2828"/>
    <cellStyle name="Normal 3 56 2 12" xfId="2829"/>
    <cellStyle name="Normal 3 56 2 2" xfId="2830"/>
    <cellStyle name="Normal 3 56 2 3" xfId="2831"/>
    <cellStyle name="Normal 3 56 2 4" xfId="2832"/>
    <cellStyle name="Normal 3 56 2 5" xfId="2833"/>
    <cellStyle name="Normal 3 56 2 6" xfId="2834"/>
    <cellStyle name="Normal 3 56 2 7" xfId="2835"/>
    <cellStyle name="Normal 3 56 2 8" xfId="2836"/>
    <cellStyle name="Normal 3 56 2 9" xfId="2837"/>
    <cellStyle name="Normal 3 56 3" xfId="2838"/>
    <cellStyle name="Normal 3 56 4" xfId="2839"/>
    <cellStyle name="Normal 3 56 5" xfId="2840"/>
    <cellStyle name="Normal 3 56 6" xfId="2841"/>
    <cellStyle name="Normal 3 56 7" xfId="2842"/>
    <cellStyle name="Normal 3 56 8" xfId="2843"/>
    <cellStyle name="Normal 3 56 9" xfId="2844"/>
    <cellStyle name="Normal 3 57" xfId="2845"/>
    <cellStyle name="Normal 3 57 10" xfId="2846"/>
    <cellStyle name="Normal 3 57 11" xfId="2847"/>
    <cellStyle name="Normal 3 57 12" xfId="2848"/>
    <cellStyle name="Normal 3 57 13" xfId="2849"/>
    <cellStyle name="Normal 3 57 2" xfId="2850"/>
    <cellStyle name="Normal 3 57 2 10" xfId="2851"/>
    <cellStyle name="Normal 3 57 2 11" xfId="2852"/>
    <cellStyle name="Normal 3 57 2 12" xfId="2853"/>
    <cellStyle name="Normal 3 57 2 2" xfId="2854"/>
    <cellStyle name="Normal 3 57 2 3" xfId="2855"/>
    <cellStyle name="Normal 3 57 2 4" xfId="2856"/>
    <cellStyle name="Normal 3 57 2 5" xfId="2857"/>
    <cellStyle name="Normal 3 57 2 6" xfId="2858"/>
    <cellStyle name="Normal 3 57 2 7" xfId="2859"/>
    <cellStyle name="Normal 3 57 2 8" xfId="2860"/>
    <cellStyle name="Normal 3 57 2 9" xfId="2861"/>
    <cellStyle name="Normal 3 57 3" xfId="2862"/>
    <cellStyle name="Normal 3 57 4" xfId="2863"/>
    <cellStyle name="Normal 3 57 5" xfId="2864"/>
    <cellStyle name="Normal 3 57 6" xfId="2865"/>
    <cellStyle name="Normal 3 57 7" xfId="2866"/>
    <cellStyle name="Normal 3 57 8" xfId="2867"/>
    <cellStyle name="Normal 3 57 9" xfId="2868"/>
    <cellStyle name="Normal 3 58" xfId="2869"/>
    <cellStyle name="Normal 3 58 10" xfId="2870"/>
    <cellStyle name="Normal 3 58 11" xfId="2871"/>
    <cellStyle name="Normal 3 58 12" xfId="2872"/>
    <cellStyle name="Normal 3 58 13" xfId="2873"/>
    <cellStyle name="Normal 3 58 2" xfId="2874"/>
    <cellStyle name="Normal 3 58 2 10" xfId="2875"/>
    <cellStyle name="Normal 3 58 2 11" xfId="2876"/>
    <cellStyle name="Normal 3 58 2 12" xfId="2877"/>
    <cellStyle name="Normal 3 58 2 2" xfId="2878"/>
    <cellStyle name="Normal 3 58 2 3" xfId="2879"/>
    <cellStyle name="Normal 3 58 2 4" xfId="2880"/>
    <cellStyle name="Normal 3 58 2 5" xfId="2881"/>
    <cellStyle name="Normal 3 58 2 6" xfId="2882"/>
    <cellStyle name="Normal 3 58 2 7" xfId="2883"/>
    <cellStyle name="Normal 3 58 2 8" xfId="2884"/>
    <cellStyle name="Normal 3 58 2 9" xfId="2885"/>
    <cellStyle name="Normal 3 58 3" xfId="2886"/>
    <cellStyle name="Normal 3 58 4" xfId="2887"/>
    <cellStyle name="Normal 3 58 5" xfId="2888"/>
    <cellStyle name="Normal 3 58 6" xfId="2889"/>
    <cellStyle name="Normal 3 58 7" xfId="2890"/>
    <cellStyle name="Normal 3 58 8" xfId="2891"/>
    <cellStyle name="Normal 3 58 9" xfId="2892"/>
    <cellStyle name="Normal 3 59" xfId="2893"/>
    <cellStyle name="Normal 3 59 10" xfId="2894"/>
    <cellStyle name="Normal 3 59 11" xfId="2895"/>
    <cellStyle name="Normal 3 59 12" xfId="2896"/>
    <cellStyle name="Normal 3 59 13" xfId="2897"/>
    <cellStyle name="Normal 3 59 2" xfId="2898"/>
    <cellStyle name="Normal 3 59 2 10" xfId="2899"/>
    <cellStyle name="Normal 3 59 2 11" xfId="2900"/>
    <cellStyle name="Normal 3 59 2 12" xfId="2901"/>
    <cellStyle name="Normal 3 59 2 2" xfId="2902"/>
    <cellStyle name="Normal 3 59 2 3" xfId="2903"/>
    <cellStyle name="Normal 3 59 2 4" xfId="2904"/>
    <cellStyle name="Normal 3 59 2 5" xfId="2905"/>
    <cellStyle name="Normal 3 59 2 6" xfId="2906"/>
    <cellStyle name="Normal 3 59 2 7" xfId="2907"/>
    <cellStyle name="Normal 3 59 2 8" xfId="2908"/>
    <cellStyle name="Normal 3 59 2 9" xfId="2909"/>
    <cellStyle name="Normal 3 59 3" xfId="2910"/>
    <cellStyle name="Normal 3 59 4" xfId="2911"/>
    <cellStyle name="Normal 3 59 5" xfId="2912"/>
    <cellStyle name="Normal 3 59 6" xfId="2913"/>
    <cellStyle name="Normal 3 59 7" xfId="2914"/>
    <cellStyle name="Normal 3 59 8" xfId="2915"/>
    <cellStyle name="Normal 3 59 9" xfId="2916"/>
    <cellStyle name="Normal 3 6" xfId="2917"/>
    <cellStyle name="Normal 3 6 10" xfId="2918"/>
    <cellStyle name="Normal 3 6 11" xfId="2919"/>
    <cellStyle name="Normal 3 6 12" xfId="2920"/>
    <cellStyle name="Normal 3 6 13" xfId="2921"/>
    <cellStyle name="Normal 3 6 2" xfId="2922"/>
    <cellStyle name="Normal 3 6 2 10" xfId="2923"/>
    <cellStyle name="Normal 3 6 2 11" xfId="2924"/>
    <cellStyle name="Normal 3 6 2 12" xfId="2925"/>
    <cellStyle name="Normal 3 6 2 2" xfId="2926"/>
    <cellStyle name="Normal 3 6 2 3" xfId="2927"/>
    <cellStyle name="Normal 3 6 2 4" xfId="2928"/>
    <cellStyle name="Normal 3 6 2 5" xfId="2929"/>
    <cellStyle name="Normal 3 6 2 6" xfId="2930"/>
    <cellStyle name="Normal 3 6 2 7" xfId="2931"/>
    <cellStyle name="Normal 3 6 2 8" xfId="2932"/>
    <cellStyle name="Normal 3 6 2 9" xfId="2933"/>
    <cellStyle name="Normal 3 6 3" xfId="2934"/>
    <cellStyle name="Normal 3 6 4" xfId="2935"/>
    <cellStyle name="Normal 3 6 5" xfId="2936"/>
    <cellStyle name="Normal 3 6 6" xfId="2937"/>
    <cellStyle name="Normal 3 6 7" xfId="2938"/>
    <cellStyle name="Normal 3 6 8" xfId="2939"/>
    <cellStyle name="Normal 3 6 9" xfId="2940"/>
    <cellStyle name="Normal 3 60" xfId="2941"/>
    <cellStyle name="Normal 3 60 10" xfId="2942"/>
    <cellStyle name="Normal 3 60 11" xfId="2943"/>
    <cellStyle name="Normal 3 60 12" xfId="2944"/>
    <cellStyle name="Normal 3 60 13" xfId="2945"/>
    <cellStyle name="Normal 3 60 2" xfId="2946"/>
    <cellStyle name="Normal 3 60 2 10" xfId="2947"/>
    <cellStyle name="Normal 3 60 2 11" xfId="2948"/>
    <cellStyle name="Normal 3 60 2 12" xfId="2949"/>
    <cellStyle name="Normal 3 60 2 2" xfId="2950"/>
    <cellStyle name="Normal 3 60 2 3" xfId="2951"/>
    <cellStyle name="Normal 3 60 2 4" xfId="2952"/>
    <cellStyle name="Normal 3 60 2 5" xfId="2953"/>
    <cellStyle name="Normal 3 60 2 6" xfId="2954"/>
    <cellStyle name="Normal 3 60 2 7" xfId="2955"/>
    <cellStyle name="Normal 3 60 2 8" xfId="2956"/>
    <cellStyle name="Normal 3 60 2 9" xfId="2957"/>
    <cellStyle name="Normal 3 60 3" xfId="2958"/>
    <cellStyle name="Normal 3 60 4" xfId="2959"/>
    <cellStyle name="Normal 3 60 5" xfId="2960"/>
    <cellStyle name="Normal 3 60 6" xfId="2961"/>
    <cellStyle name="Normal 3 60 7" xfId="2962"/>
    <cellStyle name="Normal 3 60 8" xfId="2963"/>
    <cellStyle name="Normal 3 60 9" xfId="2964"/>
    <cellStyle name="Normal 3 61" xfId="2965"/>
    <cellStyle name="Normal 3 61 10" xfId="2966"/>
    <cellStyle name="Normal 3 61 11" xfId="2967"/>
    <cellStyle name="Normal 3 61 12" xfId="2968"/>
    <cellStyle name="Normal 3 61 13" xfId="2969"/>
    <cellStyle name="Normal 3 61 2" xfId="2970"/>
    <cellStyle name="Normal 3 61 2 10" xfId="2971"/>
    <cellStyle name="Normal 3 61 2 11" xfId="2972"/>
    <cellStyle name="Normal 3 61 2 12" xfId="2973"/>
    <cellStyle name="Normal 3 61 2 2" xfId="2974"/>
    <cellStyle name="Normal 3 61 2 3" xfId="2975"/>
    <cellStyle name="Normal 3 61 2 4" xfId="2976"/>
    <cellStyle name="Normal 3 61 2 5" xfId="2977"/>
    <cellStyle name="Normal 3 61 2 6" xfId="2978"/>
    <cellStyle name="Normal 3 61 2 7" xfId="2979"/>
    <cellStyle name="Normal 3 61 2 8" xfId="2980"/>
    <cellStyle name="Normal 3 61 2 9" xfId="2981"/>
    <cellStyle name="Normal 3 61 3" xfId="2982"/>
    <cellStyle name="Normal 3 61 4" xfId="2983"/>
    <cellStyle name="Normal 3 61 5" xfId="2984"/>
    <cellStyle name="Normal 3 61 6" xfId="2985"/>
    <cellStyle name="Normal 3 61 7" xfId="2986"/>
    <cellStyle name="Normal 3 61 8" xfId="2987"/>
    <cellStyle name="Normal 3 61 9" xfId="2988"/>
    <cellStyle name="Normal 3 62" xfId="2989"/>
    <cellStyle name="Normal 3 62 10" xfId="2990"/>
    <cellStyle name="Normal 3 62 11" xfId="2991"/>
    <cellStyle name="Normal 3 62 12" xfId="2992"/>
    <cellStyle name="Normal 3 62 13" xfId="2993"/>
    <cellStyle name="Normal 3 62 2" xfId="2994"/>
    <cellStyle name="Normal 3 62 2 10" xfId="2995"/>
    <cellStyle name="Normal 3 62 2 11" xfId="2996"/>
    <cellStyle name="Normal 3 62 2 12" xfId="2997"/>
    <cellStyle name="Normal 3 62 2 2" xfId="2998"/>
    <cellStyle name="Normal 3 62 2 3" xfId="2999"/>
    <cellStyle name="Normal 3 62 2 4" xfId="3000"/>
    <cellStyle name="Normal 3 62 2 5" xfId="3001"/>
    <cellStyle name="Normal 3 62 2 6" xfId="3002"/>
    <cellStyle name="Normal 3 62 2 7" xfId="3003"/>
    <cellStyle name="Normal 3 62 2 8" xfId="3004"/>
    <cellStyle name="Normal 3 62 2 9" xfId="3005"/>
    <cellStyle name="Normal 3 62 3" xfId="3006"/>
    <cellStyle name="Normal 3 62 4" xfId="3007"/>
    <cellStyle name="Normal 3 62 5" xfId="3008"/>
    <cellStyle name="Normal 3 62 6" xfId="3009"/>
    <cellStyle name="Normal 3 62 7" xfId="3010"/>
    <cellStyle name="Normal 3 62 8" xfId="3011"/>
    <cellStyle name="Normal 3 62 9" xfId="3012"/>
    <cellStyle name="Normal 3 63" xfId="3013"/>
    <cellStyle name="Normal 3 63 10" xfId="3014"/>
    <cellStyle name="Normal 3 63 11" xfId="3015"/>
    <cellStyle name="Normal 3 63 12" xfId="3016"/>
    <cellStyle name="Normal 3 63 13" xfId="3017"/>
    <cellStyle name="Normal 3 63 2" xfId="3018"/>
    <cellStyle name="Normal 3 63 2 10" xfId="3019"/>
    <cellStyle name="Normal 3 63 2 11" xfId="3020"/>
    <cellStyle name="Normal 3 63 2 12" xfId="3021"/>
    <cellStyle name="Normal 3 63 2 2" xfId="3022"/>
    <cellStyle name="Normal 3 63 2 3" xfId="3023"/>
    <cellStyle name="Normal 3 63 2 4" xfId="3024"/>
    <cellStyle name="Normal 3 63 2 5" xfId="3025"/>
    <cellStyle name="Normal 3 63 2 6" xfId="3026"/>
    <cellStyle name="Normal 3 63 2 7" xfId="3027"/>
    <cellStyle name="Normal 3 63 2 8" xfId="3028"/>
    <cellStyle name="Normal 3 63 2 9" xfId="3029"/>
    <cellStyle name="Normal 3 63 3" xfId="3030"/>
    <cellStyle name="Normal 3 63 4" xfId="3031"/>
    <cellStyle name="Normal 3 63 5" xfId="3032"/>
    <cellStyle name="Normal 3 63 6" xfId="3033"/>
    <cellStyle name="Normal 3 63 7" xfId="3034"/>
    <cellStyle name="Normal 3 63 8" xfId="3035"/>
    <cellStyle name="Normal 3 63 9" xfId="3036"/>
    <cellStyle name="Normal 3 64" xfId="3037"/>
    <cellStyle name="Normal 3 64 10" xfId="3038"/>
    <cellStyle name="Normal 3 64 11" xfId="3039"/>
    <cellStyle name="Normal 3 64 12" xfId="3040"/>
    <cellStyle name="Normal 3 64 2" xfId="3041"/>
    <cellStyle name="Normal 3 64 3" xfId="3042"/>
    <cellStyle name="Normal 3 64 4" xfId="3043"/>
    <cellStyle name="Normal 3 64 5" xfId="3044"/>
    <cellStyle name="Normal 3 64 6" xfId="3045"/>
    <cellStyle name="Normal 3 64 7" xfId="3046"/>
    <cellStyle name="Normal 3 64 8" xfId="3047"/>
    <cellStyle name="Normal 3 64 9" xfId="3048"/>
    <cellStyle name="Normal 3 65" xfId="3049"/>
    <cellStyle name="Normal 3 65 10" xfId="3050"/>
    <cellStyle name="Normal 3 65 11" xfId="3051"/>
    <cellStyle name="Normal 3 65 12" xfId="3052"/>
    <cellStyle name="Normal 3 65 2" xfId="3053"/>
    <cellStyle name="Normal 3 65 3" xfId="3054"/>
    <cellStyle name="Normal 3 65 4" xfId="3055"/>
    <cellStyle name="Normal 3 65 5" xfId="3056"/>
    <cellStyle name="Normal 3 65 6" xfId="3057"/>
    <cellStyle name="Normal 3 65 7" xfId="3058"/>
    <cellStyle name="Normal 3 65 8" xfId="3059"/>
    <cellStyle name="Normal 3 65 9" xfId="3060"/>
    <cellStyle name="Normal 3 66" xfId="3061"/>
    <cellStyle name="Normal 3 66 2" xfId="3062"/>
    <cellStyle name="Normal 3 66 3" xfId="3063"/>
    <cellStyle name="Normal 3 66 4" xfId="3064"/>
    <cellStyle name="Normal 3 66 5" xfId="3065"/>
    <cellStyle name="Normal 3 66 6" xfId="3066"/>
    <cellStyle name="Normal 3 66 7" xfId="3067"/>
    <cellStyle name="Normal 3 66 8" xfId="3068"/>
    <cellStyle name="Normal 3 66 9" xfId="3069"/>
    <cellStyle name="Normal 3 67" xfId="3070"/>
    <cellStyle name="Normal 3 68" xfId="3071"/>
    <cellStyle name="Normal 3 68 2" xfId="3072"/>
    <cellStyle name="Normal 3 69" xfId="3073"/>
    <cellStyle name="Normal 3 69 2" xfId="3074"/>
    <cellStyle name="Normal 3 7" xfId="3075"/>
    <cellStyle name="Normal 3 7 10" xfId="3076"/>
    <cellStyle name="Normal 3 7 11" xfId="3077"/>
    <cellStyle name="Normal 3 7 12" xfId="3078"/>
    <cellStyle name="Normal 3 7 13" xfId="3079"/>
    <cellStyle name="Normal 3 7 2" xfId="3080"/>
    <cellStyle name="Normal 3 7 2 10" xfId="3081"/>
    <cellStyle name="Normal 3 7 2 11" xfId="3082"/>
    <cellStyle name="Normal 3 7 2 12" xfId="3083"/>
    <cellStyle name="Normal 3 7 2 2" xfId="3084"/>
    <cellStyle name="Normal 3 7 2 3" xfId="3085"/>
    <cellStyle name="Normal 3 7 2 4" xfId="3086"/>
    <cellStyle name="Normal 3 7 2 5" xfId="3087"/>
    <cellStyle name="Normal 3 7 2 6" xfId="3088"/>
    <cellStyle name="Normal 3 7 2 7" xfId="3089"/>
    <cellStyle name="Normal 3 7 2 8" xfId="3090"/>
    <cellStyle name="Normal 3 7 2 9" xfId="3091"/>
    <cellStyle name="Normal 3 7 3" xfId="3092"/>
    <cellStyle name="Normal 3 7 4" xfId="3093"/>
    <cellStyle name="Normal 3 7 5" xfId="3094"/>
    <cellStyle name="Normal 3 7 6" xfId="3095"/>
    <cellStyle name="Normal 3 7 7" xfId="3096"/>
    <cellStyle name="Normal 3 7 8" xfId="3097"/>
    <cellStyle name="Normal 3 7 9" xfId="3098"/>
    <cellStyle name="Normal 3 70" xfId="3099"/>
    <cellStyle name="Normal 3 70 2" xfId="3100"/>
    <cellStyle name="Normal 3 71" xfId="3101"/>
    <cellStyle name="Normal 3 71 2" xfId="3102"/>
    <cellStyle name="Normal 3 72" xfId="3103"/>
    <cellStyle name="Normal 3 72 2" xfId="3104"/>
    <cellStyle name="Normal 3 73" xfId="3105"/>
    <cellStyle name="Normal 3 73 2" xfId="3106"/>
    <cellStyle name="Normal 3 74" xfId="3107"/>
    <cellStyle name="Normal 3 75" xfId="3108"/>
    <cellStyle name="Normal 3 76" xfId="3109"/>
    <cellStyle name="Normal 3 8" xfId="3110"/>
    <cellStyle name="Normal 3 8 10" xfId="3111"/>
    <cellStyle name="Normal 3 8 11" xfId="3112"/>
    <cellStyle name="Normal 3 8 12" xfId="3113"/>
    <cellStyle name="Normal 3 8 13" xfId="3114"/>
    <cellStyle name="Normal 3 8 2" xfId="3115"/>
    <cellStyle name="Normal 3 8 2 10" xfId="3116"/>
    <cellStyle name="Normal 3 8 2 11" xfId="3117"/>
    <cellStyle name="Normal 3 8 2 12" xfId="3118"/>
    <cellStyle name="Normal 3 8 2 2" xfId="3119"/>
    <cellStyle name="Normal 3 8 2 3" xfId="3120"/>
    <cellStyle name="Normal 3 8 2 4" xfId="3121"/>
    <cellStyle name="Normal 3 8 2 5" xfId="3122"/>
    <cellStyle name="Normal 3 8 2 6" xfId="3123"/>
    <cellStyle name="Normal 3 8 2 7" xfId="3124"/>
    <cellStyle name="Normal 3 8 2 8" xfId="3125"/>
    <cellStyle name="Normal 3 8 2 9" xfId="3126"/>
    <cellStyle name="Normal 3 8 3" xfId="3127"/>
    <cellStyle name="Normal 3 8 4" xfId="3128"/>
    <cellStyle name="Normal 3 8 5" xfId="3129"/>
    <cellStyle name="Normal 3 8 6" xfId="3130"/>
    <cellStyle name="Normal 3 8 7" xfId="3131"/>
    <cellStyle name="Normal 3 8 8" xfId="3132"/>
    <cellStyle name="Normal 3 8 9" xfId="3133"/>
    <cellStyle name="Normal 3 9" xfId="3134"/>
    <cellStyle name="Normal 3 9 10" xfId="3135"/>
    <cellStyle name="Normal 3 9 11" xfId="3136"/>
    <cellStyle name="Normal 3 9 12" xfId="3137"/>
    <cellStyle name="Normal 3 9 13" xfId="3138"/>
    <cellStyle name="Normal 3 9 2" xfId="3139"/>
    <cellStyle name="Normal 3 9 2 10" xfId="3140"/>
    <cellStyle name="Normal 3 9 2 11" xfId="3141"/>
    <cellStyle name="Normal 3 9 2 12" xfId="3142"/>
    <cellStyle name="Normal 3 9 2 2" xfId="3143"/>
    <cellStyle name="Normal 3 9 2 3" xfId="3144"/>
    <cellStyle name="Normal 3 9 2 4" xfId="3145"/>
    <cellStyle name="Normal 3 9 2 5" xfId="3146"/>
    <cellStyle name="Normal 3 9 2 6" xfId="3147"/>
    <cellStyle name="Normal 3 9 2 7" xfId="3148"/>
    <cellStyle name="Normal 3 9 2 8" xfId="3149"/>
    <cellStyle name="Normal 3 9 2 9" xfId="3150"/>
    <cellStyle name="Normal 3 9 3" xfId="3151"/>
    <cellStyle name="Normal 3 9 4" xfId="3152"/>
    <cellStyle name="Normal 3 9 5" xfId="3153"/>
    <cellStyle name="Normal 3 9 6" xfId="3154"/>
    <cellStyle name="Normal 3 9 7" xfId="3155"/>
    <cellStyle name="Normal 3 9 8" xfId="3156"/>
    <cellStyle name="Normal 3 9 9" xfId="3157"/>
    <cellStyle name="Normal 3_PRESUPUESTO SAN ANTONIO DE PRADO" xfId="3158"/>
    <cellStyle name="Normal 30" xfId="3159"/>
    <cellStyle name="Normal 31" xfId="3160"/>
    <cellStyle name="Normal 31 2" xfId="3161"/>
    <cellStyle name="Normal 31 3" xfId="3162"/>
    <cellStyle name="Normal 31 4" xfId="3163"/>
    <cellStyle name="Normal 32" xfId="3164"/>
    <cellStyle name="Normal 33" xfId="3165"/>
    <cellStyle name="Normal 34" xfId="3166"/>
    <cellStyle name="Normal 35" xfId="3167"/>
    <cellStyle name="Normal 36" xfId="3168"/>
    <cellStyle name="Normal 37" xfId="3169"/>
    <cellStyle name="Normal 38" xfId="3170"/>
    <cellStyle name="Normal 39" xfId="3171"/>
    <cellStyle name="Normal 4" xfId="3172"/>
    <cellStyle name="Normal 4 10" xfId="3173"/>
    <cellStyle name="Normal 4 10 2" xfId="3174"/>
    <cellStyle name="Normal 4 10 3" xfId="3175"/>
    <cellStyle name="Normal 4 10 4" xfId="3176"/>
    <cellStyle name="Normal 4 11" xfId="3177"/>
    <cellStyle name="Normal 4 11 2" xfId="3178"/>
    <cellStyle name="Normal 4 11 3" xfId="3179"/>
    <cellStyle name="Normal 4 11 4" xfId="3180"/>
    <cellStyle name="Normal 4 12" xfId="3181"/>
    <cellStyle name="Normal 4 12 2" xfId="3182"/>
    <cellStyle name="Normal 4 12 3" xfId="3183"/>
    <cellStyle name="Normal 4 12 4" xfId="3184"/>
    <cellStyle name="Normal 4 13" xfId="3185"/>
    <cellStyle name="Normal 4 14" xfId="3186"/>
    <cellStyle name="Normal 4 15" xfId="3187"/>
    <cellStyle name="Normal 4 16" xfId="3188"/>
    <cellStyle name="Normal 4 16 2" xfId="3189"/>
    <cellStyle name="Normal 4 16 3" xfId="3190"/>
    <cellStyle name="Normal 4 16 4" xfId="3191"/>
    <cellStyle name="Normal 4 16 5" xfId="3192"/>
    <cellStyle name="Normal 4 16 6" xfId="3193"/>
    <cellStyle name="Normal 4 16 7" xfId="3194"/>
    <cellStyle name="Normal 4 16 8" xfId="3195"/>
    <cellStyle name="Normal 4 17" xfId="3196"/>
    <cellStyle name="Normal 4 18" xfId="3197"/>
    <cellStyle name="Normal 4 19" xfId="3198"/>
    <cellStyle name="Normal 4 2" xfId="3199"/>
    <cellStyle name="Normal 4 2 10" xfId="3200"/>
    <cellStyle name="Normal 4 2 10 2" xfId="3201"/>
    <cellStyle name="Normal 4 2 2" xfId="3202"/>
    <cellStyle name="Normal 4 2 3" xfId="3203"/>
    <cellStyle name="Normal 4 2 4" xfId="3204"/>
    <cellStyle name="Normal 4 2 5" xfId="3205"/>
    <cellStyle name="Normal 4 2 6" xfId="3206"/>
    <cellStyle name="Normal 4 2 7" xfId="3207"/>
    <cellStyle name="Normal 4 2 8" xfId="3208"/>
    <cellStyle name="Normal 4 2 9" xfId="3209"/>
    <cellStyle name="Normal 4 20" xfId="3210"/>
    <cellStyle name="Normal 4 21" xfId="3211"/>
    <cellStyle name="Normal 4 22" xfId="3212"/>
    <cellStyle name="Normal 4 23" xfId="3213"/>
    <cellStyle name="Normal 4 24" xfId="3214"/>
    <cellStyle name="Normal 4 25" xfId="3215"/>
    <cellStyle name="Normal 4 26" xfId="3216"/>
    <cellStyle name="Normal 4 3" xfId="3217"/>
    <cellStyle name="Normal 4 4" xfId="3218"/>
    <cellStyle name="Normal 4 5" xfId="3219"/>
    <cellStyle name="Normal 4 6" xfId="3220"/>
    <cellStyle name="Normal 4 7" xfId="3221"/>
    <cellStyle name="Normal 4 8" xfId="3222"/>
    <cellStyle name="Normal 4 9" xfId="3223"/>
    <cellStyle name="Normal 4 9 2" xfId="3224"/>
    <cellStyle name="Normal 4 9 3" xfId="3225"/>
    <cellStyle name="Normal 4 9 4" xfId="3226"/>
    <cellStyle name="Normal 40" xfId="3227"/>
    <cellStyle name="Normal 41" xfId="3228"/>
    <cellStyle name="Normal 42" xfId="3229"/>
    <cellStyle name="Normal 43" xfId="3230"/>
    <cellStyle name="Normal 44" xfId="3231"/>
    <cellStyle name="Normal 45" xfId="3232"/>
    <cellStyle name="Normal 46" xfId="3233"/>
    <cellStyle name="Normal 47" xfId="3234"/>
    <cellStyle name="Normal 48" xfId="3235"/>
    <cellStyle name="Normal 49" xfId="3236"/>
    <cellStyle name="Normal 5" xfId="3237"/>
    <cellStyle name="Normal 5 10" xfId="3238"/>
    <cellStyle name="Normal 5 2" xfId="3239"/>
    <cellStyle name="Normal 5 2 2" xfId="3240"/>
    <cellStyle name="Normal 5 3" xfId="3241"/>
    <cellStyle name="Normal 5 4" xfId="3242"/>
    <cellStyle name="Normal 5 5" xfId="3243"/>
    <cellStyle name="Normal 5 6" xfId="3244"/>
    <cellStyle name="Normal 5 7" xfId="3245"/>
    <cellStyle name="Normal 5 8" xfId="3246"/>
    <cellStyle name="Normal 5 9" xfId="3247"/>
    <cellStyle name="Normal 50" xfId="3248"/>
    <cellStyle name="Normal 51" xfId="3249"/>
    <cellStyle name="Normal 52" xfId="3250"/>
    <cellStyle name="Normal 53" xfId="3251"/>
    <cellStyle name="Normal 54" xfId="3252"/>
    <cellStyle name="Normal 55" xfId="3253"/>
    <cellStyle name="Normal 56" xfId="3254"/>
    <cellStyle name="Normal 57" xfId="3255"/>
    <cellStyle name="Normal 58" xfId="3256"/>
    <cellStyle name="Normal 59" xfId="3257"/>
    <cellStyle name="Normal 6" xfId="3258"/>
    <cellStyle name="Normal 6 2" xfId="3259"/>
    <cellStyle name="Normal 6 3" xfId="3260"/>
    <cellStyle name="Normal 6 4" xfId="3261"/>
    <cellStyle name="Normal 6 5" xfId="3262"/>
    <cellStyle name="Normal 6 6" xfId="3263"/>
    <cellStyle name="Normal 6 7" xfId="3264"/>
    <cellStyle name="Normal 6 8" xfId="3265"/>
    <cellStyle name="Normal 6 9" xfId="3266"/>
    <cellStyle name="Normal 60" xfId="3267"/>
    <cellStyle name="Normal 61" xfId="3268"/>
    <cellStyle name="Normal 62" xfId="3269"/>
    <cellStyle name="Normal 63" xfId="3270"/>
    <cellStyle name="Normal 64" xfId="3271"/>
    <cellStyle name="Normal 65" xfId="3272"/>
    <cellStyle name="Normal 66" xfId="3273"/>
    <cellStyle name="Normal 66 2" xfId="3274"/>
    <cellStyle name="Normal 67" xfId="3275"/>
    <cellStyle name="Normal 67 2" xfId="3276"/>
    <cellStyle name="Normal 68" xfId="3277"/>
    <cellStyle name="Normal 68 2" xfId="3"/>
    <cellStyle name="Normal 69" xfId="3278"/>
    <cellStyle name="Normal 7" xfId="3279"/>
    <cellStyle name="Normal 7 2" xfId="3280"/>
    <cellStyle name="Normal 7 3" xfId="3281"/>
    <cellStyle name="Normal 7 4" xfId="3282"/>
    <cellStyle name="Normal 7 5" xfId="3283"/>
    <cellStyle name="Normal 7 6" xfId="3284"/>
    <cellStyle name="Normal 7 7" xfId="3285"/>
    <cellStyle name="Normal 7 8" xfId="3286"/>
    <cellStyle name="Normal 70" xfId="3287"/>
    <cellStyle name="Normal 8" xfId="3288"/>
    <cellStyle name="Normal 8 10" xfId="3289"/>
    <cellStyle name="Normal 8 11" xfId="3290"/>
    <cellStyle name="Normal 8 12" xfId="3291"/>
    <cellStyle name="Normal 8 13" xfId="3292"/>
    <cellStyle name="Normal 8 14" xfId="3293"/>
    <cellStyle name="Normal 8 15" xfId="3294"/>
    <cellStyle name="Normal 8 16" xfId="3295"/>
    <cellStyle name="Normal 8 17" xfId="3296"/>
    <cellStyle name="Normal 8 18" xfId="3297"/>
    <cellStyle name="Normal 8 19" xfId="3298"/>
    <cellStyle name="Normal 8 2" xfId="3299"/>
    <cellStyle name="Normal 8 20" xfId="3300"/>
    <cellStyle name="Normal 8 21" xfId="3301"/>
    <cellStyle name="Normal 8 22" xfId="3302"/>
    <cellStyle name="Normal 8 23" xfId="3303"/>
    <cellStyle name="Normal 8 24" xfId="3304"/>
    <cellStyle name="Normal 8 25" xfId="3305"/>
    <cellStyle name="Normal 8 26" xfId="3306"/>
    <cellStyle name="Normal 8 27" xfId="3307"/>
    <cellStyle name="Normal 8 28" xfId="3308"/>
    <cellStyle name="Normal 8 29" xfId="3309"/>
    <cellStyle name="Normal 8 3" xfId="3310"/>
    <cellStyle name="Normal 8 30" xfId="3311"/>
    <cellStyle name="Normal 8 31" xfId="3312"/>
    <cellStyle name="Normal 8 32" xfId="3313"/>
    <cellStyle name="Normal 8 33" xfId="3314"/>
    <cellStyle name="Normal 8 34" xfId="3315"/>
    <cellStyle name="Normal 8 35" xfId="3316"/>
    <cellStyle name="Normal 8 36" xfId="3317"/>
    <cellStyle name="Normal 8 37" xfId="3318"/>
    <cellStyle name="Normal 8 38" xfId="3319"/>
    <cellStyle name="Normal 8 39" xfId="3320"/>
    <cellStyle name="Normal 8 4" xfId="3321"/>
    <cellStyle name="Normal 8 40" xfId="3322"/>
    <cellStyle name="Normal 8 41" xfId="3323"/>
    <cellStyle name="Normal 8 42" xfId="3324"/>
    <cellStyle name="Normal 8 43" xfId="3325"/>
    <cellStyle name="Normal 8 44" xfId="3326"/>
    <cellStyle name="Normal 8 45" xfId="3327"/>
    <cellStyle name="Normal 8 46" xfId="3328"/>
    <cellStyle name="Normal 8 47" xfId="3329"/>
    <cellStyle name="Normal 8 48" xfId="3330"/>
    <cellStyle name="Normal 8 49" xfId="3331"/>
    <cellStyle name="Normal 8 5" xfId="3332"/>
    <cellStyle name="Normal 8 50" xfId="3333"/>
    <cellStyle name="Normal 8 51" xfId="3334"/>
    <cellStyle name="Normal 8 52" xfId="3335"/>
    <cellStyle name="Normal 8 53" xfId="3336"/>
    <cellStyle name="Normal 8 54" xfId="3337"/>
    <cellStyle name="Normal 8 55" xfId="3338"/>
    <cellStyle name="Normal 8 56" xfId="3339"/>
    <cellStyle name="Normal 8 57" xfId="3340"/>
    <cellStyle name="Normal 8 58" xfId="3341"/>
    <cellStyle name="Normal 8 6" xfId="3342"/>
    <cellStyle name="Normal 8 7" xfId="3343"/>
    <cellStyle name="Normal 8 8" xfId="3344"/>
    <cellStyle name="Normal 8 9" xfId="3345"/>
    <cellStyle name="Normal 9" xfId="3346"/>
    <cellStyle name="Normal 9 10" xfId="3347"/>
    <cellStyle name="Normal 9 11" xfId="3348"/>
    <cellStyle name="Normal 9 12" xfId="3349"/>
    <cellStyle name="Normal 9 13" xfId="3350"/>
    <cellStyle name="Normal 9 14" xfId="3351"/>
    <cellStyle name="Normal 9 15" xfId="3352"/>
    <cellStyle name="Normal 9 16" xfId="3353"/>
    <cellStyle name="Normal 9 17" xfId="3354"/>
    <cellStyle name="Normal 9 18" xfId="3355"/>
    <cellStyle name="Normal 9 19" xfId="3356"/>
    <cellStyle name="Normal 9 2" xfId="4"/>
    <cellStyle name="Normal 9 2 10" xfId="3357"/>
    <cellStyle name="Normal 9 2 2" xfId="3358"/>
    <cellStyle name="Normal 9 2 2 2" xfId="3359"/>
    <cellStyle name="Normal 9 2 2 3" xfId="3360"/>
    <cellStyle name="Normal 9 2 2 4" xfId="3361"/>
    <cellStyle name="Normal 9 2 2 5" xfId="3362"/>
    <cellStyle name="Normal 9 2 2 6" xfId="3363"/>
    <cellStyle name="Normal 9 2 2 7" xfId="3364"/>
    <cellStyle name="Normal 9 2 2 8" xfId="3365"/>
    <cellStyle name="Normal 9 2 3" xfId="3366"/>
    <cellStyle name="Normal 9 2 4" xfId="3367"/>
    <cellStyle name="Normal 9 2 5" xfId="3368"/>
    <cellStyle name="Normal 9 2 6" xfId="3369"/>
    <cellStyle name="Normal 9 2 7" xfId="3370"/>
    <cellStyle name="Normal 9 2 8" xfId="3371"/>
    <cellStyle name="Normal 9 2 9" xfId="3372"/>
    <cellStyle name="Normal 9 20" xfId="3373"/>
    <cellStyle name="Normal 9 21" xfId="3374"/>
    <cellStyle name="Normal 9 22" xfId="3375"/>
    <cellStyle name="Normal 9 23" xfId="3376"/>
    <cellStyle name="Normal 9 24" xfId="3377"/>
    <cellStyle name="Normal 9 25" xfId="3378"/>
    <cellStyle name="Normal 9 26" xfId="3379"/>
    <cellStyle name="Normal 9 27" xfId="3380"/>
    <cellStyle name="Normal 9 28" xfId="3381"/>
    <cellStyle name="Normal 9 29" xfId="3382"/>
    <cellStyle name="Normal 9 3" xfId="3383"/>
    <cellStyle name="Normal 9 3 10" xfId="3384"/>
    <cellStyle name="Normal 9 3 2" xfId="3385"/>
    <cellStyle name="Normal 9 3 2 2" xfId="3386"/>
    <cellStyle name="Normal 9 3 2 3" xfId="3387"/>
    <cellStyle name="Normal 9 3 2 4" xfId="3388"/>
    <cellStyle name="Normal 9 3 2 5" xfId="3389"/>
    <cellStyle name="Normal 9 3 2 6" xfId="3390"/>
    <cellStyle name="Normal 9 3 2 7" xfId="3391"/>
    <cellStyle name="Normal 9 3 2 8" xfId="3392"/>
    <cellStyle name="Normal 9 3 3" xfId="3393"/>
    <cellStyle name="Normal 9 3 4" xfId="3394"/>
    <cellStyle name="Normal 9 3 5" xfId="3395"/>
    <cellStyle name="Normal 9 3 6" xfId="3396"/>
    <cellStyle name="Normal 9 3 7" xfId="3397"/>
    <cellStyle name="Normal 9 3 8" xfId="3398"/>
    <cellStyle name="Normal 9 3 9" xfId="3399"/>
    <cellStyle name="Normal 9 30" xfId="3400"/>
    <cellStyle name="Normal 9 31" xfId="3401"/>
    <cellStyle name="Normal 9 32" xfId="3402"/>
    <cellStyle name="Normal 9 33" xfId="3403"/>
    <cellStyle name="Normal 9 34" xfId="3404"/>
    <cellStyle name="Normal 9 35" xfId="3405"/>
    <cellStyle name="Normal 9 36" xfId="3406"/>
    <cellStyle name="Normal 9 37" xfId="3407"/>
    <cellStyle name="Normal 9 38" xfId="3408"/>
    <cellStyle name="Normal 9 39" xfId="3409"/>
    <cellStyle name="Normal 9 4" xfId="3410"/>
    <cellStyle name="Normal 9 4 10" xfId="3411"/>
    <cellStyle name="Normal 9 4 2" xfId="3412"/>
    <cellStyle name="Normal 9 4 2 2" xfId="3413"/>
    <cellStyle name="Normal 9 4 2 3" xfId="3414"/>
    <cellStyle name="Normal 9 4 2 4" xfId="3415"/>
    <cellStyle name="Normal 9 4 2 5" xfId="3416"/>
    <cellStyle name="Normal 9 4 2 6" xfId="3417"/>
    <cellStyle name="Normal 9 4 2 7" xfId="3418"/>
    <cellStyle name="Normal 9 4 2 8" xfId="3419"/>
    <cellStyle name="Normal 9 4 3" xfId="3420"/>
    <cellStyle name="Normal 9 4 4" xfId="3421"/>
    <cellStyle name="Normal 9 4 5" xfId="3422"/>
    <cellStyle name="Normal 9 4 6" xfId="3423"/>
    <cellStyle name="Normal 9 4 7" xfId="3424"/>
    <cellStyle name="Normal 9 4 8" xfId="3425"/>
    <cellStyle name="Normal 9 4 9" xfId="3426"/>
    <cellStyle name="Normal 9 40" xfId="3427"/>
    <cellStyle name="Normal 9 41" xfId="3428"/>
    <cellStyle name="Normal 9 42" xfId="3429"/>
    <cellStyle name="Normal 9 43" xfId="3430"/>
    <cellStyle name="Normal 9 44" xfId="3431"/>
    <cellStyle name="Normal 9 45" xfId="3432"/>
    <cellStyle name="Normal 9 45 2" xfId="3433"/>
    <cellStyle name="Normal 9 45 3" xfId="3434"/>
    <cellStyle name="Normal 9 45 4" xfId="3435"/>
    <cellStyle name="Normal 9 45 5" xfId="3436"/>
    <cellStyle name="Normal 9 45 6" xfId="3437"/>
    <cellStyle name="Normal 9 45 7" xfId="3438"/>
    <cellStyle name="Normal 9 45 8" xfId="3439"/>
    <cellStyle name="Normal 9 46" xfId="3440"/>
    <cellStyle name="Normal 9 47" xfId="3441"/>
    <cellStyle name="Normal 9 48" xfId="3442"/>
    <cellStyle name="Normal 9 49" xfId="3443"/>
    <cellStyle name="Normal 9 5" xfId="3444"/>
    <cellStyle name="Normal 9 5 10" xfId="3445"/>
    <cellStyle name="Normal 9 5 2" xfId="3446"/>
    <cellStyle name="Normal 9 5 2 2" xfId="3447"/>
    <cellStyle name="Normal 9 5 2 3" xfId="3448"/>
    <cellStyle name="Normal 9 5 2 4" xfId="3449"/>
    <cellStyle name="Normal 9 5 2 5" xfId="3450"/>
    <cellStyle name="Normal 9 5 2 6" xfId="3451"/>
    <cellStyle name="Normal 9 5 2 7" xfId="3452"/>
    <cellStyle name="Normal 9 5 2 8" xfId="3453"/>
    <cellStyle name="Normal 9 5 3" xfId="3454"/>
    <cellStyle name="Normal 9 5 4" xfId="3455"/>
    <cellStyle name="Normal 9 5 5" xfId="3456"/>
    <cellStyle name="Normal 9 5 6" xfId="3457"/>
    <cellStyle name="Normal 9 5 7" xfId="3458"/>
    <cellStyle name="Normal 9 5 8" xfId="3459"/>
    <cellStyle name="Normal 9 5 9" xfId="3460"/>
    <cellStyle name="Normal 9 50" xfId="3461"/>
    <cellStyle name="Normal 9 51" xfId="3462"/>
    <cellStyle name="Normal 9 52" xfId="3463"/>
    <cellStyle name="Normal 9 6" xfId="3464"/>
    <cellStyle name="Normal 9 6 10" xfId="3465"/>
    <cellStyle name="Normal 9 6 2" xfId="3466"/>
    <cellStyle name="Normal 9 6 2 2" xfId="3467"/>
    <cellStyle name="Normal 9 6 2 3" xfId="3468"/>
    <cellStyle name="Normal 9 6 2 4" xfId="3469"/>
    <cellStyle name="Normal 9 6 2 5" xfId="3470"/>
    <cellStyle name="Normal 9 6 2 6" xfId="3471"/>
    <cellStyle name="Normal 9 6 2 7" xfId="3472"/>
    <cellStyle name="Normal 9 6 2 8" xfId="3473"/>
    <cellStyle name="Normal 9 6 3" xfId="3474"/>
    <cellStyle name="Normal 9 6 4" xfId="3475"/>
    <cellStyle name="Normal 9 6 5" xfId="3476"/>
    <cellStyle name="Normal 9 6 6" xfId="3477"/>
    <cellStyle name="Normal 9 6 7" xfId="3478"/>
    <cellStyle name="Normal 9 6 8" xfId="3479"/>
    <cellStyle name="Normal 9 6 9" xfId="3480"/>
    <cellStyle name="Normal 9 7" xfId="3481"/>
    <cellStyle name="Normal 9 7 10" xfId="3482"/>
    <cellStyle name="Normal 9 7 2" xfId="3483"/>
    <cellStyle name="Normal 9 7 2 2" xfId="3484"/>
    <cellStyle name="Normal 9 7 2 3" xfId="3485"/>
    <cellStyle name="Normal 9 7 2 4" xfId="3486"/>
    <cellStyle name="Normal 9 7 2 5" xfId="3487"/>
    <cellStyle name="Normal 9 7 2 6" xfId="3488"/>
    <cellStyle name="Normal 9 7 2 7" xfId="3489"/>
    <cellStyle name="Normal 9 7 2 8" xfId="3490"/>
    <cellStyle name="Normal 9 7 3" xfId="3491"/>
    <cellStyle name="Normal 9 7 4" xfId="3492"/>
    <cellStyle name="Normal 9 7 5" xfId="3493"/>
    <cellStyle name="Normal 9 7 6" xfId="3494"/>
    <cellStyle name="Normal 9 7 7" xfId="3495"/>
    <cellStyle name="Normal 9 7 8" xfId="3496"/>
    <cellStyle name="Normal 9 7 9" xfId="3497"/>
    <cellStyle name="Normal 9 8" xfId="3498"/>
    <cellStyle name="Normal 9 9" xfId="3499"/>
    <cellStyle name="Normal 95 2" xfId="3500"/>
    <cellStyle name="Notas 2" xfId="3501"/>
    <cellStyle name="Notas 2 2" xfId="3502"/>
    <cellStyle name="Notas 2 3" xfId="3503"/>
    <cellStyle name="Notas 2 4" xfId="3504"/>
    <cellStyle name="Notas 3" xfId="3505"/>
    <cellStyle name="Notas 3 2" xfId="3506"/>
    <cellStyle name="Notas 3 3" xfId="3507"/>
    <cellStyle name="Notas 3 4" xfId="3508"/>
    <cellStyle name="Notas 4" xfId="3509"/>
    <cellStyle name="Notas 4 2" xfId="3510"/>
    <cellStyle name="Notas 4 3" xfId="3511"/>
    <cellStyle name="Notas 4 4" xfId="3512"/>
    <cellStyle name="Notas 5" xfId="3513"/>
    <cellStyle name="Notas 5 2" xfId="3514"/>
    <cellStyle name="Notas 5 3" xfId="3515"/>
    <cellStyle name="Notas 5 4" xfId="3516"/>
    <cellStyle name="Notas 6" xfId="3517"/>
    <cellStyle name="Notas 6 2" xfId="3518"/>
    <cellStyle name="Notas 6 3" xfId="3519"/>
    <cellStyle name="Notas 6 4" xfId="3520"/>
    <cellStyle name="Note" xfId="3521"/>
    <cellStyle name="Note 2" xfId="3522"/>
    <cellStyle name="Note 2 2" xfId="3523"/>
    <cellStyle name="Note 2 3" xfId="3524"/>
    <cellStyle name="Note 2 4" xfId="3525"/>
    <cellStyle name="Note 2 5" xfId="3526"/>
    <cellStyle name="Note 2 6" xfId="3527"/>
    <cellStyle name="Note 2 7" xfId="3528"/>
    <cellStyle name="Note 3" xfId="3529"/>
    <cellStyle name="Note 4" xfId="3530"/>
    <cellStyle name="Note 5" xfId="3531"/>
    <cellStyle name="Output" xfId="3532"/>
    <cellStyle name="Percent" xfId="3533"/>
    <cellStyle name="Porcentaje 2" xfId="8"/>
    <cellStyle name="Porcentaje 3" xfId="3534"/>
    <cellStyle name="Porcentaje 3 2" xfId="3535"/>
    <cellStyle name="Porcentual 2" xfId="3536"/>
    <cellStyle name="Porcentual 2 10" xfId="3537"/>
    <cellStyle name="Porcentual 2 10 2" xfId="3538"/>
    <cellStyle name="Porcentual 2 10 3" xfId="3539"/>
    <cellStyle name="Porcentual 2 10 4" xfId="3540"/>
    <cellStyle name="Porcentual 2 11" xfId="3541"/>
    <cellStyle name="Porcentual 2 11 2" xfId="3542"/>
    <cellStyle name="Porcentual 2 11 3" xfId="3543"/>
    <cellStyle name="Porcentual 2 11 4" xfId="3544"/>
    <cellStyle name="Porcentual 2 12" xfId="3545"/>
    <cellStyle name="Porcentual 2 12 2" xfId="3546"/>
    <cellStyle name="Porcentual 2 12 3" xfId="3547"/>
    <cellStyle name="Porcentual 2 12 4" xfId="3548"/>
    <cellStyle name="Porcentual 2 13" xfId="3549"/>
    <cellStyle name="Porcentual 2 13 2" xfId="3550"/>
    <cellStyle name="Porcentual 2 13 3" xfId="3551"/>
    <cellStyle name="Porcentual 2 13 4" xfId="3552"/>
    <cellStyle name="Porcentual 2 14" xfId="3553"/>
    <cellStyle name="Porcentual 2 14 2" xfId="3554"/>
    <cellStyle name="Porcentual 2 14 3" xfId="3555"/>
    <cellStyle name="Porcentual 2 14 4" xfId="3556"/>
    <cellStyle name="Porcentual 2 15" xfId="3557"/>
    <cellStyle name="Porcentual 2 15 2" xfId="3558"/>
    <cellStyle name="Porcentual 2 15 3" xfId="3559"/>
    <cellStyle name="Porcentual 2 15 4" xfId="3560"/>
    <cellStyle name="Porcentual 2 16" xfId="3561"/>
    <cellStyle name="Porcentual 2 16 2" xfId="3562"/>
    <cellStyle name="Porcentual 2 16 3" xfId="3563"/>
    <cellStyle name="Porcentual 2 16 4" xfId="3564"/>
    <cellStyle name="Porcentual 2 17" xfId="3565"/>
    <cellStyle name="Porcentual 2 17 2" xfId="3566"/>
    <cellStyle name="Porcentual 2 17 3" xfId="3567"/>
    <cellStyle name="Porcentual 2 17 4" xfId="3568"/>
    <cellStyle name="Porcentual 2 18" xfId="3569"/>
    <cellStyle name="Porcentual 2 18 2" xfId="3570"/>
    <cellStyle name="Porcentual 2 18 3" xfId="3571"/>
    <cellStyle name="Porcentual 2 18 4" xfId="3572"/>
    <cellStyle name="Porcentual 2 19" xfId="3573"/>
    <cellStyle name="Porcentual 2 19 2" xfId="3574"/>
    <cellStyle name="Porcentual 2 19 3" xfId="3575"/>
    <cellStyle name="Porcentual 2 19 4" xfId="3576"/>
    <cellStyle name="Porcentual 2 2" xfId="3577"/>
    <cellStyle name="Porcentual 2 2 2" xfId="3578"/>
    <cellStyle name="Porcentual 2 2 3" xfId="3579"/>
    <cellStyle name="Porcentual 2 2 4" xfId="3580"/>
    <cellStyle name="Porcentual 2 2 5" xfId="3581"/>
    <cellStyle name="Porcentual 2 20" xfId="3582"/>
    <cellStyle name="Porcentual 2 20 2" xfId="3583"/>
    <cellStyle name="Porcentual 2 20 3" xfId="3584"/>
    <cellStyle name="Porcentual 2 20 4" xfId="3585"/>
    <cellStyle name="Porcentual 2 21" xfId="3586"/>
    <cellStyle name="Porcentual 2 21 2" xfId="3587"/>
    <cellStyle name="Porcentual 2 21 3" xfId="3588"/>
    <cellStyle name="Porcentual 2 21 4" xfId="3589"/>
    <cellStyle name="Porcentual 2 22" xfId="3590"/>
    <cellStyle name="Porcentual 2 22 2" xfId="3591"/>
    <cellStyle name="Porcentual 2 22 3" xfId="3592"/>
    <cellStyle name="Porcentual 2 22 4" xfId="3593"/>
    <cellStyle name="Porcentual 2 23" xfId="3594"/>
    <cellStyle name="Porcentual 2 23 2" xfId="3595"/>
    <cellStyle name="Porcentual 2 23 3" xfId="3596"/>
    <cellStyle name="Porcentual 2 23 4" xfId="3597"/>
    <cellStyle name="Porcentual 2 24" xfId="3598"/>
    <cellStyle name="Porcentual 2 24 2" xfId="3599"/>
    <cellStyle name="Porcentual 2 24 3" xfId="3600"/>
    <cellStyle name="Porcentual 2 24 4" xfId="3601"/>
    <cellStyle name="Porcentual 2 25" xfId="3602"/>
    <cellStyle name="Porcentual 2 25 2" xfId="3603"/>
    <cellStyle name="Porcentual 2 25 3" xfId="3604"/>
    <cellStyle name="Porcentual 2 25 4" xfId="3605"/>
    <cellStyle name="Porcentual 2 26" xfId="3606"/>
    <cellStyle name="Porcentual 2 26 2" xfId="3607"/>
    <cellStyle name="Porcentual 2 26 3" xfId="3608"/>
    <cellStyle name="Porcentual 2 26 4" xfId="3609"/>
    <cellStyle name="Porcentual 2 27" xfId="3610"/>
    <cellStyle name="Porcentual 2 27 2" xfId="3611"/>
    <cellStyle name="Porcentual 2 27 3" xfId="3612"/>
    <cellStyle name="Porcentual 2 27 4" xfId="3613"/>
    <cellStyle name="Porcentual 2 28" xfId="3614"/>
    <cellStyle name="Porcentual 2 28 2" xfId="3615"/>
    <cellStyle name="Porcentual 2 28 3" xfId="3616"/>
    <cellStyle name="Porcentual 2 28 4" xfId="3617"/>
    <cellStyle name="Porcentual 2 29" xfId="3618"/>
    <cellStyle name="Porcentual 2 29 2" xfId="3619"/>
    <cellStyle name="Porcentual 2 29 3" xfId="3620"/>
    <cellStyle name="Porcentual 2 29 4" xfId="3621"/>
    <cellStyle name="Porcentual 2 3" xfId="3622"/>
    <cellStyle name="Porcentual 2 3 2" xfId="3623"/>
    <cellStyle name="Porcentual 2 3 3" xfId="3624"/>
    <cellStyle name="Porcentual 2 3 4" xfId="3625"/>
    <cellStyle name="Porcentual 2 30" xfId="3626"/>
    <cellStyle name="Porcentual 2 30 2" xfId="3627"/>
    <cellStyle name="Porcentual 2 30 3" xfId="3628"/>
    <cellStyle name="Porcentual 2 30 4" xfId="3629"/>
    <cellStyle name="Porcentual 2 31" xfId="3630"/>
    <cellStyle name="Porcentual 2 31 2" xfId="3631"/>
    <cellStyle name="Porcentual 2 31 3" xfId="3632"/>
    <cellStyle name="Porcentual 2 31 4" xfId="3633"/>
    <cellStyle name="Porcentual 2 32" xfId="3634"/>
    <cellStyle name="Porcentual 2 32 2" xfId="3635"/>
    <cellStyle name="Porcentual 2 32 3" xfId="3636"/>
    <cellStyle name="Porcentual 2 32 4" xfId="3637"/>
    <cellStyle name="Porcentual 2 33" xfId="3638"/>
    <cellStyle name="Porcentual 2 33 2" xfId="3639"/>
    <cellStyle name="Porcentual 2 33 3" xfId="3640"/>
    <cellStyle name="Porcentual 2 33 4" xfId="3641"/>
    <cellStyle name="Porcentual 2 34" xfId="3642"/>
    <cellStyle name="Porcentual 2 34 2" xfId="3643"/>
    <cellStyle name="Porcentual 2 34 3" xfId="3644"/>
    <cellStyle name="Porcentual 2 34 4" xfId="3645"/>
    <cellStyle name="Porcentual 2 35" xfId="3646"/>
    <cellStyle name="Porcentual 2 35 2" xfId="3647"/>
    <cellStyle name="Porcentual 2 35 3" xfId="3648"/>
    <cellStyle name="Porcentual 2 35 4" xfId="3649"/>
    <cellStyle name="Porcentual 2 36" xfId="3650"/>
    <cellStyle name="Porcentual 2 36 2" xfId="3651"/>
    <cellStyle name="Porcentual 2 36 3" xfId="3652"/>
    <cellStyle name="Porcentual 2 36 4" xfId="3653"/>
    <cellStyle name="Porcentual 2 37" xfId="3654"/>
    <cellStyle name="Porcentual 2 37 2" xfId="3655"/>
    <cellStyle name="Porcentual 2 37 3" xfId="3656"/>
    <cellStyle name="Porcentual 2 37 4" xfId="3657"/>
    <cellStyle name="Porcentual 2 38" xfId="3658"/>
    <cellStyle name="Porcentual 2 38 2" xfId="3659"/>
    <cellStyle name="Porcentual 2 38 3" xfId="3660"/>
    <cellStyle name="Porcentual 2 38 4" xfId="3661"/>
    <cellStyle name="Porcentual 2 39" xfId="3662"/>
    <cellStyle name="Porcentual 2 39 2" xfId="3663"/>
    <cellStyle name="Porcentual 2 39 3" xfId="3664"/>
    <cellStyle name="Porcentual 2 39 4" xfId="3665"/>
    <cellStyle name="Porcentual 2 4" xfId="3666"/>
    <cellStyle name="Porcentual 2 4 2" xfId="3667"/>
    <cellStyle name="Porcentual 2 4 3" xfId="3668"/>
    <cellStyle name="Porcentual 2 4 4" xfId="3669"/>
    <cellStyle name="Porcentual 2 40" xfId="3670"/>
    <cellStyle name="Porcentual 2 40 2" xfId="3671"/>
    <cellStyle name="Porcentual 2 40 3" xfId="3672"/>
    <cellStyle name="Porcentual 2 40 4" xfId="3673"/>
    <cellStyle name="Porcentual 2 5" xfId="3674"/>
    <cellStyle name="Porcentual 2 5 2" xfId="3675"/>
    <cellStyle name="Porcentual 2 5 3" xfId="3676"/>
    <cellStyle name="Porcentual 2 5 4" xfId="3677"/>
    <cellStyle name="Porcentual 2 6" xfId="3678"/>
    <cellStyle name="Porcentual 2 6 2" xfId="3679"/>
    <cellStyle name="Porcentual 2 6 3" xfId="3680"/>
    <cellStyle name="Porcentual 2 6 4" xfId="3681"/>
    <cellStyle name="Porcentual 2 7" xfId="3682"/>
    <cellStyle name="Porcentual 2 7 2" xfId="3683"/>
    <cellStyle name="Porcentual 2 7 3" xfId="3684"/>
    <cellStyle name="Porcentual 2 7 4" xfId="3685"/>
    <cellStyle name="Porcentual 2 8" xfId="3686"/>
    <cellStyle name="Porcentual 2 8 2" xfId="3687"/>
    <cellStyle name="Porcentual 2 8 3" xfId="3688"/>
    <cellStyle name="Porcentual 2 8 4" xfId="3689"/>
    <cellStyle name="Porcentual 2 9" xfId="3690"/>
    <cellStyle name="Porcentual 2 9 2" xfId="3691"/>
    <cellStyle name="Porcentual 2 9 3" xfId="3692"/>
    <cellStyle name="Porcentual 2 9 4" xfId="3693"/>
    <cellStyle name="Porcentual 3" xfId="3694"/>
    <cellStyle name="Porcentual 3 2" xfId="3695"/>
    <cellStyle name="Porcentual 3 3" xfId="3696"/>
    <cellStyle name="Porcentual 3 4" xfId="3697"/>
    <cellStyle name="Porcentual 4" xfId="3698"/>
    <cellStyle name="Porcentual 4 2" xfId="3699"/>
    <cellStyle name="Porcentual 4 2 2" xfId="3700"/>
    <cellStyle name="Porcentual 4 2 3" xfId="3701"/>
    <cellStyle name="Porcentual 4 2 4" xfId="3702"/>
    <cellStyle name="Porcentual 4 3" xfId="3703"/>
    <cellStyle name="Porcentual 4 4" xfId="3704"/>
    <cellStyle name="Porcentual 4 5" xfId="3705"/>
    <cellStyle name="Porcentual 4 6" xfId="3706"/>
    <cellStyle name="Porcentual 5" xfId="3707"/>
    <cellStyle name="Porcentual 5 2" xfId="3708"/>
    <cellStyle name="Porcentual 5 3" xfId="3709"/>
    <cellStyle name="Porcentual 5 4" xfId="3710"/>
    <cellStyle name="Porcentual 6" xfId="3711"/>
    <cellStyle name="Porcentual 6 10" xfId="3712"/>
    <cellStyle name="Porcentual 6 2" xfId="3713"/>
    <cellStyle name="Porcentual 6 3" xfId="3714"/>
    <cellStyle name="Porcentual 6 4" xfId="3715"/>
    <cellStyle name="Porcentual 6 5" xfId="3716"/>
    <cellStyle name="Porcentual 6 6" xfId="3717"/>
    <cellStyle name="Porcentual 6 7" xfId="3718"/>
    <cellStyle name="Porcentual 6 8" xfId="3719"/>
    <cellStyle name="Porcentual 6 9" xfId="3720"/>
    <cellStyle name="Porcentual 7" xfId="3721"/>
    <cellStyle name="Porcentual 9" xfId="3722"/>
    <cellStyle name="resaltado" xfId="3723"/>
    <cellStyle name="Salida 2" xfId="3724"/>
    <cellStyle name="Salida 3" xfId="3725"/>
    <cellStyle name="Salida 4" xfId="3726"/>
    <cellStyle name="Salida 5" xfId="3727"/>
    <cellStyle name="Salida 6" xfId="3728"/>
    <cellStyle name="Texto de advertencia 2" xfId="3729"/>
    <cellStyle name="Texto de advertencia 3" xfId="3730"/>
    <cellStyle name="Texto de advertencia 4" xfId="3731"/>
    <cellStyle name="Texto de advertencia 5" xfId="3732"/>
    <cellStyle name="Texto de advertencia 6" xfId="3733"/>
    <cellStyle name="Texto explicativo 2" xfId="3734"/>
    <cellStyle name="Texto explicativo 3" xfId="3735"/>
    <cellStyle name="Texto explicativo 4" xfId="3736"/>
    <cellStyle name="Texto explicativo 5" xfId="3737"/>
    <cellStyle name="Texto explicativo 6" xfId="3738"/>
    <cellStyle name="Title" xfId="3739"/>
    <cellStyle name="Título 1 2" xfId="3740"/>
    <cellStyle name="Título 1 3" xfId="3741"/>
    <cellStyle name="Título 1 4" xfId="3742"/>
    <cellStyle name="Título 1 5" xfId="3743"/>
    <cellStyle name="Título 1 6" xfId="3744"/>
    <cellStyle name="Título 2 2" xfId="3745"/>
    <cellStyle name="Título 2 3" xfId="3746"/>
    <cellStyle name="Título 2 4" xfId="3747"/>
    <cellStyle name="Título 2 5" xfId="3748"/>
    <cellStyle name="Título 2 6" xfId="3749"/>
    <cellStyle name="Título 3 2" xfId="3750"/>
    <cellStyle name="Título 3 3" xfId="3751"/>
    <cellStyle name="Título 3 4" xfId="3752"/>
    <cellStyle name="Título 3 5" xfId="3753"/>
    <cellStyle name="Título 3 6" xfId="3754"/>
    <cellStyle name="Título 4" xfId="3755"/>
    <cellStyle name="Título 5" xfId="3756"/>
    <cellStyle name="Título 6" xfId="3757"/>
    <cellStyle name="Título 7" xfId="3758"/>
    <cellStyle name="Título 8" xfId="3759"/>
    <cellStyle name="Total 2" xfId="3760"/>
    <cellStyle name="Total 3" xfId="3761"/>
    <cellStyle name="Total 4" xfId="3762"/>
    <cellStyle name="Total 5" xfId="3763"/>
    <cellStyle name="Total 6" xfId="3764"/>
    <cellStyle name="Warning Text" xfId="3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441036</xdr:colOff>
      <xdr:row>0</xdr:row>
      <xdr:rowOff>35504</xdr:rowOff>
    </xdr:from>
    <xdr:to>
      <xdr:col>6</xdr:col>
      <xdr:colOff>1545647</xdr:colOff>
      <xdr:row>0</xdr:row>
      <xdr:rowOff>978478</xdr:rowOff>
    </xdr:to>
    <xdr:pic>
      <xdr:nvPicPr>
        <xdr:cNvPr id="2" name="Imagen 1" descr="D:\Users\aplaneacion3\Documents\Desktop\Boris\Escudo UDFJC.png">
          <a:extLst>
            <a:ext uri="{FF2B5EF4-FFF2-40B4-BE49-F238E27FC236}">
              <a16:creationId xmlns:a16="http://schemas.microsoft.com/office/drawing/2014/main" id="{0FB4B177-F801-48D6-A295-5883EAF0A8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854" y="35504"/>
          <a:ext cx="1104611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LOPEZA\CANTIDADES%20GERONA\Documents%20and%20Settings\swilches\Configuraci&#243;n%20local\Archivos%20temporales%20de%20Internet\OLK6\formulario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VICOL\MSOFFICE\LICITAR\analisis%20del%20AIU\AI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ecnico\Documents%20and%20Settings\67370\Configuraci&#243;n%20local\Archivos%20temporales%20de%20Internet\Content.IE5\UOTNRVQZ\Presupuesto%20correigio%20nora%20morales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32243245\AppData\Local\Microsoft\Windows\Temporary%20Internet%20Files\Content.Outlook\TP9OSSUZ\Documents%20and%20Settings\Usuario%20de%20Windows\Mis%20documentos\Licitaciones\Inalv&#237;as\Taraz&#225;-Caucasia\WINDOWS\TEMP\RELACI~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MEN\3271%20Palmitas\3271%20G1%20Presupuestos%20de%20Pozos-Palmitas%20Cent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LOPEZA\GERONA\CANTIDADES%20REPOSICION\SUBCIRCUITO%207\REDES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ACI&#211;NEDIFICIO.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Datos"/>
      <sheetName val="PRESUPUESTOS-REV1"/>
      <sheetName val="PU (2)"/>
      <sheetName val="PESOS"/>
      <sheetName val="G&amp;G"/>
      <sheetName val="COSTOS UNITARIOS"/>
      <sheetName val="CA-2909"/>
      <sheetName val="TRAYECTO 1"/>
      <sheetName val="CABG"/>
      <sheetName val="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Seguim-16"/>
      <sheetName val="Información"/>
      <sheetName val="Varios"/>
      <sheetName val="ACTIVIDADE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proveedores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ó&gt;j0$#j_$#LÓu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6"/>
      <sheetName val="PU_(2)5"/>
      <sheetName val="COSTOS_UNITARIOS"/>
      <sheetName val="TRAYECTO_1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VALOR_ENSAYOS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</sheetNames>
    <sheetDataSet>
      <sheetData sheetId="0">
        <row r="2">
          <cell r="A2">
            <v>0</v>
          </cell>
        </row>
      </sheetData>
      <sheetData sheetId="1">
        <row r="2">
          <cell r="B2">
            <v>100</v>
          </cell>
        </row>
      </sheetData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/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/>
      <sheetData sheetId="138"/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/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/>
      <sheetData sheetId="149"/>
      <sheetData sheetId="150"/>
      <sheetData sheetId="151">
        <row r="2">
          <cell r="A2">
            <v>0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>
        <row r="2">
          <cell r="A2">
            <v>0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>
        <row r="5">
          <cell r="B5" t="str">
            <v>T1</v>
          </cell>
        </row>
      </sheetData>
      <sheetData sheetId="224">
        <row r="2">
          <cell r="B2">
            <v>100</v>
          </cell>
        </row>
      </sheetData>
      <sheetData sheetId="225">
        <row r="2">
          <cell r="A2">
            <v>0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>
        <row r="2">
          <cell r="A2">
            <v>0</v>
          </cell>
        </row>
      </sheetData>
      <sheetData sheetId="234" refreshError="1"/>
      <sheetData sheetId="235">
        <row r="2">
          <cell r="A2">
            <v>0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2">
          <cell r="A2">
            <v>0</v>
          </cell>
        </row>
      </sheetData>
      <sheetData sheetId="273">
        <row r="2">
          <cell r="A2">
            <v>0</v>
          </cell>
        </row>
      </sheetData>
      <sheetData sheetId="274">
        <row r="2">
          <cell r="A2">
            <v>0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>
            <v>0</v>
          </cell>
        </row>
      </sheetData>
      <sheetData sheetId="277">
        <row r="2">
          <cell r="A2">
            <v>0</v>
          </cell>
        </row>
      </sheetData>
      <sheetData sheetId="278" refreshError="1"/>
      <sheetData sheetId="279">
        <row r="2">
          <cell r="A2">
            <v>0</v>
          </cell>
        </row>
      </sheetData>
      <sheetData sheetId="280" refreshError="1"/>
      <sheetData sheetId="281" refreshError="1"/>
      <sheetData sheetId="282" refreshError="1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/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/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/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>
        <row r="2">
          <cell r="A2">
            <v>0</v>
          </cell>
        </row>
      </sheetData>
      <sheetData sheetId="409">
        <row r="2">
          <cell r="A2">
            <v>0</v>
          </cell>
        </row>
      </sheetData>
      <sheetData sheetId="410">
        <row r="2">
          <cell r="A2">
            <v>0</v>
          </cell>
        </row>
      </sheetData>
      <sheetData sheetId="411">
        <row r="2">
          <cell r="A2">
            <v>0</v>
          </cell>
        </row>
      </sheetData>
      <sheetData sheetId="412">
        <row r="2">
          <cell r="A2">
            <v>0</v>
          </cell>
        </row>
      </sheetData>
      <sheetData sheetId="413">
        <row r="2">
          <cell r="A2">
            <v>0</v>
          </cell>
        </row>
      </sheetData>
      <sheetData sheetId="414">
        <row r="2">
          <cell r="A2">
            <v>0</v>
          </cell>
        </row>
      </sheetData>
      <sheetData sheetId="415">
        <row r="2">
          <cell r="A2">
            <v>0</v>
          </cell>
        </row>
      </sheetData>
      <sheetData sheetId="416">
        <row r="2">
          <cell r="A2">
            <v>0</v>
          </cell>
        </row>
      </sheetData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>
            <v>0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/>
      <sheetData sheetId="540"/>
      <sheetData sheetId="541"/>
      <sheetData sheetId="542"/>
      <sheetData sheetId="543"/>
      <sheetData sheetId="544"/>
      <sheetData sheetId="545"/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>
        <row r="2">
          <cell r="A2">
            <v>0</v>
          </cell>
        </row>
      </sheetData>
      <sheetData sheetId="689" refreshError="1"/>
      <sheetData sheetId="690" refreshError="1"/>
      <sheetData sheetId="691" refreshError="1"/>
      <sheetData sheetId="692" refreshError="1"/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>
        <row r="2">
          <cell r="A2">
            <v>0</v>
          </cell>
        </row>
      </sheetData>
      <sheetData sheetId="739">
        <row r="2">
          <cell r="A2">
            <v>0</v>
          </cell>
        </row>
      </sheetData>
      <sheetData sheetId="740">
        <row r="2">
          <cell r="A2">
            <v>0</v>
          </cell>
        </row>
      </sheetData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>
        <row r="2">
          <cell r="A2">
            <v>0</v>
          </cell>
        </row>
      </sheetData>
      <sheetData sheetId="744">
        <row r="2">
          <cell r="A2">
            <v>0</v>
          </cell>
        </row>
      </sheetData>
      <sheetData sheetId="745">
        <row r="2">
          <cell r="A2">
            <v>0</v>
          </cell>
        </row>
      </sheetData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/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/>
      <sheetData sheetId="871"/>
      <sheetData sheetId="872"/>
      <sheetData sheetId="873"/>
      <sheetData sheetId="874"/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/>
      <sheetData sheetId="878"/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Hoja1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  <sheetName val="INSUMOS BASE"/>
      <sheetName val="costos mano obra"/>
      <sheetName val="Información"/>
      <sheetName val="ANEXOS QUE APLICAN"/>
      <sheetName val="DATOS GRALES"/>
      <sheetName val="PRESUPUESTO"/>
      <sheetName val="FORMATO AU"/>
      <sheetName val="CALCULO ANTICIPO"/>
      <sheetName val="GASTOS DE LEGALIZACIÓN"/>
      <sheetName val="APU AMBIENTAL"/>
      <sheetName val="LISTA VERIFICACIÓN "/>
      <sheetName val="INTERV AMBIENTAL"/>
      <sheetName val="IMPACTOS"/>
      <sheetName val="CRONOGRAMA"/>
      <sheetName val="APU"/>
      <sheetName val="APU labores arbolado 2014"/>
      <sheetName val="Presupuesto correigio nora mora"/>
      <sheetName val="INSUMOS_BASE1"/>
      <sheetName val="costos_mano_obra1"/>
      <sheetName val="ANEXOS_QUE_APLICAN1"/>
      <sheetName val="DATOS_GRALES1"/>
      <sheetName val="FORMATO_AU1"/>
      <sheetName val="CALCULO_ANTICIPO1"/>
      <sheetName val="GASTOS_DE_LEGALIZACIÓN1"/>
      <sheetName val="APU_AMBIENTAL1"/>
      <sheetName val="LISTA_VERIFICACIÓN_1"/>
      <sheetName val="INTERV_AMBIENTAL1"/>
      <sheetName val="APU_labores_arbolado_20141"/>
      <sheetName val="INSUMOS_BASE"/>
      <sheetName val="costos_mano_obra"/>
      <sheetName val="ANEXOS_QUE_APLICAN"/>
      <sheetName val="DATOS_GRALES"/>
      <sheetName val="FORMATO_AU"/>
      <sheetName val="CALCULO_ANTICIPO"/>
      <sheetName val="GASTOS_DE_LEGALIZACIÓN"/>
      <sheetName val="APU_AMBIENTAL"/>
      <sheetName val="LISTA_VERIFICACIÓN_"/>
      <sheetName val="INTERV_AMBIENTAL"/>
      <sheetName val="APU_labores_arbolado_2014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C1">
            <v>0</v>
          </cell>
        </row>
      </sheetData>
      <sheetData sheetId="5"/>
      <sheetData sheetId="6">
        <row r="1">
          <cell r="C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>
        <row r="1">
          <cell r="C1">
            <v>0</v>
          </cell>
        </row>
      </sheetData>
      <sheetData sheetId="19">
        <row r="1">
          <cell r="C1">
            <v>0</v>
          </cell>
        </row>
      </sheetData>
      <sheetData sheetId="20">
        <row r="1">
          <cell r="C1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3"/>
      <sheetName val="Cantidades_de_Obra3"/>
      <sheetName val="SUB_APU1"/>
      <sheetName val="Cantidades_de_Obra1"/>
      <sheetName val="SUB_APU2"/>
      <sheetName val="Cantidades_de_Obra2"/>
      <sheetName val="Itemes Renovación"/>
      <sheetName val="SUB_APU4"/>
      <sheetName val="Cantidades_de_Obra4"/>
      <sheetName val="SUB_APU5"/>
      <sheetName val="Cantidades_de_Obra5"/>
      <sheetName val="Itemes_Renovación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UB_APU"/>
      <sheetName val="RESUMEN_PRESUPU_"/>
      <sheetName val="SUB_APU2"/>
      <sheetName val="RESUMEN_PRESUPU_2"/>
      <sheetName val="SUB_APU1"/>
      <sheetName val="RESUMEN_PRESUPU_1"/>
      <sheetName val="SUB_APU3"/>
      <sheetName val="RESUMEN_PRESUPU_3"/>
      <sheetName val="SUB_APU4"/>
      <sheetName val="RESUMEN_PRESUPU_4"/>
    </sheetNames>
    <sheetDataSet>
      <sheetData sheetId="0">
        <row r="1">
          <cell r="A1" t="str">
            <v>CODIGO</v>
          </cell>
        </row>
      </sheetData>
      <sheetData sheetId="1">
        <row r="1">
          <cell r="A1" t="str">
            <v>CODIGO</v>
          </cell>
        </row>
      </sheetData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 xml:space="preserve">ARENA DE REVOQUE. </v>
          </cell>
          <cell r="C122" t="str">
            <v>M3</v>
          </cell>
          <cell r="D122">
            <v>1.1000000000000001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 xml:space="preserve"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 xml:space="preserve"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 xml:space="preserve"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1.1200000000000001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0.71499999999999997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1.1599999999999999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1.1599999999999999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2.5000000000000001E-2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CODIGO</v>
          </cell>
        </row>
      </sheetData>
      <sheetData sheetId="17"/>
      <sheetData sheetId="18" refreshError="1"/>
      <sheetData sheetId="19" refreshError="1"/>
      <sheetData sheetId="20">
        <row r="1">
          <cell r="A1" t="str">
            <v>CODIGO</v>
          </cell>
        </row>
      </sheetData>
      <sheetData sheetId="21"/>
      <sheetData sheetId="22">
        <row r="1">
          <cell r="A1" t="str">
            <v>CODIGO</v>
          </cell>
        </row>
      </sheetData>
      <sheetData sheetId="23"/>
      <sheetData sheetId="24">
        <row r="1">
          <cell r="A1" t="str">
            <v>CODIGO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view="pageBreakPreview" zoomScale="60" zoomScaleNormal="60" workbookViewId="0">
      <selection activeCell="G27" sqref="G27"/>
    </sheetView>
  </sheetViews>
  <sheetFormatPr baseColWidth="10" defaultColWidth="11" defaultRowHeight="15"/>
  <cols>
    <col min="1" max="1" width="11" style="2"/>
    <col min="2" max="2" width="55.42578125" style="2" customWidth="1"/>
    <col min="3" max="3" width="11" style="2"/>
    <col min="4" max="4" width="21" style="2" customWidth="1"/>
    <col min="5" max="5" width="18.42578125" style="2" customWidth="1"/>
    <col min="6" max="6" width="13.85546875" style="2" customWidth="1"/>
    <col min="7" max="7" width="25.28515625" style="2" customWidth="1"/>
    <col min="8" max="8" width="18.28515625" style="2" customWidth="1"/>
    <col min="9" max="9" width="20.5703125" style="2" customWidth="1"/>
    <col min="10" max="10" width="22.28515625" style="2" customWidth="1"/>
    <col min="11" max="11" width="18" style="2" customWidth="1"/>
    <col min="12" max="12" width="19.5703125" style="2" customWidth="1"/>
    <col min="13" max="13" width="15.42578125" style="2" customWidth="1"/>
    <col min="14" max="14" width="24.140625" style="2" customWidth="1"/>
    <col min="15" max="15" width="16.140625" style="2" customWidth="1"/>
    <col min="16" max="16" width="14.42578125" style="2" bestFit="1" customWidth="1"/>
    <col min="17" max="16384" width="11" style="2"/>
  </cols>
  <sheetData>
    <row r="1" spans="1:16" s="1" customFormat="1" ht="93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6" s="1" customFormat="1" ht="38.25" customHeight="1">
      <c r="A2" s="94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6" s="1" customFormat="1" ht="9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6" s="1" customFormat="1" ht="6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6" s="1" customFormat="1" ht="21" customHeight="1">
      <c r="A5" s="82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6" s="1" customFormat="1" ht="12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6" s="1" customFormat="1" ht="19.5" customHeight="1">
      <c r="A7" s="82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6" s="1" customFormat="1" ht="9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6" ht="165" customHeight="1" thickBot="1">
      <c r="A9" s="85" t="s">
        <v>60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6" ht="12.7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6" ht="21.75" customHeight="1" thickBot="1">
      <c r="A11" s="71" t="s">
        <v>1</v>
      </c>
      <c r="B11" s="73" t="s">
        <v>2</v>
      </c>
      <c r="C11" s="73" t="s">
        <v>3</v>
      </c>
      <c r="D11" s="75" t="s">
        <v>4</v>
      </c>
      <c r="E11" s="75" t="s">
        <v>5</v>
      </c>
      <c r="F11" s="75" t="s">
        <v>6</v>
      </c>
      <c r="G11" s="75" t="s">
        <v>7</v>
      </c>
      <c r="H11" s="75" t="s">
        <v>8</v>
      </c>
      <c r="I11" s="77" t="s">
        <v>9</v>
      </c>
      <c r="J11" s="78"/>
      <c r="K11" s="78"/>
      <c r="L11" s="79"/>
      <c r="M11" s="80" t="s">
        <v>10</v>
      </c>
      <c r="N11" s="63" t="s">
        <v>11</v>
      </c>
    </row>
    <row r="12" spans="1:16" ht="21.75" customHeight="1" thickBot="1">
      <c r="A12" s="72"/>
      <c r="B12" s="74"/>
      <c r="C12" s="74"/>
      <c r="D12" s="76"/>
      <c r="E12" s="76"/>
      <c r="F12" s="76"/>
      <c r="G12" s="76"/>
      <c r="H12" s="76"/>
      <c r="I12" s="3" t="s">
        <v>12</v>
      </c>
      <c r="J12" s="4" t="s">
        <v>13</v>
      </c>
      <c r="K12" s="5" t="s">
        <v>14</v>
      </c>
      <c r="L12" s="6" t="s">
        <v>15</v>
      </c>
      <c r="M12" s="81"/>
      <c r="N12" s="64"/>
    </row>
    <row r="13" spans="1:16" ht="25.5" customHeight="1" thickBot="1">
      <c r="A13" s="58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6" ht="15.75" thickBot="1">
      <c r="A14" s="7">
        <v>1</v>
      </c>
      <c r="B14" s="68" t="s">
        <v>17</v>
      </c>
      <c r="C14" s="69"/>
      <c r="D14" s="69"/>
      <c r="E14" s="69"/>
      <c r="F14" s="69"/>
      <c r="G14" s="69"/>
      <c r="H14" s="70"/>
      <c r="I14" s="8">
        <f>+ROUND((SUMPRODUCT($H$15:$H$16,I15:I16)),0)</f>
        <v>0</v>
      </c>
      <c r="J14" s="9">
        <f>+ROUND((SUMPRODUCT($H$15:$H$16,J15:J16)),0)</f>
        <v>0</v>
      </c>
      <c r="K14" s="9">
        <f>+ROUND((SUMPRODUCT($H$15:$H$16,K15:K16)),0)</f>
        <v>0</v>
      </c>
      <c r="L14" s="10">
        <f>+ROUND((SUMPRODUCT($H$15:$H$16,L15:L16)),0)</f>
        <v>0</v>
      </c>
      <c r="M14" s="11">
        <f>+ROUND((SUMPRODUCT($H$15:$H$16,M15:M16)),0)</f>
        <v>0</v>
      </c>
      <c r="N14" s="12"/>
    </row>
    <row r="15" spans="1:16">
      <c r="A15" s="13">
        <v>1.1000000000000001</v>
      </c>
      <c r="B15" s="14" t="s">
        <v>18</v>
      </c>
      <c r="C15" s="15" t="s">
        <v>19</v>
      </c>
      <c r="D15" s="16"/>
      <c r="E15" s="16">
        <v>1</v>
      </c>
      <c r="F15" s="16"/>
      <c r="G15" s="16"/>
      <c r="H15" s="17">
        <f>+SUM(D15:G15)</f>
        <v>1</v>
      </c>
      <c r="I15" s="18"/>
      <c r="J15" s="19"/>
      <c r="K15" s="19"/>
      <c r="L15" s="20"/>
      <c r="M15" s="21">
        <f>+ROUND((I15+J15+K15+L15),0)</f>
        <v>0</v>
      </c>
      <c r="N15" s="22">
        <f>ROUND((M15*H15),0)</f>
        <v>0</v>
      </c>
    </row>
    <row r="16" spans="1:16" ht="26.25" thickBot="1">
      <c r="A16" s="23">
        <v>1.2</v>
      </c>
      <c r="B16" s="24" t="s">
        <v>20</v>
      </c>
      <c r="C16" s="25" t="s">
        <v>19</v>
      </c>
      <c r="D16" s="26"/>
      <c r="E16" s="26">
        <v>1</v>
      </c>
      <c r="F16" s="26"/>
      <c r="G16" s="26"/>
      <c r="H16" s="17">
        <f>+SUM(D16:G16)</f>
        <v>1</v>
      </c>
      <c r="I16" s="27"/>
      <c r="J16" s="28"/>
      <c r="K16" s="28"/>
      <c r="L16" s="29"/>
      <c r="M16" s="30">
        <f>+ROUND((I16+J16+K16+L16),0)</f>
        <v>0</v>
      </c>
      <c r="N16" s="22">
        <f>ROUND((M16*H16),0)</f>
        <v>0</v>
      </c>
      <c r="P16" s="31"/>
    </row>
    <row r="17" spans="1:16" ht="15.75" thickBot="1">
      <c r="A17" s="65" t="s">
        <v>21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2">
        <f>SUM(N15:N16)</f>
        <v>0</v>
      </c>
    </row>
    <row r="18" spans="1:16" ht="15.75" thickBot="1">
      <c r="A18" s="7">
        <v>2</v>
      </c>
      <c r="B18" s="68" t="s">
        <v>22</v>
      </c>
      <c r="C18" s="69"/>
      <c r="D18" s="69"/>
      <c r="E18" s="69"/>
      <c r="F18" s="69"/>
      <c r="G18" s="69"/>
      <c r="H18" s="70"/>
      <c r="I18" s="8">
        <f>+ROUND((SUMPRODUCT($H$19:$H$20,I19:I20)),0)</f>
        <v>0</v>
      </c>
      <c r="J18" s="9">
        <f t="shared" ref="J18:L18" si="0">+ROUND((SUMPRODUCT($H$19:$H$20,J19:J20)),0)</f>
        <v>0</v>
      </c>
      <c r="K18" s="9">
        <f t="shared" si="0"/>
        <v>0</v>
      </c>
      <c r="L18" s="10">
        <f t="shared" si="0"/>
        <v>0</v>
      </c>
      <c r="M18" s="11">
        <f>+ROUND((SUMPRODUCT($H$19:$H$20,M19:M20)),0)</f>
        <v>0</v>
      </c>
      <c r="N18" s="12"/>
    </row>
    <row r="19" spans="1:16">
      <c r="A19" s="13">
        <v>2.1</v>
      </c>
      <c r="B19" s="14" t="s">
        <v>23</v>
      </c>
      <c r="C19" s="15" t="s">
        <v>19</v>
      </c>
      <c r="D19" s="16">
        <v>9</v>
      </c>
      <c r="E19" s="16">
        <v>3</v>
      </c>
      <c r="F19" s="16"/>
      <c r="G19" s="16">
        <v>2</v>
      </c>
      <c r="H19" s="17">
        <f>+SUM(D19:G19)</f>
        <v>14</v>
      </c>
      <c r="I19" s="18"/>
      <c r="J19" s="19"/>
      <c r="K19" s="19"/>
      <c r="L19" s="20"/>
      <c r="M19" s="21">
        <f>+ROUND((I19+J19+K19+L19),0)</f>
        <v>0</v>
      </c>
      <c r="N19" s="22">
        <f>ROUND((M19*H19),0)</f>
        <v>0</v>
      </c>
    </row>
    <row r="20" spans="1:16" ht="26.25" thickBot="1">
      <c r="A20" s="23">
        <v>2.2000000000000002</v>
      </c>
      <c r="B20" s="24" t="s">
        <v>24</v>
      </c>
      <c r="C20" s="25" t="s">
        <v>19</v>
      </c>
      <c r="D20" s="26">
        <f>+D19</f>
        <v>9</v>
      </c>
      <c r="E20" s="26">
        <f>+E19</f>
        <v>3</v>
      </c>
      <c r="F20" s="26"/>
      <c r="G20" s="26">
        <f>+G19</f>
        <v>2</v>
      </c>
      <c r="H20" s="17">
        <f>+SUM(D20:G20)</f>
        <v>14</v>
      </c>
      <c r="I20" s="27"/>
      <c r="J20" s="28"/>
      <c r="K20" s="28"/>
      <c r="L20" s="29"/>
      <c r="M20" s="30">
        <f>+ROUND((I20+J20+K20+L20),0)</f>
        <v>0</v>
      </c>
      <c r="N20" s="22">
        <f>ROUND((M20*H20),0)</f>
        <v>0</v>
      </c>
    </row>
    <row r="21" spans="1:16" ht="15.75" thickBot="1">
      <c r="A21" s="65" t="s">
        <v>25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32">
        <f>SUM(N19:N20)</f>
        <v>0</v>
      </c>
      <c r="P21" s="31"/>
    </row>
    <row r="22" spans="1:16" ht="15.75" thickBot="1">
      <c r="A22" s="7">
        <v>3</v>
      </c>
      <c r="B22" s="68" t="s">
        <v>26</v>
      </c>
      <c r="C22" s="69"/>
      <c r="D22" s="69"/>
      <c r="E22" s="69"/>
      <c r="F22" s="69"/>
      <c r="G22" s="69"/>
      <c r="H22" s="70"/>
      <c r="I22" s="8">
        <f>+ROUND((SUMPRODUCT($H$23:$H$24,I23:I24)),0)</f>
        <v>0</v>
      </c>
      <c r="J22" s="9">
        <f t="shared" ref="J22:L22" si="1">+ROUND((SUMPRODUCT($H$23:$H$24,J23:J24)),0)</f>
        <v>0</v>
      </c>
      <c r="K22" s="9">
        <f t="shared" si="1"/>
        <v>0</v>
      </c>
      <c r="L22" s="10">
        <f t="shared" si="1"/>
        <v>0</v>
      </c>
      <c r="M22" s="11">
        <f>+ROUND((SUMPRODUCT($H$23:$H$24,M23:M24)),0)</f>
        <v>0</v>
      </c>
      <c r="N22" s="12"/>
      <c r="P22" s="31"/>
    </row>
    <row r="23" spans="1:16">
      <c r="A23" s="13">
        <v>3.1</v>
      </c>
      <c r="B23" s="14" t="s">
        <v>27</v>
      </c>
      <c r="C23" s="15" t="s">
        <v>19</v>
      </c>
      <c r="D23" s="16">
        <v>2</v>
      </c>
      <c r="E23" s="16">
        <v>8</v>
      </c>
      <c r="F23" s="16">
        <v>1</v>
      </c>
      <c r="G23" s="16">
        <v>1</v>
      </c>
      <c r="H23" s="17">
        <f>+SUM(D23:G23)</f>
        <v>12</v>
      </c>
      <c r="I23" s="18"/>
      <c r="J23" s="19"/>
      <c r="K23" s="19"/>
      <c r="L23" s="20"/>
      <c r="M23" s="21">
        <f>+ROUND((I23+J23+K23+L23),0)</f>
        <v>0</v>
      </c>
      <c r="N23" s="22">
        <f>ROUND((M23*H23),0)</f>
        <v>0</v>
      </c>
    </row>
    <row r="24" spans="1:16" ht="26.25" thickBot="1">
      <c r="A24" s="23">
        <v>3.2</v>
      </c>
      <c r="B24" s="24" t="s">
        <v>28</v>
      </c>
      <c r="C24" s="25" t="s">
        <v>19</v>
      </c>
      <c r="D24" s="26">
        <f>+D23</f>
        <v>2</v>
      </c>
      <c r="E24" s="26">
        <f>+E23</f>
        <v>8</v>
      </c>
      <c r="F24" s="26">
        <f>+F23</f>
        <v>1</v>
      </c>
      <c r="G24" s="26">
        <f>+G23</f>
        <v>1</v>
      </c>
      <c r="H24" s="17">
        <f>+SUM(D24:G24)</f>
        <v>12</v>
      </c>
      <c r="I24" s="27"/>
      <c r="J24" s="28"/>
      <c r="K24" s="28"/>
      <c r="L24" s="29"/>
      <c r="M24" s="30">
        <f>+ROUND((I24+J24+K24+L24),0)</f>
        <v>0</v>
      </c>
      <c r="N24" s="22">
        <f>ROUND((M24*H24),0)</f>
        <v>0</v>
      </c>
    </row>
    <row r="25" spans="1:16" ht="15.75" thickBot="1">
      <c r="A25" s="65" t="s">
        <v>29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32">
        <f>SUM(N23:N24)</f>
        <v>0</v>
      </c>
      <c r="P25" s="31"/>
    </row>
    <row r="26" spans="1:16" ht="15.75" thickBot="1">
      <c r="A26" s="7">
        <v>4</v>
      </c>
      <c r="B26" s="68" t="s">
        <v>30</v>
      </c>
      <c r="C26" s="69"/>
      <c r="D26" s="69"/>
      <c r="E26" s="69"/>
      <c r="F26" s="69"/>
      <c r="G26" s="69"/>
      <c r="H26" s="70"/>
      <c r="I26" s="8">
        <f>+ROUND((SUMPRODUCT($H$27:$H$28,I27:I28)),0)</f>
        <v>0</v>
      </c>
      <c r="J26" s="9">
        <f>+ROUND((SUMPRODUCT($H$27:$H$28,J27:J28)),0)</f>
        <v>0</v>
      </c>
      <c r="K26" s="9">
        <f>+ROUND((SUMPRODUCT($H$27:$H$28,K27:K28)),0)</f>
        <v>0</v>
      </c>
      <c r="L26" s="10">
        <f t="shared" ref="L26" si="2">+ROUND((SUMPRODUCT($H$27:$H$28,L27:L28)),0)</f>
        <v>0</v>
      </c>
      <c r="M26" s="11">
        <f>+ROUND((SUMPRODUCT($H$27:$H$28,M27:M28)),0)</f>
        <v>0</v>
      </c>
      <c r="N26" s="12"/>
    </row>
    <row r="27" spans="1:16">
      <c r="A27" s="13">
        <v>4.0999999999999996</v>
      </c>
      <c r="B27" s="14" t="s">
        <v>31</v>
      </c>
      <c r="C27" s="15" t="s">
        <v>19</v>
      </c>
      <c r="D27" s="16">
        <v>3</v>
      </c>
      <c r="E27" s="16">
        <v>3</v>
      </c>
      <c r="F27" s="16"/>
      <c r="G27" s="16">
        <v>3</v>
      </c>
      <c r="H27" s="17">
        <f>+SUM(D27:G27)</f>
        <v>9</v>
      </c>
      <c r="I27" s="18"/>
      <c r="J27" s="19"/>
      <c r="K27" s="19"/>
      <c r="L27" s="20"/>
      <c r="M27" s="21">
        <f>+ROUND((I27+J27+K27+L27),0)</f>
        <v>0</v>
      </c>
      <c r="N27" s="22">
        <f>ROUND((M27*H27),0)</f>
        <v>0</v>
      </c>
      <c r="P27" s="31"/>
    </row>
    <row r="28" spans="1:16" ht="26.25" thickBot="1">
      <c r="A28" s="23">
        <v>4.2</v>
      </c>
      <c r="B28" s="24" t="s">
        <v>32</v>
      </c>
      <c r="C28" s="25" t="s">
        <v>19</v>
      </c>
      <c r="D28" s="26">
        <f>+D27</f>
        <v>3</v>
      </c>
      <c r="E28" s="26">
        <f>+E27</f>
        <v>3</v>
      </c>
      <c r="F28" s="26"/>
      <c r="G28" s="26">
        <f>+G27</f>
        <v>3</v>
      </c>
      <c r="H28" s="17">
        <f>+SUM(D28:G28)</f>
        <v>9</v>
      </c>
      <c r="I28" s="27"/>
      <c r="J28" s="28"/>
      <c r="K28" s="28"/>
      <c r="L28" s="29"/>
      <c r="M28" s="30">
        <f>+ROUND((I28+J28+K28+L28),0)</f>
        <v>0</v>
      </c>
      <c r="N28" s="22">
        <f>ROUND((M28*H28),0)</f>
        <v>0</v>
      </c>
      <c r="P28" s="31"/>
    </row>
    <row r="29" spans="1:16" ht="15.75" thickBot="1">
      <c r="A29" s="65" t="s">
        <v>33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32">
        <f>SUM(N27:N28)</f>
        <v>0</v>
      </c>
      <c r="P29" s="31"/>
    </row>
    <row r="30" spans="1:16" s="35" customFormat="1" ht="33" customHeight="1" thickBot="1">
      <c r="A30" s="58" t="s">
        <v>34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33">
        <f>ROUND((N17+N21+N25+N29),0)</f>
        <v>0</v>
      </c>
      <c r="O30" s="34"/>
      <c r="P30" s="34"/>
    </row>
    <row r="31" spans="1:16" ht="21.75" customHeight="1" thickBot="1">
      <c r="A31" s="71" t="s">
        <v>1</v>
      </c>
      <c r="B31" s="73" t="s">
        <v>2</v>
      </c>
      <c r="C31" s="73" t="s">
        <v>3</v>
      </c>
      <c r="D31" s="75" t="s">
        <v>4</v>
      </c>
      <c r="E31" s="75" t="s">
        <v>5</v>
      </c>
      <c r="F31" s="75" t="s">
        <v>6</v>
      </c>
      <c r="G31" s="75" t="s">
        <v>7</v>
      </c>
      <c r="H31" s="75" t="s">
        <v>8</v>
      </c>
      <c r="I31" s="77" t="s">
        <v>9</v>
      </c>
      <c r="J31" s="78"/>
      <c r="K31" s="78"/>
      <c r="L31" s="79"/>
      <c r="M31" s="80" t="s">
        <v>10</v>
      </c>
      <c r="N31" s="63" t="s">
        <v>11</v>
      </c>
    </row>
    <row r="32" spans="1:16" ht="21.75" customHeight="1" thickBot="1">
      <c r="A32" s="72"/>
      <c r="B32" s="74"/>
      <c r="C32" s="74"/>
      <c r="D32" s="76"/>
      <c r="E32" s="76"/>
      <c r="F32" s="76"/>
      <c r="G32" s="76"/>
      <c r="H32" s="76"/>
      <c r="I32" s="3" t="s">
        <v>12</v>
      </c>
      <c r="J32" s="4" t="s">
        <v>13</v>
      </c>
      <c r="K32" s="5" t="s">
        <v>14</v>
      </c>
      <c r="L32" s="6" t="s">
        <v>15</v>
      </c>
      <c r="M32" s="81"/>
      <c r="N32" s="64"/>
    </row>
    <row r="33" spans="1:14" ht="25.5" customHeight="1" thickBot="1">
      <c r="A33" s="58" t="s">
        <v>35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5.75" thickBot="1">
      <c r="A34" s="7">
        <v>5</v>
      </c>
      <c r="B34" s="68" t="s">
        <v>36</v>
      </c>
      <c r="C34" s="69"/>
      <c r="D34" s="69"/>
      <c r="E34" s="69"/>
      <c r="F34" s="69"/>
      <c r="G34" s="69"/>
      <c r="H34" s="70"/>
      <c r="I34" s="8">
        <f>+ROUND((SUMPRODUCT($H$35:$H$37,I35:I37)),0)</f>
        <v>0</v>
      </c>
      <c r="J34" s="9">
        <f t="shared" ref="J34:L34" si="3">+ROUND((SUMPRODUCT($H$35:$H$37,J35:J37)),0)</f>
        <v>0</v>
      </c>
      <c r="K34" s="9">
        <f t="shared" si="3"/>
        <v>0</v>
      </c>
      <c r="L34" s="10">
        <f t="shared" si="3"/>
        <v>0</v>
      </c>
      <c r="M34" s="11">
        <f>+ROUND((SUMPRODUCT($H$35:$H$37,M35:M37)),0)</f>
        <v>0</v>
      </c>
      <c r="N34" s="12"/>
    </row>
    <row r="35" spans="1:14">
      <c r="A35" s="13">
        <v>5.0999999999999996</v>
      </c>
      <c r="B35" s="14" t="s">
        <v>37</v>
      </c>
      <c r="C35" s="15" t="s">
        <v>19</v>
      </c>
      <c r="D35" s="16"/>
      <c r="E35" s="16">
        <v>1</v>
      </c>
      <c r="F35" s="16"/>
      <c r="G35" s="16">
        <v>2</v>
      </c>
      <c r="H35" s="17">
        <f>+SUM(D35:G35)</f>
        <v>3</v>
      </c>
      <c r="I35" s="18"/>
      <c r="J35" s="19"/>
      <c r="K35" s="19"/>
      <c r="L35" s="20"/>
      <c r="M35" s="21">
        <f>+ROUND((I35+J35+K35+L35),0)</f>
        <v>0</v>
      </c>
      <c r="N35" s="22">
        <f>ROUND((M35*H35),0)</f>
        <v>0</v>
      </c>
    </row>
    <row r="36" spans="1:14">
      <c r="A36" s="23">
        <v>5.2</v>
      </c>
      <c r="B36" s="24" t="s">
        <v>38</v>
      </c>
      <c r="C36" s="25" t="s">
        <v>19</v>
      </c>
      <c r="D36" s="26"/>
      <c r="E36" s="26">
        <v>1</v>
      </c>
      <c r="F36" s="26"/>
      <c r="G36" s="26"/>
      <c r="H36" s="17">
        <f>+SUM(D36:G36)</f>
        <v>1</v>
      </c>
      <c r="I36" s="27"/>
      <c r="J36" s="28"/>
      <c r="K36" s="28"/>
      <c r="L36" s="29"/>
      <c r="M36" s="30">
        <f>+ROUND((I36+J36+K36+L36),0)</f>
        <v>0</v>
      </c>
      <c r="N36" s="22">
        <f>ROUND((M36*H36),0)</f>
        <v>0</v>
      </c>
    </row>
    <row r="37" spans="1:14" ht="15.75" thickBot="1">
      <c r="A37" s="23">
        <v>5.3</v>
      </c>
      <c r="B37" s="24" t="s">
        <v>39</v>
      </c>
      <c r="C37" s="25" t="s">
        <v>19</v>
      </c>
      <c r="D37" s="26">
        <v>2</v>
      </c>
      <c r="E37" s="26">
        <v>1</v>
      </c>
      <c r="F37" s="26"/>
      <c r="G37" s="26"/>
      <c r="H37" s="17">
        <f>+SUM(D37:G37)</f>
        <v>3</v>
      </c>
      <c r="I37" s="27"/>
      <c r="J37" s="28"/>
      <c r="K37" s="28"/>
      <c r="L37" s="29"/>
      <c r="M37" s="30">
        <f>+ROUND((I37+J37+K37+L37),0)</f>
        <v>0</v>
      </c>
      <c r="N37" s="22">
        <f>ROUND((M37*H37),0)</f>
        <v>0</v>
      </c>
    </row>
    <row r="38" spans="1:14" ht="15.75" thickBot="1">
      <c r="A38" s="65" t="s">
        <v>40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32">
        <f>SUM(N35:N37)</f>
        <v>0</v>
      </c>
    </row>
    <row r="39" spans="1:14" ht="15.75" thickBot="1">
      <c r="A39" s="7">
        <v>6</v>
      </c>
      <c r="B39" s="68" t="s">
        <v>41</v>
      </c>
      <c r="C39" s="69"/>
      <c r="D39" s="69"/>
      <c r="E39" s="69"/>
      <c r="F39" s="69"/>
      <c r="G39" s="69"/>
      <c r="H39" s="70"/>
      <c r="I39" s="8" t="e">
        <f>+ROUND((SUMPRODUCT($H$40:$H$40,I40:I40)),0)</f>
        <v>#VALUE!</v>
      </c>
      <c r="J39" s="9" t="e">
        <f t="shared" ref="J39:L39" si="4">+ROUND((SUMPRODUCT($H$40:$H$40,J40:J40)),0)</f>
        <v>#VALUE!</v>
      </c>
      <c r="K39" s="9" t="e">
        <f t="shared" si="4"/>
        <v>#VALUE!</v>
      </c>
      <c r="L39" s="10" t="e">
        <f t="shared" si="4"/>
        <v>#VALUE!</v>
      </c>
      <c r="M39" s="11">
        <f>+ROUND((SUMPRODUCT($H$40:$H$40,M40:M40)),0)</f>
        <v>0</v>
      </c>
      <c r="N39" s="12"/>
    </row>
    <row r="40" spans="1:14" ht="15.75" thickBot="1">
      <c r="A40" s="13">
        <v>6.1</v>
      </c>
      <c r="B40" s="14" t="s">
        <v>42</v>
      </c>
      <c r="C40" s="15" t="s">
        <v>19</v>
      </c>
      <c r="D40" s="16"/>
      <c r="E40" s="16"/>
      <c r="F40" s="16"/>
      <c r="G40" s="16">
        <v>1</v>
      </c>
      <c r="H40" s="17">
        <f>+SUM(D40:G40)</f>
        <v>1</v>
      </c>
      <c r="I40" s="18"/>
      <c r="J40" s="19"/>
      <c r="K40" s="19"/>
      <c r="L40" s="20"/>
      <c r="M40" s="21">
        <f>+ROUND((I40+J40+K40+L40),0)</f>
        <v>0</v>
      </c>
      <c r="N40" s="22">
        <f>ROUND((M40*H40),0)</f>
        <v>0</v>
      </c>
    </row>
    <row r="41" spans="1:14" ht="15.75" thickBot="1">
      <c r="A41" s="65" t="s">
        <v>43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  <c r="N41" s="32">
        <f>SUM(N40:N40)</f>
        <v>0</v>
      </c>
    </row>
    <row r="42" spans="1:14" ht="15.75" thickBot="1">
      <c r="A42" s="7">
        <v>7</v>
      </c>
      <c r="B42" s="68" t="s">
        <v>44</v>
      </c>
      <c r="C42" s="69"/>
      <c r="D42" s="69"/>
      <c r="E42" s="69"/>
      <c r="F42" s="69"/>
      <c r="G42" s="69"/>
      <c r="H42" s="70"/>
      <c r="I42" s="8" t="e">
        <f>+ROUND((SUMPRODUCT($H$43:$H$43,I43:I43)),0)</f>
        <v>#VALUE!</v>
      </c>
      <c r="J42" s="9" t="e">
        <f t="shared" ref="J42:L42" si="5">+ROUND((SUMPRODUCT($H$43:$H$43,J43:J43)),0)</f>
        <v>#VALUE!</v>
      </c>
      <c r="K42" s="9" t="e">
        <f t="shared" si="5"/>
        <v>#VALUE!</v>
      </c>
      <c r="L42" s="10" t="e">
        <f t="shared" si="5"/>
        <v>#VALUE!</v>
      </c>
      <c r="M42" s="11">
        <f>+ROUND((SUMPRODUCT($H$43:$H$43,M43:M43)),0)</f>
        <v>0</v>
      </c>
      <c r="N42" s="12"/>
    </row>
    <row r="43" spans="1:14" ht="15.75" thickBot="1">
      <c r="A43" s="13">
        <v>7.1</v>
      </c>
      <c r="B43" s="14" t="s">
        <v>45</v>
      </c>
      <c r="C43" s="15" t="s">
        <v>19</v>
      </c>
      <c r="D43" s="16"/>
      <c r="E43" s="16">
        <v>3</v>
      </c>
      <c r="F43" s="16"/>
      <c r="G43" s="16"/>
      <c r="H43" s="17">
        <f>+SUM(D43:G43)</f>
        <v>3</v>
      </c>
      <c r="I43" s="18"/>
      <c r="J43" s="19"/>
      <c r="K43" s="19"/>
      <c r="L43" s="20"/>
      <c r="M43" s="21">
        <f>+ROUND((I43+J43+K43+L43),0)</f>
        <v>0</v>
      </c>
      <c r="N43" s="22">
        <f>ROUND((M43*H43),0)</f>
        <v>0</v>
      </c>
    </row>
    <row r="44" spans="1:14" ht="15.75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32">
        <f>SUM(N43:N43)</f>
        <v>0</v>
      </c>
    </row>
    <row r="45" spans="1:14" ht="30.75" customHeight="1" thickBot="1">
      <c r="A45" s="58" t="s">
        <v>47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33">
        <f>ROUND((N38+N41+N44),0)</f>
        <v>0</v>
      </c>
    </row>
    <row r="46" spans="1:14" ht="25.5" customHeight="1" thickBot="1">
      <c r="A46" s="58" t="s">
        <v>48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ht="15.75" thickBot="1">
      <c r="A47" s="7">
        <v>8</v>
      </c>
      <c r="B47" s="68" t="s">
        <v>48</v>
      </c>
      <c r="C47" s="69"/>
      <c r="D47" s="69"/>
      <c r="E47" s="69"/>
      <c r="F47" s="69"/>
      <c r="G47" s="69"/>
      <c r="H47" s="70"/>
      <c r="I47" s="8" t="e">
        <f>+ROUND((SUMPRODUCT($H$48:$H$48,I48:I48)),0)</f>
        <v>#VALUE!</v>
      </c>
      <c r="J47" s="9" t="e">
        <f t="shared" ref="J47:L47" si="6">+ROUND((SUMPRODUCT($H$48:$H$48,J48:J48)),0)</f>
        <v>#VALUE!</v>
      </c>
      <c r="K47" s="9" t="e">
        <f t="shared" si="6"/>
        <v>#VALUE!</v>
      </c>
      <c r="L47" s="10" t="e">
        <f t="shared" si="6"/>
        <v>#VALUE!</v>
      </c>
      <c r="M47" s="11">
        <f>+ROUND((SUMPRODUCT($H$48:$H$48,M48:M48)),0)</f>
        <v>0</v>
      </c>
      <c r="N47" s="12"/>
    </row>
    <row r="48" spans="1:14" ht="15.75" thickBot="1">
      <c r="A48" s="13" t="s">
        <v>49</v>
      </c>
      <c r="B48" s="14" t="s">
        <v>50</v>
      </c>
      <c r="C48" s="15" t="s">
        <v>19</v>
      </c>
      <c r="D48" s="16">
        <v>1</v>
      </c>
      <c r="E48" s="16">
        <v>1</v>
      </c>
      <c r="F48" s="16">
        <v>1</v>
      </c>
      <c r="G48" s="16">
        <v>1</v>
      </c>
      <c r="H48" s="17">
        <f>+SUM(D48:G48)</f>
        <v>4</v>
      </c>
      <c r="I48" s="18"/>
      <c r="J48" s="19"/>
      <c r="K48" s="19"/>
      <c r="L48" s="20"/>
      <c r="M48" s="21">
        <f>+ROUND((I48+J48+K48+L48),0)</f>
        <v>0</v>
      </c>
      <c r="N48" s="22">
        <f>ROUND((M48*H48),0)</f>
        <v>0</v>
      </c>
    </row>
    <row r="49" spans="1:15" ht="15.75" thickBot="1">
      <c r="A49" s="65" t="s">
        <v>51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32">
        <f>SUM(N48:N48)</f>
        <v>0</v>
      </c>
    </row>
    <row r="50" spans="1:15" ht="30.75" customHeight="1" thickBot="1">
      <c r="A50" s="58" t="s">
        <v>52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33">
        <f>ROUND((N49),0)</f>
        <v>0</v>
      </c>
    </row>
    <row r="51" spans="1:15" ht="29.25" customHeight="1" thickBot="1">
      <c r="A51" s="65" t="s">
        <v>9</v>
      </c>
      <c r="B51" s="67"/>
      <c r="C51" s="36"/>
      <c r="D51" s="36"/>
      <c r="E51" s="36"/>
      <c r="F51" s="36"/>
      <c r="G51" s="36"/>
      <c r="H51" s="36"/>
      <c r="I51" s="37" t="e">
        <f>+ROUND(SUM(I14+I18+I22+I26+I34+I39+I42+I47),0)</f>
        <v>#VALUE!</v>
      </c>
      <c r="J51" s="37" t="e">
        <f t="shared" ref="J51:L51" si="7">+ROUND(SUM(J14+J18+J22+J26+J34+J39+J42+J47),0)</f>
        <v>#VALUE!</v>
      </c>
      <c r="K51" s="37" t="e">
        <f t="shared" si="7"/>
        <v>#VALUE!</v>
      </c>
      <c r="L51" s="37" t="e">
        <f t="shared" si="7"/>
        <v>#VALUE!</v>
      </c>
      <c r="M51" s="37"/>
      <c r="N51" s="38" t="e">
        <f>+SUM(I51:L51)</f>
        <v>#VALUE!</v>
      </c>
      <c r="O51" s="31"/>
    </row>
    <row r="52" spans="1:15" ht="15.75" thickBot="1">
      <c r="A52" s="53" t="s">
        <v>53</v>
      </c>
      <c r="B52" s="5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  <c r="N52" s="39" t="e">
        <f>+ROUND((N51*C52),0)</f>
        <v>#VALUE!</v>
      </c>
    </row>
    <row r="53" spans="1:15" ht="15.75" thickBot="1">
      <c r="A53" s="53" t="s">
        <v>54</v>
      </c>
      <c r="B53" s="5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  <c r="N53" s="39" t="e">
        <f>+ROUND((N51*C53),0)</f>
        <v>#VALUE!</v>
      </c>
    </row>
    <row r="54" spans="1:15" ht="15.75" thickBot="1">
      <c r="A54" s="53" t="s">
        <v>55</v>
      </c>
      <c r="B54" s="55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N54" s="39" t="e">
        <f>+ROUND((N51*C54),0)</f>
        <v>#VALUE!</v>
      </c>
    </row>
    <row r="55" spans="1:15" ht="15.75" thickBot="1">
      <c r="A55" s="53" t="s">
        <v>56</v>
      </c>
      <c r="B55" s="54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  <c r="N55" s="40" t="e">
        <f>+ROUND((N54*C55),0)</f>
        <v>#VALUE!</v>
      </c>
    </row>
    <row r="56" spans="1:15" ht="18.75" thickBot="1">
      <c r="A56" s="53" t="s">
        <v>57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41" t="e">
        <f>+SUM(N52:N55)</f>
        <v>#VALUE!</v>
      </c>
    </row>
    <row r="57" spans="1:15" ht="15.75" thickBo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42"/>
    </row>
    <row r="58" spans="1:15" ht="18.75" thickBot="1">
      <c r="A58" s="58" t="s">
        <v>62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43" t="e">
        <f>+N51+N56</f>
        <v>#VALUE!</v>
      </c>
    </row>
    <row r="59" spans="1:15">
      <c r="A59" s="44" t="s">
        <v>61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6"/>
    </row>
    <row r="60" spans="1:1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/>
    </row>
    <row r="61" spans="1:1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5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9"/>
    </row>
    <row r="63" spans="1:15" ht="219.75" customHeight="1" thickBo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</sheetData>
  <mergeCells count="65">
    <mergeCell ref="A1:N1"/>
    <mergeCell ref="A5:N5"/>
    <mergeCell ref="A6:N6"/>
    <mergeCell ref="A2:N4"/>
    <mergeCell ref="N11:N12"/>
    <mergeCell ref="A7:N7"/>
    <mergeCell ref="A8:N8"/>
    <mergeCell ref="A9:N9"/>
    <mergeCell ref="A10:N10"/>
    <mergeCell ref="A11:A12"/>
    <mergeCell ref="B11:B12"/>
    <mergeCell ref="C11:C12"/>
    <mergeCell ref="D11:D12"/>
    <mergeCell ref="E11:E12"/>
    <mergeCell ref="F11:F12"/>
    <mergeCell ref="A25:M25"/>
    <mergeCell ref="G11:G12"/>
    <mergeCell ref="H11:H12"/>
    <mergeCell ref="I11:L11"/>
    <mergeCell ref="M11:M12"/>
    <mergeCell ref="B14:H14"/>
    <mergeCell ref="A17:M17"/>
    <mergeCell ref="B18:H18"/>
    <mergeCell ref="A21:M21"/>
    <mergeCell ref="B22:H22"/>
    <mergeCell ref="A13:N13"/>
    <mergeCell ref="B26:H26"/>
    <mergeCell ref="A29:M29"/>
    <mergeCell ref="A30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L31"/>
    <mergeCell ref="M31:M32"/>
    <mergeCell ref="N31:N32"/>
    <mergeCell ref="A33:N33"/>
    <mergeCell ref="A52:B52"/>
    <mergeCell ref="C52:M52"/>
    <mergeCell ref="A38:M38"/>
    <mergeCell ref="B39:H39"/>
    <mergeCell ref="A41:M41"/>
    <mergeCell ref="B42:H42"/>
    <mergeCell ref="A44:M44"/>
    <mergeCell ref="A45:M45"/>
    <mergeCell ref="A46:N46"/>
    <mergeCell ref="B47:H47"/>
    <mergeCell ref="A49:M49"/>
    <mergeCell ref="A50:M50"/>
    <mergeCell ref="A51:B51"/>
    <mergeCell ref="B34:H34"/>
    <mergeCell ref="A59:N63"/>
    <mergeCell ref="A56:M56"/>
    <mergeCell ref="A57:M57"/>
    <mergeCell ref="A58:M58"/>
    <mergeCell ref="A53:B53"/>
    <mergeCell ref="C53:M53"/>
    <mergeCell ref="A54:B54"/>
    <mergeCell ref="C54:M54"/>
    <mergeCell ref="A55:B55"/>
    <mergeCell ref="C55:M55"/>
  </mergeCell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Usuario de Windows</cp:lastModifiedBy>
  <dcterms:created xsi:type="dcterms:W3CDTF">2019-08-09T16:50:22Z</dcterms:created>
  <dcterms:modified xsi:type="dcterms:W3CDTF">2019-10-30T17:08:27Z</dcterms:modified>
</cp:coreProperties>
</file>