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60" activeTab="6"/>
  </bookViews>
  <sheets>
    <sheet name="TRDM" sheetId="1" r:id="rId1"/>
    <sheet name="RCE" sheetId="2" r:id="rId2"/>
    <sheet name="MANEJO" sheetId="3" r:id="rId3"/>
    <sheet name="AU" sheetId="4" r:id="rId4"/>
    <sheet name="T. MCIAS" sheetId="5" r:id="rId5"/>
    <sheet name="IRF" sheetId="6" r:id="rId6"/>
    <sheet name="RCSP" sheetId="7" r:id="rId7"/>
  </sheets>
  <definedNames>
    <definedName name="_xlnm.Print_Area" localSheetId="3">'AU'!$A$1:$C$125</definedName>
    <definedName name="_xlnm.Print_Area" localSheetId="5">'IRF'!$A$1:$E$92</definedName>
    <definedName name="_xlnm.Print_Area" localSheetId="2">'MANEJO'!$A$1:$B$83</definedName>
    <definedName name="_xlnm.Print_Area" localSheetId="1">'RCE'!$A$1:$B$89</definedName>
    <definedName name="_xlnm.Print_Area" localSheetId="6">'RCSP'!$A$1:$D$122</definedName>
    <definedName name="_xlnm.Print_Area" localSheetId="4">'T. MCIAS'!$A$1:$A$78</definedName>
    <definedName name="_xlnm.Print_Area" localSheetId="0">'TRDM'!$A$1:$C$165</definedName>
  </definedNames>
  <calcPr fullCalcOnLoad="1"/>
</workbook>
</file>

<file path=xl/sharedStrings.xml><?xml version="1.0" encoding="utf-8"?>
<sst xmlns="http://schemas.openxmlformats.org/spreadsheetml/2006/main" count="810" uniqueCount="747">
  <si>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</si>
  <si>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</si>
  <si>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</si>
  <si>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</si>
  <si>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</si>
  <si>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</si>
  <si>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</si>
  <si>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</si>
  <si>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</si>
  <si>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</si>
  <si>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</si>
  <si>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</si>
  <si>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</si>
  <si>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</si>
  <si>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</si>
  <si>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</si>
  <si>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</si>
  <si>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</si>
  <si>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</si>
  <si>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</si>
  <si>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</si>
  <si>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</si>
  <si>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</si>
  <si>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</si>
  <si>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</si>
  <si>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</si>
  <si>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</si>
  <si>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</si>
  <si>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</si>
  <si>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</si>
  <si>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</si>
  <si>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</si>
  <si>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</si>
  <si>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</si>
  <si>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</si>
  <si>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</si>
  <si>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</si>
  <si>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</si>
  <si>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</si>
  <si>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</si>
  <si>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</si>
  <si>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</si>
  <si>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</si>
  <si>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</si>
  <si>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</si>
  <si>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</si>
  <si>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</si>
  <si>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</si>
  <si>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</si>
  <si>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</si>
  <si>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</si>
  <si>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</si>
  <si>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</si>
  <si>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</si>
  <si>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</si>
  <si>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</si>
  <si>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</si>
  <si>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</si>
  <si>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</si>
  <si>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</si>
  <si>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</si>
  <si>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</si>
  <si>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</si>
  <si>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</si>
  <si>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</si>
  <si>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</si>
  <si>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</si>
  <si>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</si>
  <si>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</si>
  <si>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</si>
  <si>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</si>
  <si>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</si>
  <si>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</si>
  <si>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</si>
  <si>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</si>
  <si>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</si>
  <si>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</si>
  <si>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</si>
  <si>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</si>
  <si>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</si>
  <si>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</si>
  <si>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</si>
  <si>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</si>
  <si>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</si>
  <si>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</si>
  <si>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</si>
  <si>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</si>
  <si>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</si>
  <si>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</si>
  <si>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</si>
  <si>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</si>
  <si>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</si>
  <si>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</si>
  <si>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</si>
  <si>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</si>
  <si>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</si>
  <si>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</si>
  <si>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</si>
  <si>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</si>
  <si>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</si>
  <si>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</si>
  <si>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</si>
  <si>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</si>
  <si>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</si>
  <si>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</si>
  <si>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</si>
  <si>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</si>
  <si>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</si>
  <si>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</si>
  <si>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</si>
  <si>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</si>
  <si>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</si>
  <si>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</si>
  <si>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</si>
  <si>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</si>
  <si>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</si>
  <si>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</si>
  <si>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</si>
  <si>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</si>
  <si>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</si>
  <si>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</si>
  <si>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</si>
  <si>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</si>
  <si>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</si>
  <si>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</si>
  <si>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</si>
  <si>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</si>
  <si>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</si>
  <si>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</si>
  <si>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</si>
  <si>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</si>
  <si>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</si>
  <si>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</si>
  <si>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</si>
  <si>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</si>
  <si>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</si>
  <si>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</si>
  <si>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</si>
  <si>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</si>
  <si>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</si>
  <si>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</si>
  <si>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</si>
  <si>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</si>
  <si>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</si>
  <si>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</si>
  <si>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</si>
  <si>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</si>
  <si>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</si>
  <si>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</si>
  <si>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</si>
  <si>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</si>
  <si>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</si>
  <si>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</si>
  <si>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</si>
  <si>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</si>
  <si>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</si>
  <si>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</si>
  <si>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</si>
  <si>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</si>
  <si>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</si>
  <si>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</si>
  <si>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</si>
  <si>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</si>
  <si>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</si>
  <si>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</si>
  <si>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</si>
  <si>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</si>
  <si>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</si>
  <si>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</si>
  <si>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</si>
  <si>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</si>
  <si>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</si>
  <si>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</si>
  <si>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</si>
  <si>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</si>
  <si>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</si>
  <si>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</si>
  <si>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</si>
  <si>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</si>
  <si>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</si>
  <si>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</si>
  <si>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</si>
  <si>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</si>
  <si>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</si>
  <si>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</si>
  <si>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</si>
  <si>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</si>
  <si>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</si>
  <si>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</si>
  <si>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</si>
  <si>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Por ocurrencia: lo cual significa que se cubren todos los perjuicios que se generen durante la vigencia del seguro</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</si>
  <si>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</si>
  <si>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</si>
  <si>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</si>
  <si>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</si>
  <si>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</si>
  <si>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</si>
  <si>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</si>
  <si>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</si>
  <si>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</si>
  <si>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</si>
  <si>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</si>
  <si>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</si>
  <si>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</si>
  <si>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</si>
  <si>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</si>
  <si>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</si>
  <si>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</si>
  <si>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</si>
  <si>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</si>
  <si>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</si>
  <si>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</si>
  <si>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</si>
  <si>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</si>
  <si>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</si>
  <si>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</si>
  <si>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</si>
  <si>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</si>
  <si>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</si>
  <si>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</si>
  <si>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</si>
  <si>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</si>
  <si>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</si>
  <si>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</si>
  <si>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</si>
  <si>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</si>
  <si>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</si>
  <si>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</si>
  <si>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</si>
  <si>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ANEXO No 1</t>
  </si>
  <si>
    <t>D. Maquinaria y Equipo  en General</t>
  </si>
  <si>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</si>
  <si>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</si>
  <si>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</si>
  <si>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</si>
  <si>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</si>
  <si>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</si>
  <si>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</si>
  <si>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</si>
  <si>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</si>
  <si>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</si>
  <si>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</si>
  <si>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</si>
  <si>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</si>
  <si>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</si>
  <si>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</si>
  <si>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</si>
  <si>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</si>
  <si>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</si>
  <si>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</si>
  <si>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</si>
  <si>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</si>
  <si>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</si>
  <si>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</si>
  <si>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</si>
  <si>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</si>
  <si>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</si>
  <si>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</si>
  <si>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</si>
  <si>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</si>
  <si>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</si>
  <si>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</si>
  <si>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</si>
  <si>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</si>
  <si>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</si>
  <si>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</si>
  <si>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</si>
  <si>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</si>
  <si>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</si>
  <si>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</si>
  <si>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</si>
  <si>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</si>
  <si>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</si>
  <si>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</si>
  <si>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</si>
  <si>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</si>
  <si>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</si>
  <si>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</si>
  <si>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</si>
  <si>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</si>
  <si>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</si>
  <si>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</si>
  <si>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</si>
  <si>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</si>
  <si>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</si>
  <si>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</si>
  <si>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</si>
  <si>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</si>
  <si>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</si>
  <si>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</si>
  <si>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</si>
  <si>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</si>
  <si>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</si>
  <si>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</si>
  <si>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</si>
  <si>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</si>
  <si>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</si>
  <si>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</si>
  <si>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</si>
  <si>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para otros bienes del asegurado (incluyendo mercancías propias de la actividad del asegurado) diferentes de dinero y valores, únicamente bajo el amparo de Infidelidad.</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</si>
  <si>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</si>
  <si>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</si>
  <si>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</si>
  <si>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</si>
  <si>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</si>
  <si>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</si>
  <si>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</si>
  <si>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</si>
  <si>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</si>
  <si>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</si>
  <si>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</si>
  <si>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</si>
  <si>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</si>
  <si>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</si>
  <si>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</si>
  <si>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</si>
  <si>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</si>
  <si>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</si>
  <si>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</si>
  <si>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</si>
  <si>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</si>
  <si>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</si>
  <si>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</si>
  <si>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</si>
  <si>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</si>
  <si>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</si>
  <si>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</si>
  <si>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</si>
  <si>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</si>
  <si>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</si>
  <si>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</si>
  <si>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</si>
  <si>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</si>
  <si>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</si>
  <si>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</si>
  <si>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</si>
  <si>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</si>
  <si>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</si>
  <si>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</si>
  <si>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</si>
  <si>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</si>
  <si>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</si>
  <si>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</si>
  <si>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</si>
  <si>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</si>
  <si>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</si>
  <si>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</si>
  <si>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</si>
  <si>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</si>
  <si>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</si>
  <si>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</si>
  <si>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</si>
  <si>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</si>
  <si>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</si>
  <si>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</si>
  <si>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</si>
  <si>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</si>
  <si>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</si>
  <si>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</si>
  <si>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</si>
  <si>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</si>
  <si>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</si>
  <si>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</si>
  <si>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</si>
  <si>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</si>
  <si>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</si>
  <si>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</si>
  <si>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</si>
  <si>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</si>
  <si>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</si>
  <si>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</si>
  <si>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</si>
  <si>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</si>
  <si>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</si>
  <si>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</si>
  <si>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</si>
  <si>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</si>
  <si>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</si>
  <si>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</si>
  <si>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</si>
  <si>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</si>
  <si>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</si>
  <si>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</si>
  <si>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</si>
  <si>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</si>
  <si>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</si>
  <si>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</si>
  <si>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</si>
  <si>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</si>
  <si>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</si>
  <si>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</si>
  <si>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</si>
  <si>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</si>
  <si>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</si>
  <si>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</si>
  <si>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</si>
  <si>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</si>
  <si>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</si>
  <si>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</si>
  <si>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</si>
  <si>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</si>
  <si>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</si>
  <si>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</si>
  <si>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</si>
  <si>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</si>
  <si>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</si>
  <si>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</si>
  <si>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</si>
  <si>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</si>
  <si>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</si>
  <si>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</si>
  <si>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</si>
  <si>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</si>
  <si>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</si>
  <si>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</si>
  <si>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</si>
  <si>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</si>
  <si>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</si>
  <si>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</si>
  <si>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</si>
  <si>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</si>
  <si>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</si>
  <si>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</si>
  <si>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</si>
  <si>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</si>
  <si>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</si>
  <si>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</si>
  <si>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</si>
  <si>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</si>
  <si>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</si>
  <si>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</si>
  <si>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</si>
  <si>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</si>
  <si>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</si>
  <si>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</si>
  <si>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</si>
  <si>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</si>
  <si>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t>Objeto social:</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</si>
  <si>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</si>
  <si>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</si>
  <si>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</si>
  <si>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 xml:space="preserve">G. Dineros y Títulos valores dentro y fuera de caja fuerte, por evento </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</si>
  <si>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</si>
  <si>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</si>
  <si>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</si>
  <si>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</si>
  <si>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</si>
  <si>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</si>
  <si>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</si>
  <si>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</si>
  <si>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</si>
  <si>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</si>
  <si>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</si>
  <si>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</si>
  <si>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</si>
  <si>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</si>
  <si>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</si>
  <si>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</si>
  <si>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</si>
  <si>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</si>
  <si>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</si>
  <si>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</si>
  <si>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</si>
  <si>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</si>
  <si>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</si>
  <si>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</si>
  <si>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</si>
  <si>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</si>
  <si>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</si>
  <si>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</si>
  <si>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</si>
  <si>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</si>
  <si>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</si>
  <si>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</si>
  <si>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</si>
  <si>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</si>
  <si>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</si>
  <si>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</si>
  <si>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</si>
  <si>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</si>
  <si>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</si>
  <si>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</si>
  <si>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</si>
  <si>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</si>
  <si>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</si>
  <si>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</si>
  <si>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</si>
  <si>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</si>
  <si>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</si>
  <si>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</si>
  <si>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</si>
  <si>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</si>
  <si>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</si>
  <si>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</si>
  <si>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</si>
  <si>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 -  NIT. 899.999.230-7</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</si>
  <si>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</si>
  <si>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</si>
  <si>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</si>
  <si>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</si>
  <si>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</si>
  <si>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</si>
  <si>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</si>
  <si>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</si>
  <si>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</si>
  <si>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</si>
  <si>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</si>
  <si>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</si>
  <si>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</si>
  <si>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</si>
  <si>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</si>
  <si>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</si>
  <si>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</si>
  <si>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</si>
  <si>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</si>
  <si>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</si>
  <si>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</si>
  <si>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</si>
  <si>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UNIVERSIDAD DISTRITAL FRANCISCO JOSE DE CALDAS
SEGURO DE RESPONSABILIDAD CIVIL EXTRACONTRACTUAL
CONDICIONES TÉCNICAS BÁSICAS OBLIGATORIAS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</si>
  <si>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</si>
  <si>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UNIVERSIDAD DISTRITAL FRANCISCO JOSE DE CALDAS 
SEGURO GLOBAL DE MANEJO GLOBAL ENTIDADES ESTATALES
CONDICIONES TÉCNICAS BÁSICAS OBLIGATORIAS</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</si>
  <si>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</si>
  <si>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</si>
  <si>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</si>
  <si>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</si>
  <si>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</si>
  <si>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</si>
  <si>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</si>
  <si>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</si>
  <si>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</si>
  <si>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</si>
  <si>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</si>
  <si>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</si>
  <si>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</si>
  <si>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</si>
  <si>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</si>
  <si>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</si>
  <si>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</si>
  <si>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5.2. Sublimites Aplicables Etapas desde Vinculación Procesal hasta Fallo que haga Transito a Cosa Juzgada.</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</si>
  <si>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</si>
  <si>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</si>
  <si>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</si>
  <si>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xml:space="preserve">   i) Para todos los bienes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</si>
  <si>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</si>
  <si>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</si>
  <si>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</si>
  <si>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t>La UNIVERSIDAD DISTRITAL FRANCISCO JOSÉ DE CALDAS, tiene por objeto realizar Educación Superior</t>
  </si>
  <si>
    <t>4. Modalidad de la póliza</t>
  </si>
  <si>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</si>
  <si>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</si>
  <si>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</si>
  <si>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 xml:space="preserve"> - Muerte o Lesiones a una persona: Hasta $ 700.000.000</t>
  </si>
  <si>
    <t xml:space="preserve"> - Muerte o Lesiones a dos o más Personas: Hasta $1.400.000.000</t>
  </si>
  <si>
    <t>Se acepta que los oferentes presenten un lìmite mìnimo combinado de $2,100,000,000 para los tres amparos.</t>
  </si>
  <si>
    <t xml:space="preserve"> - Daños a Bienes de Terceros: Hasta  $ 700.000.000</t>
  </si>
  <si>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</si>
  <si>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</si>
  <si>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</si>
  <si>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</si>
  <si>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</si>
  <si>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5% del valor asegurado total con cobro de prima adicional a prorrata y aviso de noventa (90) dias.</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</si>
  <si>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</si>
  <si>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</si>
  <si>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</si>
  <si>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t>Sublímite Aplicable: $15.000.000 evento / $30.000.000 agregado anual</t>
  </si>
  <si>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</si>
  <si>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Nota: No se acepta la inclusión de textos de sistema de cobertura o relacionados con el mismo, entre otros, cláusula de limitación de descubrimiento.</t>
  </si>
  <si>
    <r>
      <t xml:space="preserve">No aplicación de garantías. </t>
    </r>
    <r>
      <rPr>
        <sz val="11"/>
        <rFont val="Arial"/>
        <family val="2"/>
      </rPr>
      <t>Queda expresamente acordado y aceptado que la Aseguradora no establecerá garantías a cumplir por parte e la UNIVERSIDAD, sin previo acuerdo con la Entidad Tomadora y/o asegurada.                                                                               Para tal efecto, queda acordado que para la determinación de garantías, la Aseguradora presentará previamente para aceptación de la UNIVERSIDAD DISTRITAL FRANCISCO JOSE DE CALDAS o la propuesta en la que se detallen los términos en los que se aplicarán, los cuales quedarán sujetos a los siguientes aspectos: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t>
    </r>
  </si>
  <si>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</si>
  <si>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50%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</si>
  <si>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50%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</si>
  <si>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40% del límite asegurado </t>
  </si>
  <si>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</si>
  <si>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</si>
  <si>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</si>
  <si>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</si>
  <si>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</si>
  <si>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</si>
  <si>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C. Muebles y Enseres incluidas mejoras locativas, elementos de almacén, cuadros y obras de arte, instrumentos musicales, equipos y elementos de laboratorio, libros en general, revistas, vehiculos en reposo y contenidos en general)</t>
  </si>
  <si>
    <t>I. Cobertura para nuevas inclusiones de bienes</t>
  </si>
  <si>
    <t>H. Bienes de consumo, materiales reactivos y de laboratorio, vacunas, papeleria, toners, entre otros</t>
  </si>
  <si>
    <t>UNIVERSIDAD DISTRITAL FRANCISCO JOSE DE CALDAS
SEGURO AUTOMÁTICO DE TRANSPORTE DE MERCANCÍAS</t>
  </si>
  <si>
    <t xml:space="preserve">Cobro Unico de prima por la vigencia a contratar calculada sobre la base del presupuesto de movilización..                 </t>
  </si>
  <si>
    <t>Cobertura Completa, incluyendo:</t>
  </si>
  <si>
    <t>Pérdida Total y/o daños materiales</t>
  </si>
  <si>
    <t>Falta de Entrega</t>
  </si>
  <si>
    <t xml:space="preserve">Avería Particular  </t>
  </si>
  <si>
    <t>Saqueo</t>
  </si>
  <si>
    <t xml:space="preserve">Guerra </t>
  </si>
  <si>
    <t>Huelga Asonada, Motín Conmoción Civil o Popular y Actos Terroristas y de movimientos subversivos y, en general conmociones populares de cualquier clase - Huelga, Asonada, Motín, Conmoción Civil o Popular, Actos Mal Intencionados de Terceros, Piratería y Terrorismo</t>
  </si>
  <si>
    <t>Ampliación del plazo de duración de la cobertura en lugares inciales, intermedios y finales, con termino de hasta noventa (90) días.</t>
  </si>
  <si>
    <t>Ampliación del término de duración de la cobertura de 60 días adicionales</t>
  </si>
  <si>
    <t>No restricciòn de medios de transporte</t>
  </si>
  <si>
    <t>Opción de restitución o reparación del bien o indemnización en dinero a conveniencia de la Entidad</t>
  </si>
  <si>
    <t xml:space="preserve">Permanencia automática: 30 días </t>
  </si>
  <si>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</si>
  <si>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</si>
  <si>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Maquinaria o Bienes usados, sin excluir avería particular y saqueo</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</si>
  <si>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</si>
  <si>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family val="2"/>
      </rPr>
      <t>La póliza cubre los daños o pérdidas materiales de los bienes asegurados, causados directamente por la acción de la autoridad legalmente constituida sobre las mercancías o sobre el medio de transporte</t>
    </r>
  </si>
  <si>
    <r>
      <t xml:space="preserve">Ampliación de cobertura. </t>
    </r>
    <r>
      <rPr>
        <sz val="11"/>
        <rFont val="Arial"/>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</si>
  <si>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ciento veinte (120)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</si>
  <si>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</si>
  <si>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Oferente debe contemplar la extensión del término de aviso de la ocurrencia del siniestro, por parte del asegurado, dentro de los ciento veinte (120) días siguientes a la fecha en que lo haya conocido o debido conocer.</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</si>
  <si>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</si>
  <si>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Arial"/>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Arial"/>
        <family val="2"/>
      </rPr>
      <t>la Entidad</t>
    </r>
    <r>
      <rPr>
        <sz val="11"/>
        <rFont val="Arial"/>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</si>
  <si>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Arial"/>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Arial"/>
        <family val="2"/>
      </rPr>
      <t xml:space="preserve"> la Entidad</t>
    </r>
  </si>
  <si>
    <r>
      <t xml:space="preserve">Bienes bajo cuidado tenencia y control. </t>
    </r>
    <r>
      <rPr>
        <sz val="11"/>
        <rFont val="Arial"/>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</si>
  <si>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</si>
  <si>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</si>
  <si>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Cobertura de incumplimiento de garantías al transportador. </t>
    </r>
    <r>
      <rPr>
        <sz val="11"/>
        <rFont val="Arial"/>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</si>
  <si>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1"/>
        <rFont val="Arial"/>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</si>
  <si>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</si>
  <si>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</si>
  <si>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Derecho del Asegurado sobre el Salvamento. </t>
    </r>
    <r>
      <rPr>
        <sz val="11"/>
        <rFont val="Arial"/>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</si>
  <si>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Arial"/>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</si>
  <si>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Desviaciones y descargue forzoso. </t>
    </r>
    <r>
      <rPr>
        <sz val="11"/>
        <rFont val="Arial"/>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</si>
  <si>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Garantías. </t>
    </r>
    <r>
      <rPr>
        <sz val="11"/>
        <rFont val="Arial"/>
        <family val="2"/>
      </rPr>
      <t xml:space="preserve">Se levanta la garantía de dar instrucciones por escrito al despachador para que envíe a la Aseguradora el correspondiente aviso de despacho antes del embarque de la mercancías por tratarse de una póliza automática de la totalidad de los despachos nacionales que tenga presupuestado realizar </t>
    </r>
    <r>
      <rPr>
        <b/>
        <sz val="11"/>
        <rFont val="Arial"/>
        <family val="2"/>
      </rPr>
      <t>la Entidad</t>
    </r>
    <r>
      <rPr>
        <sz val="11"/>
        <rFont val="Arial"/>
        <family val="2"/>
      </rPr>
      <t xml:space="preserve"> durante el término y duración de la vigencia de la póliza. Así mismo se entenderá cumplida la garantía relativa al empaque de las mercancías, mediante notificación por escrito al despachador de que las mercancías se envien en el empaque usual según las normas que rigen para la materia. No obstante lo anterior, en caso de que el asegurado, por olvido, error u omisión no dé la instrucción relativa al empaque de las mercancias o que por alguna circunstancia este aviso se haya extraviado, la póliza no perderá su condición de Automaticidad si este reporte no se efectua dentro del plazo indicado, pues se ha convenido la modalidad de cobertura anual para todas las movilizaciones con base con el presupuesto anual y ajuste al finalizar la vigencia con base en la declaración real de movilizaciones.</t>
    </r>
  </si>
  <si>
    <r>
      <t xml:space="preserve">Gastos adicionales del 10%. </t>
    </r>
    <r>
      <rPr>
        <sz val="11"/>
        <rFont val="Arial"/>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</si>
  <si>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Arial"/>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</si>
  <si>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Arial"/>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</si>
  <si>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Arial"/>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</si>
  <si>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Modificación de condiciones. </t>
    </r>
    <r>
      <rPr>
        <sz val="11"/>
        <rFont val="Arial"/>
        <family val="2"/>
      </rPr>
      <t>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t>
    </r>
    <r>
      <rPr>
        <b/>
        <sz val="11"/>
        <rFont val="Arial"/>
        <family val="2"/>
      </rPr>
      <t xml:space="preserve"> </t>
    </r>
  </si>
  <si>
    <r>
      <t xml:space="preserve">Movilizaciones en trayectos múltiples. </t>
    </r>
    <r>
      <rPr>
        <sz val="11"/>
        <rFont val="Arial"/>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</si>
  <si>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</si>
  <si>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Arial"/>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</si>
  <si>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Arial"/>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xml:space="preserve">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</si>
  <si>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</si>
  <si>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Arial"/>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</si>
  <si>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Supervisión en casos de reparaciones. </t>
    </r>
    <r>
      <rPr>
        <sz val="11"/>
        <rFont val="Arial"/>
        <family val="2"/>
      </rPr>
      <t>En los casos en que se acuerde que el asegurador asuma directamente reparaciones a las mercancías siniestradas, el asegurado podrá ejercer supervisión técnica de los trabajos de reparación.</t>
    </r>
  </si>
  <si>
    <r>
      <t xml:space="preserve">Remoción de escombros. </t>
    </r>
    <r>
      <rPr>
        <sz val="11"/>
        <rFont val="Arial"/>
        <family val="2"/>
      </rPr>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</si>
  <si>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</si>
  <si>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Arial"/>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</si>
  <si>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</si>
  <si>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Arial"/>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</si>
  <si>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Nacional: $30.000.000.000</t>
  </si>
  <si>
    <t>2. Proyectado anual de movilizaciones $30.000.000.000</t>
  </si>
  <si>
    <t>Entre dependencias del asegurado y desde dichas dependencias hasta otros sitios dentro del territorio Colombiano y viceversa.ro de la Republica de Colombia en las instalaciones del asegurado y/o de terceros (desde que se encuentren los bienes bajo responsabilidad del funcionario y/o estudiante de la Universidad)  hasta su destino final en cualquier lugar de Colombia (instalaciones del asegurado o de terceros). Se incluyen movilizaciones en perimetros locales y urbanos. Entre dependencias del asegurado y desde dichas dependencias hasta otros sitios dentro del territorio Colombiano y viceversa.</t>
  </si>
  <si>
    <t>5. Medio de Transportes</t>
  </si>
  <si>
    <t>6. Cobro de la Prima</t>
  </si>
  <si>
    <t>7. Coberturas</t>
  </si>
  <si>
    <t>8. Clausulas Adicionales</t>
  </si>
  <si>
    <r>
      <t xml:space="preserve">Garantías. </t>
    </r>
    <r>
      <rPr>
        <sz val="11"/>
        <rFont val="Arial"/>
        <family val="2"/>
      </rPr>
      <t>La UNIVERSIDAD DISTRITAL FRANCISCO JOSE DE CALDAS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la UNIVERSIDAD ISTRITAL FRANCISCO JOSE DE CALDAS a causa de restricciones y/o disposiciones de orden legal o cuando la operación de la ENTIDAD no permita su cumplimiento.</t>
    </r>
  </si>
  <si>
    <r>
      <t xml:space="preserve">Bienes Refrigerados. </t>
    </r>
    <r>
      <rPr>
        <sz val="11"/>
        <rFont val="Arial"/>
        <family val="2"/>
      </rPr>
      <t>Cubre las perdidas o daños de los bienes contenidos en las unidades de refigeracion por cualquier daño material o deterioro amparado bajo esta poliza. Sublimite de $500.000.000</t>
    </r>
  </si>
  <si>
    <r>
      <t xml:space="preserve">7.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</si>
  <si>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8. Cláusulas y/o condiciones adicionales.</t>
  </si>
  <si>
    <t>9. Gastos Adicionales</t>
  </si>
  <si>
    <t>$ 4.000.000.000 evento/vigencia</t>
  </si>
  <si>
    <t>4. Trayectos Asegurados</t>
  </si>
  <si>
    <t>Bienes propiedad de la Universidad  o por los cuales sea responsable o tengan interés asegurable, consistentes principalmente en: Equipos y Elementos de Laboratorio, Elementos de Arte, Instrumentos Musicales, Maquinaria, Equipos, Repuestos, Accesorios, Libros, Muebles y Enseres y demás bienes nuevos y usados propios del giro de las operaciones de la Universidad</t>
  </si>
  <si>
    <r>
      <rPr>
        <b/>
        <sz val="11"/>
        <rFont val="Arial"/>
        <family val="2"/>
      </rPr>
      <t>Elementos de almacén e inventarios</t>
    </r>
    <r>
      <rPr>
        <sz val="11"/>
        <rFont val="Arial"/>
        <family val="2"/>
      </rPr>
      <t>: Se entienden como tales,bienes de consumo, materiales reactivos y de laboratorio, vacunas, papeliria, toners, entre otros,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 así como tambien Bienes de consumo, materiales reactivos y de laboratorio, vacunas, papeleria, toners, entre otros</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</si>
  <si>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</si>
  <si>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$500.000.000 y por 60 días.</t>
    </r>
  </si>
  <si>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 y el transporte)</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</si>
  <si>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evento/vigencia.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</si>
  <si>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Los deducibles para demás bienes diferentes a los mencionados anteriormente, a opción del oferente, se aplicarán de acuerdo con la  tabla de calificación de deducibles, incluida en Condiciones Técnicas Complementarias.</t>
  </si>
  <si>
    <t>$500.000.000</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</si>
  <si>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Excluye tránsito y transporte fuera de predios del Asegurado.</t>
    </r>
  </si>
  <si>
    <r>
      <rPr>
        <b/>
        <sz val="11"/>
        <rFont val="Arial"/>
        <family val="2"/>
      </rPr>
      <t xml:space="preserve">Lucro cesante </t>
    </r>
    <r>
      <rPr>
        <b/>
        <sz val="11"/>
        <color indexed="10"/>
        <rFont val="Arial"/>
        <family val="2"/>
      </rPr>
      <t>10%</t>
    </r>
    <r>
      <rPr>
        <b/>
        <sz val="11"/>
        <rFont val="Arial"/>
        <family val="2"/>
      </rPr>
      <t xml:space="preserve"> del límite asegurado del tercero afectado.  </t>
    </r>
    <r>
      <rPr>
        <sz val="11"/>
        <rFont val="Arial"/>
        <family val="2"/>
      </rPr>
      <t>resultante directamente de un daño emergente amparado bajo la póliza</t>
    </r>
  </si>
  <si>
    <t>La póliza se extiende a amparar los siguientes gastos en que razonablemente incurra el asegurado, como consecuencia de un evento amparado en la presente póliza.
- Estos gastos que se encuentran contenidos en el límite máximo de indemnización pactado. 
- Para los gastos relacionados a continuación no aplican deducibles.
- Las condiciones a continuación relacionadas, no sublimitadas, operan con un sublimite combinado de $500.000.000.</t>
  </si>
  <si>
    <t>Cobertura para vehículos, maquinaria y equipo en general en depósito o reposo, Sublímite $20.000.000. Siempre que se encuentren en predios del asegurado.</t>
  </si>
  <si>
    <r>
      <t>Inclusión automática de nuevos ó adicionales bienes y/o predios y/o variación de la suma total asegurable con respecto al valor declarado al momento del inicio de vigencia. Sublimite $ 5.000.000.000.</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</si>
  <si>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t>Vehículos bajo cuidado, tenencia, control o custodia. Sublimite $50.000.000.</t>
  </si>
  <si>
    <t>Fecha de inicio de la primera póliza contratada, pero fecha de retroactividad al inicio para cualquier incremento de límite asegurado y nuevas coberturas</t>
  </si>
  <si>
    <r>
      <t>Restablecimiento automático del límite asegurado por pago de siniestro</t>
    </r>
    <r>
      <rPr>
        <sz val="11"/>
        <rFont val="Arial"/>
        <family val="2"/>
      </rPr>
      <t>, hasta una (1) vez el límite asegurado contratado, con cobro de prima adicional. Incluido dentro del límite asegurado.</t>
    </r>
  </si>
  <si>
    <t>b. Terremoto, temblor y/o erupcion volcanica, maremoto, tsunami y demas eventos de la naturaleza.</t>
  </si>
  <si>
    <t xml:space="preserve">c. Hurto Calificado </t>
  </si>
  <si>
    <t>d. Hurto Simple</t>
  </si>
  <si>
    <t>e. Rotura de vidrios</t>
  </si>
  <si>
    <t>a. Huelga, asonada, motin, conmocion civil o popular, Actos mal intencionados de terceros, sabotaje y terrorismo</t>
  </si>
  <si>
    <t xml:space="preserve">Ampliación de cobertura para actividades de capacitación de trabajos en altura para estudiantes. </t>
  </si>
  <si>
    <t>No aplicación de deducible para cajas menores y avances.</t>
  </si>
  <si>
    <t>$3.000.000.000  por evento y $6.000.000.000 en el agregado anual</t>
  </si>
  <si>
    <t>Terrestre, trailer, aéreo, marítimo, fluvial y/o férreo, cabotaje y la combinación de los anteriores,  a la mano por Estudiantes y Profesores, los bienes movilizados en vehículos de los funcionarios de la entidad y en  vehículos de terceros no afiliados a empresas transportadoras</t>
  </si>
  <si>
    <t xml:space="preserve">E. Equipos eléctricos y Electrónicos incluidos Drones, instrumentos musicales y de laboratorio </t>
  </si>
  <si>
    <t xml:space="preserve">ANEXO No 1 </t>
  </si>
  <si>
    <t xml:space="preserve">Hurto de partes y elementos de las edificaciones. Sublimite $2.000.000.000 evento/vigencia. </t>
  </si>
  <si>
    <t>Para aquellas cláusulas y/o condiciones adicionales para las que no se indique sublímite se entenderá que estas operan al 100% del límite asegurado.</t>
  </si>
  <si>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 xml:space="preserve">noventa (90) </t>
    </r>
    <r>
      <rPr>
        <sz val="11"/>
        <rFont val="Arial"/>
        <family val="2"/>
      </rPr>
      <t>días calendario. Los días de anticipación del aviso serán contados a partir de la fecha de recepción por parte del Asegurado de la noticia escrita certificada.</t>
    </r>
  </si>
  <si>
    <r>
      <t xml:space="preserve">Obras de Arte de propiedad o bajo responsabilidad del asegurado. </t>
    </r>
    <r>
      <rPr>
        <sz val="11"/>
        <rFont val="Arial"/>
        <family val="2"/>
      </rPr>
      <t>Frente al amparo de Infidelidad. Sublìmite $200.000.000 toda y cada pérdida y en el agregado anual, con deducible de $1.000.000.</t>
    </r>
  </si>
  <si>
    <r>
      <t xml:space="preserve">Responsabilidad civil por orden de no pago ó negativa de pagar cheques                                                                                               Con motivo que el asegurado haya:
</t>
    </r>
    <r>
      <rPr>
        <sz val="11"/>
        <rFont val="Arial"/>
        <family val="2"/>
      </rPr>
      <t xml:space="preserve">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                                                                                                                                    </t>
    </r>
    <r>
      <rPr>
        <b/>
        <sz val="11"/>
        <rFont val="Arial"/>
        <family val="2"/>
      </rPr>
      <t>Esta cláusula solo opera con respeto los amparos de Infidelidad y de Extensión de Falsificación.</t>
    </r>
  </si>
  <si>
    <r>
      <t xml:space="preserve">Revocación de la poliza </t>
    </r>
    <r>
      <rPr>
        <sz val="11"/>
        <rFont val="Arial"/>
        <family val="2"/>
      </rPr>
      <t xml:space="preserve">La poliza podrá ser revocada unilateralmente por la compañía, mediante noticia escrita certificada enviada al asegurado a su última direccion registrada, con una anticipación no menor de </t>
    </r>
    <r>
      <rPr>
        <b/>
        <sz val="11"/>
        <rFont val="Arial"/>
        <family val="2"/>
      </rPr>
      <t>noventa (90</t>
    </r>
    <r>
      <rPr>
        <sz val="11"/>
        <rFont val="Arial"/>
        <family val="2"/>
      </rPr>
      <t xml:space="preserve">)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t>
    </r>
    <r>
      <rPr>
        <b/>
        <sz val="11"/>
        <rFont val="Arial"/>
        <family val="2"/>
      </rPr>
      <t>noventa (90)</t>
    </r>
    <r>
      <rPr>
        <sz val="11"/>
        <rFont val="Arial"/>
        <family val="2"/>
      </rPr>
      <t xml:space="preserve">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</si>
  <si>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t>Cobertura para amparar la responsabilidad civil extracontractual para amparar los daños materiales y/o lesiones o muerte causadas por el asegurado a terceros durante el giro normal de sus actividades por cualquier causa, salvo los eventos expresamente excluidos.</t>
  </si>
  <si>
    <r>
      <t>Dineros, monedas, cheques, documentos negociables,</t>
    </r>
    <r>
      <rPr>
        <sz val="11"/>
        <rFont val="Arial"/>
        <family val="2"/>
      </rPr>
      <t xml:space="preserve">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$ 200.000.000 evento / agregado anual.</t>
    </r>
  </si>
  <si>
    <r>
      <t xml:space="preserve">Extensión de cobertura para Drones.                                                                                                                                            </t>
    </r>
    <r>
      <rPr>
        <sz val="11"/>
        <rFont val="Arial"/>
        <family val="2"/>
      </rPr>
      <t xml:space="preserve">Cobertura de Todo Riesgo Daños Materiales incluido la cobertura de Equipo Eléctrico y Electrónico para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r>
      <rPr>
        <b/>
        <sz val="11"/>
        <rFont val="Arial"/>
        <family val="2"/>
      </rPr>
      <t xml:space="preserve">                                                                                                                                             </t>
    </r>
    <r>
      <rPr>
        <sz val="11"/>
        <rFont val="Arial"/>
        <family val="2"/>
      </rPr>
      <t>De otra parte, para los Drones AIBOTIX, PHANTOM 2, 4 y AERONAVE DE ALA FIJA que vuelan de forma asistida y programada, se requiere la cobertura de Todo Riesgo Daños Materiales (Incendio y/o rayo, Danos por Agua y Anegación, explosión, extended coverage, Terremoto, temblor, erupción volcánica, HMACCV, AMIT, HURTO SIMPLE Y CALIFICADO) mientras se encuentran dentro de las instalaciones de la Universidad, es decir no contarán, con cobertura fuera del Campus, mientras sean movilizados y sean volados de manera asistida y programada.</t>
    </r>
  </si>
  <si>
    <t xml:space="preserve">Gastos (Honorarios de abogados y auditores). </t>
  </si>
  <si>
    <t>Cobertura de huelga, motín, conmoción civil o popular y actos mal intencionadas de terceros incluyendo terrorismo y los actos terroristas de movimientos subversivos para dineros y títulos valores. Sublimite $100.000.000 por evento y en el agregado anual.</t>
  </si>
  <si>
    <t>$1.000.000.000 toda y cada pérdida</t>
  </si>
  <si>
    <r>
      <t xml:space="preserve">• Perjuicios o detrimentos patrimoniales, </t>
    </r>
    <r>
      <rPr>
        <sz val="11"/>
        <rFont val="Arial"/>
        <family val="2"/>
      </rPr>
      <t xml:space="preserve">límite Asegurado, </t>
    </r>
    <r>
      <rPr>
        <b/>
        <sz val="11"/>
        <rFont val="Arial"/>
        <family val="2"/>
      </rPr>
      <t>$2.800.000.000</t>
    </r>
    <r>
      <rPr>
        <sz val="11"/>
        <rFont val="Arial"/>
        <family val="2"/>
      </rPr>
      <t xml:space="preserve"> evento / agregado anual, combinado con gastos de defensa</t>
    </r>
  </si>
  <si>
    <t>3. Limite Asegurado por Despacho $4.500.000.000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</si>
  <si>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</si>
  <si>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r>
      <t xml:space="preserve">Polución y Contaminación accidental, súbita e imprevista, 100% del límite asegurado. </t>
    </r>
    <r>
      <rPr>
        <sz val="11"/>
        <rFont val="Arial"/>
        <family val="2"/>
      </rPr>
      <t xml:space="preserve">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 </t>
    </r>
    <r>
      <rPr>
        <b/>
        <sz val="11"/>
        <rFont val="Arial"/>
        <family val="2"/>
      </rPr>
      <t>Excluye contaminación paulatina.</t>
    </r>
  </si>
  <si>
    <r>
      <t xml:space="preserve">Compromiso de la Aseguradora Sobre el Plazo para el pago de las indemnizaciones (15 días).  </t>
    </r>
    <r>
      <rPr>
        <sz val="11"/>
        <rFont val="Arial"/>
        <family val="2"/>
      </rPr>
      <t xml:space="preserve">Bajo esta condición los Oferentes se comprometen a efectuar el giro de las indemmizaciones dentro de los </t>
    </r>
    <r>
      <rPr>
        <b/>
        <sz val="11"/>
        <rFont val="Arial"/>
        <family val="2"/>
      </rPr>
      <t xml:space="preserve">quince (15) días </t>
    </r>
    <r>
      <rPr>
        <sz val="11"/>
        <rFont val="Arial"/>
        <family val="2"/>
      </rPr>
      <t>hábiles, una vez formalizado el reclamo</t>
    </r>
    <r>
      <rPr>
        <b/>
        <sz val="11"/>
        <rFont val="Arial"/>
        <family val="2"/>
      </rPr>
      <t xml:space="preserve"> y firmado el finiquito de indemnización.</t>
    </r>
  </si>
  <si>
    <r>
      <t xml:space="preserve">Dinero en efectivo,  títulos valores, documentos de garantías y escrituras  dentro y fuera de caja fuerte y cajas menores. $200.000.000 </t>
    </r>
    <r>
      <rPr>
        <b/>
        <sz val="11"/>
        <color indexed="10"/>
        <rFont val="Arial"/>
        <family val="2"/>
      </rPr>
      <t>evento/vigencia</t>
    </r>
  </si>
  <si>
    <t>• Periodo de retroactividad: 1 de enero de 2015</t>
  </si>
  <si>
    <r>
      <rPr>
        <b/>
        <u val="single"/>
        <sz val="11"/>
        <rFont val="Arial"/>
        <family val="2"/>
      </rPr>
      <t>Rector</t>
    </r>
    <r>
      <rPr>
        <b/>
        <sz val="11"/>
        <rFont val="Arial"/>
        <family val="2"/>
      </rPr>
      <t xml:space="preserve"> $25.000.000 Por proceso.                                      </t>
    </r>
    <r>
      <rPr>
        <b/>
        <u val="single"/>
        <sz val="11"/>
        <rFont val="Arial"/>
        <family val="2"/>
      </rPr>
      <t>Demás cargos</t>
    </r>
    <r>
      <rPr>
        <b/>
        <sz val="11"/>
        <rFont val="Arial"/>
        <family val="2"/>
      </rPr>
      <t xml:space="preserve"> $12.000.000 Persona por proceso - Evento $36.000.000 y $120.000.000 para todos los procesos y/o funcionarios en la vigencia.</t>
    </r>
  </si>
  <si>
    <t>31 CARGOS ASEGURADOS</t>
  </si>
  <si>
    <r>
      <t xml:space="preserve"> - Responsabilidad Civil Extracontractual derivada del uso de equipos Drones.  </t>
    </r>
    <r>
      <rPr>
        <b/>
        <sz val="11"/>
        <rFont val="Arial"/>
        <family val="2"/>
      </rPr>
      <t xml:space="preserve">Sublimite $300.000.000 vigencia y máximo hasta el valor asegurado de cada dron por evento. </t>
    </r>
    <r>
      <rPr>
        <sz val="11"/>
        <rFont val="Arial"/>
        <family val="2"/>
      </rPr>
      <t xml:space="preserve">                                                                                                                                Se requiere cobertura de seguro de Responsabilidad Civil Extracontractual para ampara las actividades que desarrollan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</si>
  <si>
    <t>Indice Variable 5% (aplicable para los literales A, C, D,E Y F)</t>
  </si>
  <si>
    <t>F. Equipos móviles y portátiles y demás bienes de carácterística móvil.</t>
  </si>
  <si>
    <r>
      <t xml:space="preserve">El parque automotor de servicio la UNIVERSIDAD DISTRITAL FRANCISCO JOSE DE CALDAS, según relación presentada en hoja adjunta a este archivo; incluyen accesorios, blindaje y equipos especiales en los vehículos.
VALOR ASEGURADO TOTAL $427.100.000 </t>
    </r>
    <r>
      <rPr>
        <b/>
        <sz val="11"/>
        <color indexed="10"/>
        <rFont val="Arial"/>
        <family val="2"/>
      </rPr>
      <t xml:space="preserve"> ANEXO No </t>
    </r>
  </si>
  <si>
    <t>Cargos asegurados: Los detallados en el formulario de Responsabildiad Civil diligenciado para la póliza</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</si>
  <si>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asi como la Responsabilidad Civil Extracontractual por daños a las instalaciones, bienes y equipos de terceros, en el marco de actividades llevadas a cabo por los estudiantes que se encuentren en pasantías y/o prácticas académicas. </t>
  </si>
  <si>
    <t xml:space="preserve">Tomador Asegurado: UNIVERSIDAD DISTRITAL FRANCISCO JOSE DE CALDAS -  NIT. 899.999.230-7
Beneficiarios: Víctimas y/o Terceros afectados (estudiantes, personal al servicio del asegurado y visitantes son considerados terceros) 
</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</si>
  <si>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</si>
  <si>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Amparo automático para bienes en ferias, eventos y exposiciones en el territorio nacional. Sublimite de $500.000.000. </t>
    </r>
    <r>
      <rPr>
        <sz val="11"/>
        <rFont val="Arial"/>
        <family val="2"/>
      </rPr>
      <t>Ampara en forma automática, en los mismos términos y condiciones otorgados bajo este seguro y hasta por el sublímite de valor asegurado indicado en el “cuadro de declaraciones” o en anexo a la póliza, los bienes asegurados, incluyendo existencias y/o mercancías, que sean trasladados temporalmente a otro sitio diferente a los predios asegurados con destino a la participación en ferias y exposiciones, excluyendo los inherentes y/u ocasionados durante su transporte, durante el tiempo que permanezcan en tales otros sitios en el territorio de la República de Colombia, por el tiempo que dure la feria y/o exposición por un término  máximo de sesenta (60) días por cada feria, contados a partir de la fecha en que sean descargados en estos otros sitios, vencidos los cuales cesa este amparo.</t>
    </r>
  </si>
  <si>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y montaje, de naturaleza incidental. Como "incidental" se entienden las obras cuyo valor total final no supere la suma de $500.000.000. (Excluye Responsabilidad Civil, Pruebas, ALOP y Lucro Cesante).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t>
    </r>
  </si>
  <si>
    <r>
      <rPr>
        <b/>
        <sz val="11"/>
        <rFont val="Arial"/>
        <family val="2"/>
      </rPr>
      <t>Cláusula de diferencias contractuales.</t>
    </r>
    <r>
      <rPr>
        <sz val="11"/>
        <rFont val="Arial"/>
        <family val="2"/>
      </rPr>
      <t xml:space="preserve"> Las diferencias que se susciten entre la Compañía y el Asegurado en relación con los siniestros que afecten la presente póliza y en los cuales no exista un acuerdo, serán sometidas a la decisión de peritos o expertos en la actividad que desarrolla la UNIVERSIDAD DISTRITAL FRANCISCO JOSÉ DE CALDAS, según se prevé en el Artículo 68 y siguientes de la Ley 80 de 1993 y al Artículo 2026 del Código de Comercio.</t>
    </r>
  </si>
  <si>
    <r>
      <t xml:space="preserve">Secreto industrial, propiedad industrial, marcas de fabrica y nombres. </t>
    </r>
    <r>
      <rPr>
        <sz val="11"/>
        <rFont val="Arial"/>
        <family val="2"/>
      </rPr>
      <t xml:space="preserve">Mediante la presente cláusula, la compañía de seguros indemnizará, en las condiciones indicadas a
continuación, las pérdidas o daños materiales, que sufra la propiedad asegurada proveniente de los riesgos amparados, cuando ostente marcas de fábrica, placas, rótulos, etiquetas, sellos u otras indicaciones similares que signifiquen o representen en cualquier forma garantía de la calidad del producto o alteren la buena presentación del producto o comprometan la responsabilidad del asegurado. El monto de la indemnización por dicha pérdida o daño será:
a) Por el costo de reacondicionamiento, si el asegurado puede reacondicionar tal propiedad a igual calidad y clase a la que tenía antes del siniestro.
b) Por el costo total de lo afectado si el asegurado no puede reacondicionar tal propiedad. 
La compañía de seguros podrá disponer del salvamento siempre y cuando previamente y a su costa retire o remueva completa y totalmente de la propiedad las marcas de fábrica, placas, rótulos, etiquetas, sellos u otras indicaciones que ostente, perdidas o dañadas por el siniestro.
</t>
    </r>
  </si>
  <si>
    <r>
      <t xml:space="preserve"> - Costos de cualquier clase de caución judicial, sublímite 10% del límite asegurado principal.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</si>
  <si>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Queda entendido y convenido que no obstante lo previsto en las condiciones generales de la póliza, mediante la presente cláusula se extiende a cubrir los siguientes bienes: 
• Bienes que por su naturaleza deben transportarse y conservarse en condiciones de refrigeración, congelación o calefacción
• Bienes Transportados en Condiciones Charter
• Bienes Transportados sobre cubierta
• Bienes transportados en vehículos arrendados por el asegurado, tomador o beneficiario, de transportadores independientes así no sean de firma especializada y en vehículos de empleados.
• Bienes transportados en vehículos de Docentes y/o estudiantes.”
• Bienes transportados en vehículos propios del asegurado, tomador o beneficiario.</t>
  </si>
  <si>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r>
      <rPr>
        <sz val="11"/>
        <rFont val="Arial"/>
        <family val="2"/>
      </rPr>
      <t xml:space="preserve">La cobertura se otorga siempre y cuando dichos bienes se encuentren incluidos dentro de la suma asegurada.
</t>
    </r>
  </si>
  <si>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</si>
  <si>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En materia de riesgos excluidos la UNIVERSIDAD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</si>
  <si>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En materia de riesgos excluidos la UNIVERSIDAD DISTRITAL FRANCISCO JOSE DE CALDAS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</si>
  <si>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Amparo automático de 60 días para la adquisición de nuevas obras de arte con sublímite COP$ 50.000.000 </t>
    </r>
    <r>
      <rPr>
        <sz val="11"/>
        <rFont val="Arial"/>
        <family val="2"/>
      </rPr>
      <t>únicamente con relación a reclamaciones por infidelidad y riesgos financieros, sujeto a listado con avalúo de las mismas al momento de la inclusión</t>
    </r>
  </si>
  <si>
    <r>
      <t xml:space="preserve">Ampliación del plazo para aviso de no renovación o prórroga de la póliza. </t>
    </r>
    <r>
      <rPr>
        <sz val="11"/>
        <rFont val="Arial"/>
        <family val="2"/>
      </rPr>
      <t>En el caso de que la aseguradora decida no otorgar renovación o prórroga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las condiciones técnicas y económicas para otorgar se revisarán conjuntamente entre el asegurado y la aseguradora, las cuales pueden o no cambiar respecto de la vigencia anterior, después del análisis de suscripción</t>
    </r>
  </si>
  <si>
    <r>
      <t xml:space="preserve">Bienes de acuerdo con la definición de la póliza de terceros bajo cuidado, tenencia, control y custodia. (Declarados o no). Opera únicamente bajo el amparo de infidelidad.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t>
    </r>
    <r>
      <rPr>
        <b/>
        <sz val="11"/>
        <rFont val="Arial"/>
        <family val="2"/>
      </rPr>
      <t xml:space="preserve">Sublimite $1.000.000.000. </t>
    </r>
  </si>
  <si>
    <r>
      <t xml:space="preserve">Extensión de costos de limpieza ( Delitos por computador, Pérdidas a través de sistemas de cómputo). Sublimite $100.000.000 evento/vigencia. </t>
    </r>
    <r>
      <rPr>
        <sz val="11"/>
        <rFont val="Arial"/>
        <family val="2"/>
      </rPr>
      <t>Queda expresamente acordado y convenido que la aseguradora indemnizará todos los gastos incurridos y/o honorarios pagados por entidad asegurada, para la verificación y restauración de instrucciones computarizadas electrónicas que hayan sido preparados o modificadas de manera fraudulentas que den y/o puedan dar origen a un siniestro amparado bajo esta póliza; sujeta a la aprobación previa y escrita de la aseguradora.</t>
    </r>
  </si>
  <si>
    <t>Extensión de terremoto e incendio y líneas aliadas para títulos valores únicamente. 72 horas</t>
  </si>
  <si>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únicamente para el amparo de infidelidad.Se excluyen las operaciones de crédito y trading</t>
    </r>
  </si>
  <si>
    <r>
      <t xml:space="preserve">Reposición de Títulos Valores. </t>
    </r>
    <r>
      <rPr>
        <sz val="11"/>
        <rFont val="Arial"/>
        <family val="2"/>
      </rPr>
      <t>El valor de la indemnización por pérdida de títulos valores o divisas extranjeras se determinará con base en el precio o valor al que se cotizaban en el mercado de valores o divisas al cierre del día del descubrimiento de la pérdida. En caso de que no existiera este valor de mercado, entonces su valor será el que se determine de común acuerdo entre las partes, o, si surgieran diferencias, el que se establezca mediante arbitraje. Queda convenido, sin embargo, que si el asegurado pudiera reponer o reemplazar tales títulos valores o divisas extranjeras con la aprobación de aseguradora, el valor de los mismos será el costo de la reposición o reemplazo</t>
    </r>
  </si>
  <si>
    <r>
      <t xml:space="preserve">CONCILIACIÓN: </t>
    </r>
    <r>
      <rPr>
        <sz val="11"/>
        <rFont val="Arial"/>
        <family val="2"/>
      </rPr>
      <t>según la Ley 640 de 2001, la cual compete las normas relativas a la conciliación</t>
    </r>
  </si>
  <si>
    <r>
      <t xml:space="preserve">Honorarios Legales. </t>
    </r>
    <r>
      <rPr>
        <sz val="11"/>
        <rFont val="Arial"/>
        <family val="2"/>
      </rPr>
      <t>Honorarios, costos y gastos incurridos y pagados por el asegurado en la defensa frente a un tercero de alguna demanda, reclamo, juicio o procedimiento judicial debidamente acreditado y cuya causa proceda de una perdida cubierta por el contrato de seguro. Sublimite Proceso $70.000.000 / Vigencia $500.000.000</t>
    </r>
  </si>
  <si>
    <t>p.        Otras exclusiones</t>
  </si>
  <si>
    <t>Se excluye la pérdida o daño causados por Guerra civil o internacional sean estas declaradas o no, invasión, actos de enemigos extranjeros, hostilidades u operaciones bélicas o similares (sin perjuicio de que la guerra haya sido o no declarada), huelga, paros patronales, actos malintencionados de terceros rebelión, revolución, insurrección, o conmoción civil alcanzando la proporción de, o llegando a constituirse en un levantamiento, poder militar o usurpado.</t>
  </si>
  <si>
    <t xml:space="preserve">El sistema bajo el cual opera la presente póliza es bajo la modalidad de cobertura por reclamación o "Claims Made" de conformidad con la Ley 387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e informada a la Aseguradora, se considerarán cubiertas por la póliza vigente en el momento de la primera notificación. Por esto mismo, las reclamaciones, investigaciones o circunstancias ya notificadas quedan excluidas de todas las vigencias posteriores.”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
</t>
  </si>
  <si>
    <r>
      <t xml:space="preserve">• No aplicación de tarifa de colegios de abogados, </t>
    </r>
    <r>
      <rPr>
        <sz val="11"/>
        <color indexed="8"/>
        <rFont val="Arial"/>
        <family val="2"/>
      </rPr>
      <t>para limitar y/o aceptar la propuesta de los honorarios de abogados, presentada por la Entidad tomadora, los funcionarios que ésta designe o los asegurados.</t>
    </r>
  </si>
  <si>
    <r>
      <t>B. CONCILIACION</t>
    </r>
    <r>
      <rPr>
        <sz val="11"/>
        <rFont val="Arial"/>
        <family val="2"/>
      </rPr>
      <t xml:space="preserve"> se aplicará lo establecido en la Ley 640 de 2001, la cual compete las normas relativas a la conciliación</t>
    </r>
  </si>
  <si>
    <t>El valor del índice variable está calculado por 365 días, pero para efectos del cálculo de la prima deberá calcularse sobre la vigencia ofertada, a prorrata por la vigencia mínima requerida. El valor para 280 días sería: $21,599,315,606.</t>
  </si>
  <si>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excluye embargo y confiscación. Sublimite de $500.000.000</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</si>
  <si>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que deberá dar aviso de ello al asegurado con no menos de diez (10) días,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</si>
  <si>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t xml:space="preserve">Hurto calificado en predios. </t>
    </r>
    <r>
      <rPr>
        <sz val="11"/>
        <rFont val="Arial"/>
        <family val="2"/>
      </rPr>
      <t>opera según los sublímites mencionados anteriormente en las condiciones técnicas de esta póliza.</t>
    </r>
  </si>
  <si>
    <r>
      <t xml:space="preserve"> - Asistencia jurídica en proceso penal y civil, sublímite del 5% del límite asegurado, </t>
    </r>
    <r>
      <rPr>
        <sz val="11"/>
        <rFont val="Arial"/>
        <family val="2"/>
      </rPr>
      <t>que podrá operar por reembolso o prestación de la respectiva asistencia por parte de la aseguradora o quien ella designe</t>
    </r>
  </si>
  <si>
    <t xml:space="preserve"> - Asistencia en Viajes 24 horas incluyendo perímetro urbano para automóviles, camionetas, camperos y bus. Opera según el clausulado de cada compañía aseguradora</t>
  </si>
  <si>
    <r>
      <t>Amparo automático de equipos y accesorios hasta por el 15% por vehículo, con reporte de 60 días. Opera con el respectivo cobro de la prima.</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</si>
  <si>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r>
      <t>Amparo automático de vehículos nuevos.  Limite de $200,000,000. Opera con el respectivo cobro de la prima.</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</si>
  <si>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Amparo automático de vehículos usados. Limite de $200.000,000. Opera con el respectivo cobro de la prima.</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</si>
  <si>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r>
      <t xml:space="preserve">Amparo automático para accesorios y equipos que por error u omisión no se hayan informado al inicio del seguro.Opera con el respectivo cobro de la prima.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</si>
  <si>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r>
      <t>Amparo automático para vehículos y equipos que por error u omisión no se hayan informado al inicio del seguro.</t>
    </r>
    <r>
      <rPr>
        <sz val="11"/>
        <rFont val="Arial"/>
        <family val="2"/>
      </rPr>
      <t xml:space="preserve"> Opera con el respectivo cobro de la prima.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</si>
  <si>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t>Amparo automático de vehículos omitidos en la relación inicial. Anexo No. 13, con término de ciento veinte (120) días para el correspondiente aviso por parte del asegurado, con cobro de la prima correspondiente. Sublimite $200.000.000. Opera con el respectivo cobro de la prima.</t>
  </si>
  <si>
    <r>
      <t xml:space="preserve">Errores involuntarios en las características de los vehículos asegurados: </t>
    </r>
    <r>
      <rPr>
        <sz val="11"/>
        <rFont val="Arial"/>
        <family val="2"/>
      </rPr>
      <t>La Compañía Aseguradora aceptará los errores e inexactitudes y omisiones no intencionales que generen modificaciones posteriores a la expedición de la póliza o el certificado individual de seguro, los cuales serán incluidos retroactivos a la fecha de inicio.La aseguradora tendrá derecho al ajuste de la prima si a ello hay lugar</t>
    </r>
  </si>
  <si>
    <r>
      <t xml:space="preserve">contaminación súbita e imprevista.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r>
      <rPr>
        <b/>
        <sz val="11"/>
        <rFont val="Arial"/>
        <family val="2"/>
      </rPr>
      <t xml:space="preserve"> Sublimite $300.000.000 evento/vigencia</t>
    </r>
  </si>
  <si>
    <r>
      <t xml:space="preserve"> - Extensión de cobertura para amparar la culpa grave, </t>
    </r>
    <r>
      <rPr>
        <sz val="11"/>
        <rFont val="Arial"/>
        <family val="2"/>
      </rPr>
      <t>sublimite del 30% del limite asegurado evento/vigencia. Aplica de acuerdo al numeral 1127 del código del comercio</t>
    </r>
  </si>
  <si>
    <t>Descubrimiento. Se cubrirán los reclamos descubiertos por primera vez durante la vigencia de la póliza, que hayan ocurrido dentro de la fecha de retroactividad otorgada</t>
  </si>
  <si>
    <t>• Gastos de defensa$1.150.000.000 por vigencia</t>
  </si>
  <si>
    <r>
      <rPr>
        <b/>
        <sz val="11"/>
        <rFont val="Arial"/>
        <family val="2"/>
      </rPr>
      <t xml:space="preserve">SE EXCLUYE: </t>
    </r>
    <r>
      <rPr>
        <sz val="11"/>
        <rFont val="Arial"/>
        <family val="2"/>
      </rPr>
      <t xml:space="preserve">
-. Daño corporal, enfermedad o muerte de una persona, pérdida, destrucción o deterioro de bienes o cosas y/o pérdida de uso de las mismas
-. Reclamaciones, investigaciones o circunstancias conocidas previamente al inicio de la vigencia de la póliza
-. Perjuicios causados por o durante la comisión de delitos que atenten contra la seguridad del estado o los poderes y autoridades del mismo, terrorismo, actos terroristas y secuestro.
- Reclamaciones originadas de manera directa o indirecta en acciones u omisiones deshonestas o fraudulentas, incluyendo en estas el uso no autorizado de información privilegiada. La acción fraudulenta o dolosa debe ser declarada por un juez si no el servidor tiene derecho a los gastos de defensa.
- Exclusión de Terrorismo: 
i. Guerra civil o internacional sean estas declaradas o no, invasión, actos de enemigos extranjeros, hostilidades u operaciones bélicas o similares (sin perjuicio de que la guerra haya sido o no declarada), huelga, paros patronales, actos malintencionados de terceros rebelión, revolución, insurrección, o conmoción civil alcanzando la proporción de, o llegando a constituirse en un levantamiento, poder militar o usurpado.
ii. Cualquier acto de terrorismo incluyendo, pero no limitado al uso de fuerza o violencia y/o la amenaza de la misma, dirigidos a, o que causen daño, lesión, estrago, interrupción o comisión de un acto peligroso para la vida humana o propiedad, realizado en contra de cualquier persona, propiedad o gobierno, con objetivo establecido o no establecido, de perseguir intereses económicos, étnicos nacionalistas, políticos, raciales o intereses religiosos, así tales intereses sean declarados o no. 
-.Daño corporal, enfermedad o muerte de una persona, pérdida, destrucción o deterioro de bienes o cosas y/o pérdida de uso de las mismas
-. Reclamaciones basadas, no importa que sean directa o indirectamente o de cualquier modo impliquen una “falla en la gestión” conocidas antes de la fecha de retroactividad del seguro, incluidos los procesos judiciales o acuerdos transaccionales pendientes.
- Reclamaciones, Investigaciones o condenas por conductas tipificadas como dolosas, culpa gravísima o faltas gravísimas. Si embargo queda entendido que los gastos de defensa quedan cubiertos siempre y cuando no haya una condena tipificada a título de dolo o su equivalente. 
-. Daño moral, perjuicios a la reputación, tales como: injuria, calumnia, violación de intimidad, propiedad intelectual, desequilibrio emocional.
</t>
    </r>
  </si>
</sst>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240A]\ #,##0"/>
    <numFmt numFmtId="189" formatCode="_-[$€-2]* #,##0.00_-;\-[$€-2]* #,##0.00_-;_-[$€-2]* &quot;-&quot;??_-"/>
    <numFmt numFmtId="190" formatCode="&quot;$&quot;\ #,##0;[Red]&quot;$&quot;\ #,##0"/>
    <numFmt numFmtId="191" formatCode="&quot;$&quot;\ #,##0"/>
    <numFmt numFmtId="192" formatCode="[$$-240A]\ #,##0.00"/>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quot;$&quot;* #,##0.00_);_(&quot;$&quot;* \(#,##0.00\);_(&quot;$&quot;* &quot;-&quot;??_);_(@_)"/>
    <numFmt numFmtId="199" formatCode="dd/mm/yyyy;@"/>
    <numFmt numFmtId="200" formatCode="[$-240A]dddd\,\ dd&quot; de &quot;mmmm&quot; de &quot;yyyy"/>
    <numFmt numFmtId="201" formatCode="_(* #,##0.0_);_(* \(#,##0.0\);_(* &quot;-&quot;??_);_(@_)"/>
    <numFmt numFmtId="202" formatCode="_(* #,##0_);_(* \(#,##0\);_(*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 #,##0_ ;_ * \-#,##0_ ;_ * &quot;-&quot;??_ ;_ @_ "/>
    <numFmt numFmtId="208" formatCode="[$-C0A]dd\-mmm\-yy;@"/>
    <numFmt numFmtId="209" formatCode="_ * #,##0.00_ ;_ * \-#,##0.00_ ;_ * \-??_ ;_ @_ "/>
    <numFmt numFmtId="210" formatCode="[$$-240A]\ #,##0;[$$-240A]\ \-#,##0"/>
    <numFmt numFmtId="211" formatCode="&quot;$&quot;#,##0"/>
    <numFmt numFmtId="212" formatCode="0.0"/>
    <numFmt numFmtId="213" formatCode="&quot;$&quot;\ #,##0.0_);[Red]\(&quot;$&quot;\ #,##0.0\)"/>
    <numFmt numFmtId="214" formatCode="0.0%"/>
    <numFmt numFmtId="215" formatCode="&quot;$&quot;\ #,##0.00"/>
    <numFmt numFmtId="216" formatCode="#,##0.0\ &quot;$&quot;;[Red]#,##0.0\ &quot;$&quot;"/>
  </numFmts>
  <fonts count="66">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9"/>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2"/>
      <color indexed="10"/>
      <name val="Arial"/>
      <family val="2"/>
    </font>
    <font>
      <sz val="10"/>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b/>
      <sz val="12"/>
      <color rgb="FFFF0000"/>
      <name val="Arial"/>
      <family val="2"/>
    </font>
    <font>
      <sz val="10"/>
      <color theme="1"/>
      <name val="Tahoma"/>
      <family val="2"/>
    </font>
    <font>
      <b/>
      <sz val="14"/>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right style="thin"/>
      <top/>
      <bottom style="thin"/>
    </border>
    <border>
      <left style="thin"/>
      <right style="thin"/>
      <top>
        <color indexed="63"/>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right>
        <color indexed="63"/>
      </right>
      <top/>
      <bottom style="thin"/>
    </border>
    <border>
      <left>
        <color indexed="63"/>
      </left>
      <right>
        <color indexed="63"/>
      </right>
      <top style="thin"/>
      <bottom>
        <color indexed="63"/>
      </bottom>
    </border>
    <border>
      <left>
        <color indexed="63"/>
      </left>
      <right style="thin"/>
      <top style="thin"/>
      <bottom>
        <color indexed="63"/>
      </bottom>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189"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87"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54"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5" applyNumberFormat="0" applyFont="0" applyAlignment="0" applyProtection="0"/>
    <xf numFmtId="9" fontId="1" fillId="0" borderId="0" applyFont="0" applyFill="0" applyBorder="0" applyAlignment="0" applyProtection="0"/>
    <xf numFmtId="0" fontId="55" fillId="21" borderId="6" applyNumberFormat="0" applyAlignment="0" applyProtection="0"/>
    <xf numFmtId="209" fontId="56"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310">
    <xf numFmtId="0" fontId="0" fillId="0" borderId="0" xfId="0" applyFont="1" applyAlignment="1">
      <alignment/>
    </xf>
    <xf numFmtId="0" fontId="3" fillId="0" borderId="0" xfId="0" applyFont="1" applyFill="1" applyAlignment="1">
      <alignment horizontal="justify" vertical="center" wrapText="1"/>
    </xf>
    <xf numFmtId="186" fontId="5" fillId="0" borderId="0" xfId="53" applyNumberFormat="1" applyFont="1" applyFill="1" applyAlignment="1">
      <alignment horizontal="justify" vertical="center" wrapText="1"/>
    </xf>
    <xf numFmtId="0" fontId="3" fillId="0" borderId="0" xfId="61"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61"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2" fillId="0" borderId="0" xfId="0" applyFont="1" applyAlignment="1">
      <alignment/>
    </xf>
    <xf numFmtId="0" fontId="3" fillId="0" borderId="0" xfId="59" applyNumberFormat="1" applyFont="1" applyFill="1" applyBorder="1" applyAlignment="1" applyProtection="1">
      <alignment horizontal="justify" vertical="center" wrapText="1"/>
      <protection/>
    </xf>
    <xf numFmtId="0" fontId="3" fillId="0" borderId="0" xfId="64" applyNumberFormat="1" applyFont="1" applyFill="1" applyBorder="1" applyAlignment="1" applyProtection="1">
      <alignment horizontal="justify" vertical="center" wrapText="1"/>
      <protection/>
    </xf>
    <xf numFmtId="0" fontId="17" fillId="0" borderId="0" xfId="59" applyNumberFormat="1" applyFont="1" applyFill="1" applyBorder="1" applyAlignment="1" applyProtection="1">
      <alignment horizontal="center" vertical="center" wrapText="1"/>
      <protection/>
    </xf>
    <xf numFmtId="209" fontId="3" fillId="0" borderId="0" xfId="50"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9"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87" fontId="5" fillId="0" borderId="11" xfId="50"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9" applyFont="1" applyFill="1" applyAlignment="1">
      <alignment vertical="center" wrapText="1"/>
    </xf>
    <xf numFmtId="0" fontId="3" fillId="0" borderId="10" xfId="59" applyFont="1" applyFill="1" applyBorder="1" applyAlignment="1">
      <alignment horizontal="center" vertical="center"/>
    </xf>
    <xf numFmtId="0" fontId="62" fillId="35" borderId="10" xfId="59" applyFont="1" applyFill="1" applyBorder="1" applyAlignment="1">
      <alignment horizontal="center" vertical="center"/>
    </xf>
    <xf numFmtId="0" fontId="62" fillId="35" borderId="10" xfId="59" applyFont="1" applyFill="1" applyBorder="1" applyAlignment="1">
      <alignment vertical="center"/>
    </xf>
    <xf numFmtId="0" fontId="62" fillId="35" borderId="10" xfId="59" applyFont="1" applyFill="1" applyBorder="1" applyAlignment="1">
      <alignment horizontal="center" vertical="center" wrapText="1"/>
    </xf>
    <xf numFmtId="0" fontId="3" fillId="0" borderId="10" xfId="59" applyFont="1" applyFill="1" applyBorder="1" applyAlignment="1">
      <alignment vertical="center"/>
    </xf>
    <xf numFmtId="0" fontId="5" fillId="0" borderId="10" xfId="59" applyFont="1" applyFill="1" applyBorder="1" applyAlignment="1">
      <alignment vertical="center"/>
    </xf>
    <xf numFmtId="0" fontId="2" fillId="0" borderId="0" xfId="63" applyFill="1" applyAlignment="1">
      <alignment vertical="center" wrapText="1"/>
    </xf>
    <xf numFmtId="0" fontId="12" fillId="35"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8" fontId="3" fillId="36" borderId="10" xfId="62" applyNumberFormat="1" applyFont="1" applyFill="1" applyBorder="1" applyAlignment="1">
      <alignment horizontal="center" vertical="center" wrapText="1"/>
      <protection/>
    </xf>
    <xf numFmtId="0" fontId="3" fillId="0" borderId="10" xfId="0" applyFont="1" applyFill="1" applyBorder="1" applyAlignment="1">
      <alignment vertical="top" wrapText="1"/>
    </xf>
    <xf numFmtId="188" fontId="3" fillId="0" borderId="10" xfId="0" applyNumberFormat="1" applyFont="1" applyFill="1" applyBorder="1" applyAlignment="1">
      <alignment horizontal="left" vertical="top" wrapText="1"/>
    </xf>
    <xf numFmtId="0" fontId="5" fillId="0" borderId="10" xfId="0" applyFont="1" applyFill="1" applyBorder="1" applyAlignment="1">
      <alignment vertical="top" wrapText="1"/>
    </xf>
    <xf numFmtId="0" fontId="3" fillId="33" borderId="10" xfId="0" applyFont="1" applyFill="1" applyBorder="1" applyAlignment="1">
      <alignment vertical="top" wrapText="1"/>
    </xf>
    <xf numFmtId="0" fontId="19" fillId="0" borderId="10" xfId="63" applyFont="1" applyFill="1" applyBorder="1" applyAlignment="1">
      <alignment vertical="top" wrapText="1"/>
    </xf>
    <xf numFmtId="0" fontId="6" fillId="0" borderId="10" xfId="63" applyFont="1" applyFill="1" applyBorder="1" applyAlignment="1">
      <alignment vertical="top" wrapText="1"/>
    </xf>
    <xf numFmtId="0" fontId="5" fillId="0" borderId="10" xfId="0" applyFont="1" applyFill="1" applyBorder="1" applyAlignment="1">
      <alignment vertical="center" wrapText="1"/>
    </xf>
    <xf numFmtId="0" fontId="3" fillId="0" borderId="0" xfId="0" applyFont="1" applyFill="1" applyAlignment="1">
      <alignment vertical="top" wrapText="1"/>
    </xf>
    <xf numFmtId="188" fontId="22" fillId="36" borderId="10" xfId="61" applyNumberFormat="1" applyFont="1" applyFill="1" applyBorder="1" applyAlignment="1">
      <alignment horizontal="center" vertical="center" wrapText="1"/>
      <protection/>
    </xf>
    <xf numFmtId="0" fontId="12" fillId="34" borderId="10" xfId="0" applyFont="1" applyFill="1" applyBorder="1" applyAlignment="1">
      <alignment horizontal="center" vertical="top" wrapText="1"/>
    </xf>
    <xf numFmtId="191" fontId="22" fillId="0" borderId="10" xfId="60" applyNumberFormat="1" applyFont="1" applyBorder="1" applyAlignment="1">
      <alignment horizontal="right" vertical="center"/>
      <protection/>
    </xf>
    <xf numFmtId="191" fontId="22" fillId="0" borderId="14" xfId="60" applyNumberFormat="1" applyFont="1" applyBorder="1" applyAlignment="1">
      <alignment horizontal="right" vertical="center"/>
      <protection/>
    </xf>
    <xf numFmtId="191" fontId="22" fillId="0" borderId="15" xfId="60" applyNumberFormat="1" applyFont="1" applyBorder="1" applyAlignment="1">
      <alignment horizontal="right" vertical="center"/>
      <protection/>
    </xf>
    <xf numFmtId="188" fontId="22" fillId="36" borderId="10" xfId="61" applyNumberFormat="1" applyFont="1" applyFill="1" applyBorder="1" applyAlignment="1">
      <alignment horizontal="right" vertical="center" wrapText="1"/>
      <protection/>
    </xf>
    <xf numFmtId="188" fontId="5" fillId="0" borderId="10" xfId="62" applyNumberFormat="1" applyFont="1" applyFill="1" applyBorder="1" applyAlignment="1">
      <alignment horizontal="right" vertical="center" wrapText="1"/>
      <protection/>
    </xf>
    <xf numFmtId="188" fontId="3" fillId="0" borderId="10" xfId="62" applyNumberFormat="1" applyFont="1" applyFill="1" applyBorder="1" applyAlignment="1">
      <alignment horizontal="right" vertical="center" wrapText="1"/>
      <protection/>
    </xf>
    <xf numFmtId="188" fontId="15" fillId="0" borderId="10" xfId="62" applyNumberFormat="1" applyFont="1" applyFill="1" applyBorder="1" applyAlignment="1">
      <alignment horizontal="right" vertical="center" wrapText="1"/>
      <protection/>
    </xf>
    <xf numFmtId="0" fontId="5" fillId="0" borderId="16" xfId="62" applyFont="1" applyFill="1" applyBorder="1" applyAlignment="1">
      <alignment horizontal="center" vertical="center" wrapText="1"/>
      <protection/>
    </xf>
    <xf numFmtId="0" fontId="63" fillId="0" borderId="0" xfId="0" applyFont="1" applyFill="1" applyBorder="1" applyAlignment="1">
      <alignment horizontal="center" vertical="center" wrapText="1"/>
    </xf>
    <xf numFmtId="9" fontId="3" fillId="36" borderId="16" xfId="0" applyNumberFormat="1" applyFont="1" applyFill="1" applyBorder="1" applyAlignment="1">
      <alignment horizontal="center" vertical="center" wrapText="1"/>
    </xf>
    <xf numFmtId="0" fontId="3" fillId="37" borderId="0" xfId="0" applyFont="1" applyFill="1" applyAlignment="1">
      <alignment vertical="center" wrapText="1"/>
    </xf>
    <xf numFmtId="0" fontId="42" fillId="37" borderId="0" xfId="0" applyFont="1" applyFill="1" applyAlignment="1">
      <alignment/>
    </xf>
    <xf numFmtId="0" fontId="64" fillId="0" borderId="0" xfId="0" applyFont="1" applyAlignment="1">
      <alignment/>
    </xf>
    <xf numFmtId="0" fontId="3" fillId="35" borderId="0" xfId="0" applyFont="1" applyFill="1" applyAlignment="1">
      <alignment vertical="center" wrapText="1"/>
    </xf>
    <xf numFmtId="0" fontId="0" fillId="35" borderId="0" xfId="0" applyFill="1" applyAlignment="1">
      <alignment/>
    </xf>
    <xf numFmtId="0" fontId="3" fillId="0" borderId="10" xfId="0" applyFont="1" applyFill="1" applyBorder="1" applyAlignment="1">
      <alignment horizontal="left" vertical="top" wrapText="1"/>
    </xf>
    <xf numFmtId="0" fontId="3" fillId="0" borderId="17"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2" fillId="34" borderId="10" xfId="0" applyFont="1" applyFill="1" applyBorder="1" applyAlignment="1">
      <alignment horizontal="left" vertical="top"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3" fillId="0" borderId="10" xfId="0" applyFont="1" applyFill="1" applyBorder="1" applyAlignment="1">
      <alignment horizontal="justify" vertical="top" wrapText="1"/>
    </xf>
    <xf numFmtId="0" fontId="62" fillId="35" borderId="10" xfId="0" applyFont="1" applyFill="1" applyBorder="1" applyAlignment="1">
      <alignment horizontal="left" vertical="top" wrapText="1"/>
    </xf>
    <xf numFmtId="0" fontId="5" fillId="0" borderId="10" xfId="0" applyFont="1" applyFill="1" applyBorder="1" applyAlignment="1">
      <alignment horizontal="justify" vertical="top" wrapText="1"/>
    </xf>
    <xf numFmtId="0" fontId="5" fillId="0" borderId="17" xfId="62" applyFont="1" applyFill="1" applyBorder="1" applyAlignment="1">
      <alignment horizontal="center" vertical="center" wrapText="1"/>
      <protection/>
    </xf>
    <xf numFmtId="0" fontId="5" fillId="0" borderId="19" xfId="62" applyFont="1" applyFill="1" applyBorder="1" applyAlignment="1">
      <alignment horizontal="center" vertical="center" wrapText="1"/>
      <protection/>
    </xf>
    <xf numFmtId="0" fontId="3" fillId="0" borderId="17" xfId="61" applyFont="1" applyFill="1" applyBorder="1" applyAlignment="1">
      <alignment horizontal="left" vertical="center" wrapText="1"/>
      <protection/>
    </xf>
    <xf numFmtId="0" fontId="3" fillId="0" borderId="19" xfId="61"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3" fillId="36" borderId="17" xfId="0" applyFont="1" applyFill="1" applyBorder="1" applyAlignment="1">
      <alignment horizontal="justify" vertical="center" wrapText="1"/>
    </xf>
    <xf numFmtId="0" fontId="3" fillId="36" borderId="18" xfId="0" applyFont="1" applyFill="1" applyBorder="1" applyAlignment="1">
      <alignment horizontal="justify" vertical="center" wrapText="1"/>
    </xf>
    <xf numFmtId="0" fontId="3" fillId="36" borderId="19" xfId="0" applyFont="1" applyFill="1" applyBorder="1" applyAlignment="1">
      <alignment horizontal="justify" vertical="center" wrapText="1"/>
    </xf>
    <xf numFmtId="0" fontId="5" fillId="0" borderId="10" xfId="0" applyFont="1" applyFill="1" applyBorder="1" applyAlignment="1">
      <alignment horizontal="left" vertical="top" wrapText="1"/>
    </xf>
    <xf numFmtId="0" fontId="5" fillId="0" borderId="17" xfId="62" applyFont="1" applyFill="1" applyBorder="1" applyAlignment="1">
      <alignment horizontal="left" vertical="center" wrapText="1"/>
      <protection/>
    </xf>
    <xf numFmtId="0" fontId="5" fillId="0" borderId="19" xfId="62" applyFont="1" applyFill="1" applyBorder="1" applyAlignment="1">
      <alignment horizontal="left" vertical="center" wrapText="1"/>
      <protection/>
    </xf>
    <xf numFmtId="0" fontId="5" fillId="0" borderId="10" xfId="62" applyFont="1" applyFill="1" applyBorder="1" applyAlignment="1">
      <alignment horizontal="justify" vertical="center" wrapText="1"/>
      <protection/>
    </xf>
    <xf numFmtId="0" fontId="5" fillId="0" borderId="17"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24"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3" fillId="0" borderId="26" xfId="0" applyFont="1" applyFill="1" applyBorder="1" applyAlignment="1">
      <alignment horizontal="justify" vertical="top" wrapText="1"/>
    </xf>
    <xf numFmtId="0" fontId="3" fillId="0" borderId="27" xfId="0" applyFont="1" applyFill="1" applyBorder="1" applyAlignment="1">
      <alignment horizontal="justify" vertical="top" wrapText="1"/>
    </xf>
    <xf numFmtId="0" fontId="3"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30"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35" xfId="0" applyFont="1" applyFill="1" applyBorder="1" applyAlignment="1">
      <alignment horizontal="left" vertical="top" wrapText="1"/>
    </xf>
    <xf numFmtId="0" fontId="5" fillId="0" borderId="25" xfId="0" applyFont="1" applyFill="1" applyBorder="1" applyAlignment="1">
      <alignment horizontal="justify" vertical="top" wrapText="1"/>
    </xf>
    <xf numFmtId="0" fontId="5" fillId="0" borderId="26" xfId="0" applyFont="1" applyFill="1" applyBorder="1" applyAlignment="1">
      <alignment horizontal="justify" vertical="top" wrapText="1"/>
    </xf>
    <xf numFmtId="0" fontId="3" fillId="0" borderId="10" xfId="61" applyNumberFormat="1" applyFont="1" applyFill="1" applyBorder="1" applyAlignment="1">
      <alignment horizontal="left" vertical="top" wrapText="1"/>
      <protection/>
    </xf>
    <xf numFmtId="0" fontId="12" fillId="34" borderId="10" xfId="61" applyFont="1" applyFill="1" applyBorder="1" applyAlignment="1">
      <alignment horizontal="left" vertical="top" wrapText="1"/>
      <protection/>
    </xf>
    <xf numFmtId="0" fontId="3" fillId="0" borderId="10" xfId="62" applyFont="1" applyFill="1" applyBorder="1" applyAlignment="1">
      <alignment horizontal="justify" vertical="center" wrapText="1"/>
      <protection/>
    </xf>
    <xf numFmtId="0" fontId="3" fillId="36" borderId="17" xfId="61" applyFont="1" applyFill="1" applyBorder="1" applyAlignment="1">
      <alignment horizontal="left" vertical="center" wrapText="1"/>
      <protection/>
    </xf>
    <xf numFmtId="0" fontId="3" fillId="36" borderId="19" xfId="61" applyFont="1" applyFill="1" applyBorder="1" applyAlignment="1">
      <alignment horizontal="left" vertical="center" wrapText="1"/>
      <protection/>
    </xf>
    <xf numFmtId="0" fontId="0" fillId="0" borderId="19" xfId="0" applyBorder="1" applyAlignment="1">
      <alignment horizontal="left" vertical="center" wrapText="1"/>
    </xf>
    <xf numFmtId="0" fontId="5" fillId="0" borderId="17" xfId="0" applyFont="1" applyFill="1" applyBorder="1" applyAlignment="1">
      <alignment horizontal="left" wrapText="1"/>
    </xf>
    <xf numFmtId="0" fontId="5" fillId="0" borderId="19" xfId="0" applyFont="1" applyFill="1" applyBorder="1" applyAlignment="1">
      <alignment horizontal="left" wrapText="1"/>
    </xf>
    <xf numFmtId="0" fontId="3" fillId="33" borderId="10" xfId="0" applyFont="1" applyFill="1" applyBorder="1" applyAlignment="1">
      <alignment horizontal="left" vertical="top" wrapText="1"/>
    </xf>
    <xf numFmtId="0" fontId="3" fillId="0" borderId="17"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17" xfId="0" applyFont="1" applyFill="1" applyBorder="1" applyAlignment="1">
      <alignment horizontal="justify" vertical="top" wrapText="1"/>
    </xf>
    <xf numFmtId="0" fontId="3" fillId="33" borderId="19" xfId="0" applyFont="1" applyFill="1" applyBorder="1" applyAlignment="1">
      <alignment horizontal="justify" vertical="top" wrapText="1"/>
    </xf>
    <xf numFmtId="0" fontId="3" fillId="33" borderId="10" xfId="0" applyFont="1" applyFill="1" applyBorder="1" applyAlignment="1">
      <alignment horizontal="left" vertical="justify" wrapText="1"/>
    </xf>
    <xf numFmtId="0" fontId="6" fillId="33" borderId="10" xfId="0" applyFont="1" applyFill="1" applyBorder="1" applyAlignment="1">
      <alignment horizontal="left" vertical="justify" wrapText="1"/>
    </xf>
    <xf numFmtId="191" fontId="3" fillId="33" borderId="1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0" fontId="3" fillId="0" borderId="10" xfId="0" applyFont="1" applyFill="1" applyBorder="1" applyAlignment="1" quotePrefix="1">
      <alignment horizontal="left" vertical="top" wrapText="1"/>
    </xf>
    <xf numFmtId="0" fontId="6" fillId="0" borderId="10" xfId="0" applyFont="1" applyFill="1" applyBorder="1" applyAlignment="1">
      <alignment horizontal="left" vertical="top" wrapText="1"/>
    </xf>
    <xf numFmtId="0" fontId="3" fillId="0" borderId="17" xfId="0" applyFont="1" applyFill="1" applyBorder="1" applyAlignment="1" quotePrefix="1">
      <alignment horizontal="left" vertical="top" wrapText="1"/>
    </xf>
    <xf numFmtId="0" fontId="6" fillId="0" borderId="19"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6" fillId="0" borderId="10" xfId="0" applyFont="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5" fillId="0" borderId="10" xfId="63"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0" xfId="63" applyFont="1" applyFill="1" applyBorder="1" applyAlignment="1">
      <alignment horizontal="left" vertical="top" wrapText="1"/>
    </xf>
    <xf numFmtId="0" fontId="3" fillId="36" borderId="10" xfId="0" applyFont="1" applyFill="1" applyBorder="1" applyAlignment="1">
      <alignment horizontal="left" vertical="top" wrapText="1"/>
    </xf>
    <xf numFmtId="0" fontId="62" fillId="35" borderId="10" xfId="59" applyFont="1" applyFill="1" applyBorder="1" applyAlignment="1">
      <alignment horizontal="left" vertical="center"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5" fillId="0" borderId="16" xfId="0" applyFont="1" applyFill="1" applyBorder="1" applyAlignment="1">
      <alignment horizontal="left" vertical="top" wrapText="1"/>
    </xf>
    <xf numFmtId="37" fontId="12" fillId="34" borderId="10" xfId="53" applyNumberFormat="1" applyFont="1" applyFill="1" applyBorder="1" applyAlignment="1">
      <alignment horizontal="center" vertical="top" wrapText="1"/>
    </xf>
    <xf numFmtId="0" fontId="19" fillId="0" borderId="10" xfId="59" applyFont="1" applyFill="1" applyBorder="1" applyAlignment="1">
      <alignment horizontal="left" vertical="center" wrapText="1"/>
    </xf>
    <xf numFmtId="0" fontId="3" fillId="0" borderId="23" xfId="0" applyFont="1" applyFill="1" applyBorder="1" applyAlignment="1">
      <alignment horizontal="left" vertical="top" wrapText="1"/>
    </xf>
    <xf numFmtId="0" fontId="62" fillId="35" borderId="10" xfId="59" applyFont="1" applyFill="1" applyBorder="1" applyAlignment="1">
      <alignment horizontal="center" vertical="center"/>
    </xf>
    <xf numFmtId="0" fontId="24" fillId="0" borderId="10" xfId="59" applyFont="1" applyFill="1" applyBorder="1" applyAlignment="1">
      <alignment horizontal="center" vertical="center" wrapText="1"/>
    </xf>
    <xf numFmtId="0" fontId="13" fillId="33" borderId="0" xfId="0" applyFont="1" applyFill="1" applyBorder="1" applyAlignment="1">
      <alignment horizontal="center" vertical="center" wrapText="1"/>
    </xf>
    <xf numFmtId="0" fontId="5" fillId="0" borderId="10" xfId="59" applyFont="1" applyFill="1" applyBorder="1" applyAlignment="1">
      <alignment horizontal="left" vertical="center" wrapText="1"/>
    </xf>
    <xf numFmtId="0" fontId="3" fillId="0" borderId="10" xfId="59" applyFont="1" applyFill="1" applyBorder="1" applyAlignment="1">
      <alignment horizontal="left" vertical="center" wrapText="1"/>
    </xf>
    <xf numFmtId="0" fontId="24" fillId="0" borderId="10" xfId="59" applyFont="1" applyFill="1" applyBorder="1" applyAlignment="1">
      <alignment horizontal="left" vertical="center" wrapText="1"/>
    </xf>
    <xf numFmtId="0" fontId="5" fillId="0" borderId="36" xfId="64" applyNumberFormat="1" applyFont="1" applyFill="1" applyBorder="1" applyAlignment="1" applyProtection="1">
      <alignment horizontal="justify" vertical="top" wrapText="1"/>
      <protection/>
    </xf>
    <xf numFmtId="0" fontId="5" fillId="0" borderId="36" xfId="59" applyNumberFormat="1" applyFont="1" applyFill="1" applyBorder="1" applyAlignment="1" applyProtection="1">
      <alignment horizontal="justify" vertical="top" wrapText="1"/>
      <protection/>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6" xfId="0" applyFont="1" applyFill="1" applyBorder="1" applyAlignment="1">
      <alignment horizontal="justify" vertical="center" wrapText="1"/>
    </xf>
    <xf numFmtId="0" fontId="3" fillId="0" borderId="36" xfId="59" applyNumberFormat="1" applyFont="1" applyFill="1" applyBorder="1" applyAlignment="1" applyProtection="1">
      <alignment horizontal="justify" vertical="top" wrapText="1"/>
      <protection/>
    </xf>
    <xf numFmtId="0" fontId="62" fillId="35" borderId="37" xfId="0" applyFont="1" applyFill="1" applyBorder="1" applyAlignment="1">
      <alignment horizontal="left" vertical="center" wrapText="1"/>
    </xf>
    <xf numFmtId="0" fontId="62" fillId="35" borderId="38" xfId="0" applyFont="1" applyFill="1" applyBorder="1" applyAlignment="1">
      <alignment horizontal="left" vertical="center" wrapText="1"/>
    </xf>
    <xf numFmtId="0" fontId="62" fillId="35" borderId="39" xfId="0" applyFont="1" applyFill="1" applyBorder="1" applyAlignment="1">
      <alignment horizontal="left" vertical="center" wrapText="1"/>
    </xf>
    <xf numFmtId="0" fontId="5" fillId="0" borderId="36" xfId="59" applyNumberFormat="1" applyFont="1" applyFill="1" applyBorder="1" applyAlignment="1" applyProtection="1">
      <alignment vertical="top" wrapText="1"/>
      <protection/>
    </xf>
    <xf numFmtId="0" fontId="3" fillId="0" borderId="36" xfId="59" applyNumberFormat="1" applyFont="1" applyFill="1" applyBorder="1" applyAlignment="1" applyProtection="1">
      <alignment horizontal="left" vertical="center" wrapText="1" indent="1"/>
      <protection/>
    </xf>
    <xf numFmtId="0" fontId="12" fillId="38" borderId="36" xfId="59" applyNumberFormat="1" applyFont="1" applyFill="1" applyBorder="1" applyAlignment="1" applyProtection="1">
      <alignment vertical="center" wrapText="1"/>
      <protection/>
    </xf>
    <xf numFmtId="3" fontId="3" fillId="0" borderId="36" xfId="59" applyNumberFormat="1" applyFont="1" applyFill="1" applyBorder="1" applyAlignment="1" applyProtection="1">
      <alignment horizontal="justify" vertical="top" wrapText="1"/>
      <protection/>
    </xf>
    <xf numFmtId="0" fontId="13" fillId="0" borderId="0" xfId="0" applyFont="1" applyFill="1" applyBorder="1" applyAlignment="1">
      <alignment horizontal="center" vertical="center" wrapText="1"/>
    </xf>
    <xf numFmtId="0" fontId="13" fillId="0" borderId="0" xfId="59" applyNumberFormat="1" applyFont="1" applyFill="1" applyBorder="1" applyAlignment="1" applyProtection="1">
      <alignment horizontal="center" vertical="center" wrapText="1"/>
      <protection/>
    </xf>
    <xf numFmtId="0" fontId="3" fillId="0" borderId="36" xfId="64" applyNumberFormat="1" applyFont="1" applyFill="1" applyBorder="1" applyAlignment="1" applyProtection="1">
      <alignment horizontal="justify" vertical="top" wrapText="1"/>
      <protection/>
    </xf>
    <xf numFmtId="0" fontId="6" fillId="0" borderId="12"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0" xfId="0" applyFont="1" applyBorder="1" applyAlignment="1">
      <alignment horizontal="justify" vertical="center" wrapText="1"/>
    </xf>
    <xf numFmtId="0" fontId="5" fillId="33" borderId="11" xfId="0" applyFont="1" applyFill="1" applyBorder="1" applyAlignment="1">
      <alignment horizontal="justify" vertical="center" wrapText="1"/>
    </xf>
    <xf numFmtId="0" fontId="5" fillId="33" borderId="34" xfId="0" applyFont="1" applyFill="1" applyBorder="1" applyAlignment="1">
      <alignment horizontal="justify" vertical="center" wrapText="1"/>
    </xf>
    <xf numFmtId="0" fontId="5" fillId="33" borderId="35" xfId="0" applyFont="1" applyFill="1" applyBorder="1" applyAlignment="1">
      <alignment horizontal="justify" vertical="center" wrapText="1"/>
    </xf>
    <xf numFmtId="0" fontId="3" fillId="0" borderId="23" xfId="0" applyNumberFormat="1" applyFont="1" applyFill="1" applyBorder="1" applyAlignment="1">
      <alignment horizontal="justify" vertical="center" wrapText="1"/>
    </xf>
    <xf numFmtId="0" fontId="5" fillId="0" borderId="23"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0"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20"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6" fillId="0" borderId="33" xfId="0" applyFont="1" applyBorder="1" applyAlignment="1">
      <alignment horizontal="justify" vertical="center" wrapText="1"/>
    </xf>
    <xf numFmtId="0" fontId="6" fillId="0" borderId="22" xfId="0" applyFont="1" applyBorder="1" applyAlignment="1">
      <alignment horizontal="justify" vertical="center" wrapText="1"/>
    </xf>
    <xf numFmtId="0" fontId="19" fillId="0" borderId="34" xfId="0" applyFont="1" applyBorder="1" applyAlignment="1">
      <alignment horizontal="left" vertical="center" wrapText="1"/>
    </xf>
    <xf numFmtId="0" fontId="19" fillId="0" borderId="35" xfId="0" applyFont="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6" fillId="0" borderId="13" xfId="0" applyFont="1" applyBorder="1" applyAlignment="1">
      <alignment horizontal="justify" vertical="center" wrapText="1"/>
    </xf>
    <xf numFmtId="0" fontId="5" fillId="0" borderId="34" xfId="0" applyFont="1" applyBorder="1" applyAlignment="1">
      <alignment horizontal="justify" vertical="center" wrapText="1"/>
    </xf>
    <xf numFmtId="0" fontId="5" fillId="0" borderId="35" xfId="0" applyFont="1" applyBorder="1" applyAlignment="1">
      <alignment horizontal="justify" vertical="center" wrapText="1"/>
    </xf>
    <xf numFmtId="187" fontId="62" fillId="35" borderId="17" xfId="50" applyNumberFormat="1" applyFont="1" applyFill="1" applyBorder="1" applyAlignment="1">
      <alignment horizontal="left" vertical="center" wrapText="1"/>
    </xf>
    <xf numFmtId="187" fontId="62" fillId="35" borderId="18" xfId="50" applyNumberFormat="1" applyFont="1" applyFill="1" applyBorder="1" applyAlignment="1">
      <alignment horizontal="left" vertical="center" wrapText="1"/>
    </xf>
    <xf numFmtId="187" fontId="62" fillId="35" borderId="19" xfId="50" applyNumberFormat="1" applyFont="1" applyFill="1" applyBorder="1" applyAlignment="1">
      <alignment horizontal="left" vertical="center" wrapText="1"/>
    </xf>
    <xf numFmtId="187" fontId="12" fillId="34" borderId="11" xfId="50" applyNumberFormat="1" applyFont="1" applyFill="1" applyBorder="1" applyAlignment="1">
      <alignment horizontal="left" vertical="center" wrapText="1"/>
    </xf>
    <xf numFmtId="187" fontId="12" fillId="34" borderId="34" xfId="50" applyNumberFormat="1" applyFont="1" applyFill="1" applyBorder="1" applyAlignment="1">
      <alignment horizontal="left" vertical="center" wrapText="1"/>
    </xf>
    <xf numFmtId="187" fontId="12" fillId="34" borderId="35" xfId="50"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20" xfId="0" applyFont="1" applyFill="1" applyBorder="1" applyAlignment="1">
      <alignment horizontal="left" vertical="center" wrapText="1"/>
    </xf>
    <xf numFmtId="0" fontId="3" fillId="0" borderId="13" xfId="0" applyFont="1" applyFill="1" applyBorder="1" applyAlignment="1">
      <alignment horizontal="justify" vertical="center" wrapText="1"/>
    </xf>
    <xf numFmtId="0" fontId="3" fillId="0" borderId="33"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0" xfId="0" applyFont="1" applyBorder="1" applyAlignment="1">
      <alignment horizontal="justify" vertical="center" wrapText="1"/>
    </xf>
    <xf numFmtId="187" fontId="19" fillId="33" borderId="11" xfId="50" applyNumberFormat="1" applyFont="1" applyFill="1" applyBorder="1" applyAlignment="1">
      <alignment horizontal="left" vertical="center" wrapText="1"/>
    </xf>
    <xf numFmtId="187" fontId="19" fillId="33" borderId="34" xfId="50" applyNumberFormat="1" applyFont="1" applyFill="1" applyBorder="1" applyAlignment="1">
      <alignment horizontal="left" vertical="center" wrapText="1"/>
    </xf>
    <xf numFmtId="187" fontId="19" fillId="33" borderId="35" xfId="50" applyNumberFormat="1"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34" xfId="0" applyFont="1" applyFill="1" applyBorder="1" applyAlignment="1">
      <alignment horizontal="justify" vertical="center" wrapText="1"/>
    </xf>
    <xf numFmtId="0" fontId="5" fillId="0" borderId="35" xfId="0" applyFont="1" applyFill="1" applyBorder="1" applyAlignment="1">
      <alignment horizontal="justify" vertical="center" wrapText="1"/>
    </xf>
    <xf numFmtId="0" fontId="19" fillId="33" borderId="11" xfId="0" applyFont="1" applyFill="1" applyBorder="1" applyAlignment="1">
      <alignment horizontal="left" vertical="center" wrapText="1"/>
    </xf>
    <xf numFmtId="0" fontId="6" fillId="33" borderId="34" xfId="0" applyFont="1" applyFill="1" applyBorder="1" applyAlignment="1">
      <alignment horizontal="left" vertical="center" wrapText="1"/>
    </xf>
    <xf numFmtId="0" fontId="6" fillId="33" borderId="3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18" fillId="0" borderId="40" xfId="0" applyFont="1" applyBorder="1" applyAlignment="1">
      <alignment horizontal="justify" vertical="center" wrapText="1"/>
    </xf>
    <xf numFmtId="0" fontId="18" fillId="0" borderId="41" xfId="0" applyFont="1" applyBorder="1" applyAlignment="1">
      <alignment horizontal="justify" vertical="center" wrapText="1"/>
    </xf>
    <xf numFmtId="0" fontId="18" fillId="0" borderId="42" xfId="0" applyFont="1" applyBorder="1" applyAlignment="1">
      <alignment horizontal="justify" vertical="center" wrapText="1"/>
    </xf>
    <xf numFmtId="0" fontId="3" fillId="0" borderId="10" xfId="0" applyFont="1" applyFill="1" applyBorder="1" applyAlignment="1">
      <alignment horizontal="justify" vertical="center" wrapText="1"/>
    </xf>
    <xf numFmtId="0" fontId="12" fillId="34" borderId="43" xfId="0" applyFont="1" applyFill="1" applyBorder="1" applyAlignment="1">
      <alignment horizontal="left" vertical="center" wrapText="1"/>
    </xf>
    <xf numFmtId="0" fontId="12" fillId="34" borderId="44" xfId="0" applyFont="1" applyFill="1" applyBorder="1" applyAlignment="1">
      <alignment horizontal="left" vertical="center" wrapText="1"/>
    </xf>
    <xf numFmtId="0" fontId="12" fillId="34" borderId="4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20" xfId="0" applyFont="1" applyFill="1" applyBorder="1" applyAlignment="1">
      <alignment horizontal="justify" vertical="center" wrapText="1"/>
    </xf>
    <xf numFmtId="0" fontId="21" fillId="0" borderId="11"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5" xfId="0" applyFont="1" applyBorder="1" applyAlignment="1">
      <alignment horizontal="justify" vertical="center" wrapText="1"/>
    </xf>
    <xf numFmtId="0" fontId="3" fillId="0" borderId="46" xfId="0" applyFont="1" applyFill="1" applyBorder="1" applyAlignment="1">
      <alignment horizontal="justify" vertical="center" wrapText="1"/>
    </xf>
    <xf numFmtId="0" fontId="3" fillId="0" borderId="47" xfId="0" applyFont="1" applyFill="1" applyBorder="1" applyAlignment="1">
      <alignment horizontal="justify" vertical="center" wrapText="1"/>
    </xf>
    <xf numFmtId="0" fontId="3" fillId="0" borderId="48" xfId="0" applyFont="1" applyFill="1" applyBorder="1" applyAlignment="1">
      <alignment horizontal="justify" vertical="center" wrapText="1"/>
    </xf>
    <xf numFmtId="0" fontId="5" fillId="7" borderId="49" xfId="0" applyFont="1" applyFill="1" applyBorder="1" applyAlignment="1">
      <alignment horizontal="center" vertical="center" wrapText="1"/>
    </xf>
    <xf numFmtId="0" fontId="5" fillId="7" borderId="50" xfId="0" applyFont="1" applyFill="1" applyBorder="1" applyAlignment="1">
      <alignment horizontal="center" vertical="center" wrapText="1"/>
    </xf>
    <xf numFmtId="0" fontId="5" fillId="7" borderId="51" xfId="0" applyFont="1" applyFill="1" applyBorder="1" applyAlignment="1">
      <alignment horizontal="justify" vertical="center" wrapText="1"/>
    </xf>
    <xf numFmtId="0" fontId="5" fillId="7" borderId="52" xfId="0" applyFont="1" applyFill="1" applyBorder="1" applyAlignment="1">
      <alignment horizontal="justify" vertical="center" wrapText="1"/>
    </xf>
    <xf numFmtId="181" fontId="5" fillId="7" borderId="51" xfId="0" applyNumberFormat="1" applyFont="1" applyFill="1" applyBorder="1" applyAlignment="1">
      <alignment horizontal="center" vertical="center" wrapText="1"/>
    </xf>
    <xf numFmtId="181" fontId="5" fillId="7" borderId="52" xfId="0" applyNumberFormat="1" applyFont="1" applyFill="1" applyBorder="1" applyAlignment="1">
      <alignment horizontal="center" vertical="center" wrapText="1"/>
    </xf>
    <xf numFmtId="0" fontId="62" fillId="35" borderId="11" xfId="0" applyFont="1" applyFill="1" applyBorder="1" applyAlignment="1">
      <alignment horizontal="left" vertical="center" wrapText="1"/>
    </xf>
    <xf numFmtId="0" fontId="62" fillId="35" borderId="34" xfId="0" applyFont="1" applyFill="1" applyBorder="1" applyAlignment="1">
      <alignment horizontal="left" vertical="center" wrapText="1"/>
    </xf>
    <xf numFmtId="0" fontId="62" fillId="35" borderId="35"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0"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34" xfId="0" applyFont="1" applyFill="1" applyBorder="1" applyAlignment="1">
      <alignment horizontal="justify" vertical="center" wrapText="1"/>
    </xf>
    <xf numFmtId="0" fontId="19" fillId="0" borderId="35" xfId="0" applyFont="1" applyFill="1" applyBorder="1" applyAlignment="1">
      <alignment horizontal="justify" vertical="center" wrapText="1"/>
    </xf>
    <xf numFmtId="0" fontId="19" fillId="33" borderId="11" xfId="0" applyFont="1" applyFill="1" applyBorder="1" applyAlignment="1">
      <alignment horizontal="justify" vertical="center" wrapText="1"/>
    </xf>
    <xf numFmtId="0" fontId="6" fillId="33" borderId="34" xfId="0" applyFont="1" applyFill="1" applyBorder="1" applyAlignment="1">
      <alignment horizontal="justify" vertical="center" wrapText="1"/>
    </xf>
    <xf numFmtId="0" fontId="6" fillId="33" borderId="35"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33"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2" fillId="0" borderId="13" xfId="63" applyFill="1" applyBorder="1" applyAlignment="1">
      <alignment horizontal="justify" vertical="center" wrapText="1"/>
    </xf>
    <xf numFmtId="0" fontId="2" fillId="0" borderId="33" xfId="63" applyFill="1" applyBorder="1" applyAlignment="1">
      <alignment horizontal="justify" vertical="center" wrapText="1"/>
    </xf>
    <xf numFmtId="0" fontId="2" fillId="0" borderId="22" xfId="63" applyFill="1" applyBorder="1" applyAlignment="1">
      <alignment horizontal="justify" vertical="center" wrapText="1"/>
    </xf>
    <xf numFmtId="187" fontId="65" fillId="0" borderId="20" xfId="50" applyNumberFormat="1" applyFont="1" applyFill="1" applyBorder="1" applyAlignment="1">
      <alignment horizontal="center" vertical="center" wrapText="1"/>
    </xf>
    <xf numFmtId="187" fontId="65" fillId="0" borderId="0" xfId="50" applyNumberFormat="1"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33"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19" fillId="33" borderId="17" xfId="0" applyFont="1" applyFill="1" applyBorder="1" applyAlignment="1">
      <alignment horizontal="justify" vertical="center" wrapText="1"/>
    </xf>
    <xf numFmtId="0" fontId="6" fillId="33" borderId="18" xfId="0" applyFont="1" applyFill="1" applyBorder="1" applyAlignment="1">
      <alignment horizontal="justify" vertical="center" wrapText="1"/>
    </xf>
    <xf numFmtId="0" fontId="6" fillId="33" borderId="19" xfId="0" applyFont="1" applyFill="1" applyBorder="1" applyAlignment="1">
      <alignment horizontal="justify" vertical="center" wrapText="1"/>
    </xf>
    <xf numFmtId="0" fontId="5" fillId="0" borderId="16" xfId="50" applyNumberFormat="1" applyFont="1" applyFill="1" applyBorder="1" applyAlignment="1">
      <alignment horizontal="justify" vertical="center" wrapText="1"/>
    </xf>
    <xf numFmtId="0" fontId="5" fillId="0" borderId="34" xfId="50" applyNumberFormat="1"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19" fillId="0" borderId="19" xfId="0" applyFont="1" applyFill="1" applyBorder="1" applyAlignment="1">
      <alignment horizontal="justify" vertical="center" wrapText="1"/>
    </xf>
    <xf numFmtId="0" fontId="19" fillId="0" borderId="11"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42" fillId="0" borderId="17" xfId="0" applyFont="1" applyBorder="1" applyAlignment="1">
      <alignment horizontal="center"/>
    </xf>
    <xf numFmtId="0" fontId="42" fillId="0" borderId="18" xfId="0" applyFont="1" applyBorder="1" applyAlignment="1">
      <alignment horizontal="center"/>
    </xf>
    <xf numFmtId="0" fontId="42" fillId="0" borderId="19" xfId="0" applyFont="1" applyBorder="1" applyAlignment="1">
      <alignment horizontal="center"/>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3" fillId="0" borderId="17" xfId="0" applyNumberFormat="1" applyFont="1" applyFill="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Moneda 2" xfId="55"/>
    <cellStyle name="Moneda 2 2" xfId="56"/>
    <cellStyle name="Moneda 3" xfId="57"/>
    <cellStyle name="Neutral" xfId="58"/>
    <cellStyle name="Normal 2" xfId="59"/>
    <cellStyle name="Normal 3" xfId="60"/>
    <cellStyle name="Normal_Condiciones Obligatorias TRDM" xfId="61"/>
    <cellStyle name="Normal_EEB-TRDM" xfId="62"/>
    <cellStyle name="Normal_Hoja1" xfId="63"/>
    <cellStyle name="Normal_Slis publicados con Adenda 3 25-9-2009" xfId="64"/>
    <cellStyle name="Notas" xfId="65"/>
    <cellStyle name="Percent" xfId="66"/>
    <cellStyle name="Salida" xfId="67"/>
    <cellStyle name="TableStyleLight1"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51</xdr:row>
      <xdr:rowOff>0</xdr:rowOff>
    </xdr:from>
    <xdr:to>
      <xdr:col>0</xdr:col>
      <xdr:colOff>1228725</xdr:colOff>
      <xdr:row>51</xdr:row>
      <xdr:rowOff>0</xdr:rowOff>
    </xdr:to>
    <xdr:sp>
      <xdr:nvSpPr>
        <xdr:cNvPr id="1" name="Rectangle 1"/>
        <xdr:cNvSpPr>
          <a:spLocks/>
        </xdr:cNvSpPr>
      </xdr:nvSpPr>
      <xdr:spPr>
        <a:xfrm>
          <a:off x="1704975" y="3709035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1704975</xdr:colOff>
      <xdr:row>51</xdr:row>
      <xdr:rowOff>0</xdr:rowOff>
    </xdr:from>
    <xdr:to>
      <xdr:col>0</xdr:col>
      <xdr:colOff>1228725</xdr:colOff>
      <xdr:row>51</xdr:row>
      <xdr:rowOff>0</xdr:rowOff>
    </xdr:to>
    <xdr:sp>
      <xdr:nvSpPr>
        <xdr:cNvPr id="2" name="Rectangle 2"/>
        <xdr:cNvSpPr>
          <a:spLocks/>
        </xdr:cNvSpPr>
      </xdr:nvSpPr>
      <xdr:spPr>
        <a:xfrm>
          <a:off x="1704975" y="3709035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M165"/>
  <sheetViews>
    <sheetView zoomScale="90" zoomScaleNormal="90" zoomScaleSheetLayoutView="75" zoomScalePageLayoutView="0" workbookViewId="0" topLeftCell="A74">
      <selection activeCell="A78" sqref="A78:C78"/>
    </sheetView>
  </sheetViews>
  <sheetFormatPr defaultColWidth="11.421875" defaultRowHeight="15"/>
  <cols>
    <col min="1" max="1" width="50.7109375" style="1" customWidth="1"/>
    <col min="2" max="2" width="30.00390625" style="1" customWidth="1"/>
    <col min="3" max="3" width="37.7109375" style="1" customWidth="1"/>
    <col min="4" max="6" width="11.421875" style="1" customWidth="1"/>
    <col min="7" max="7" width="20.421875" style="1" bestFit="1" customWidth="1"/>
    <col min="8" max="16384" width="11.421875" style="1" customWidth="1"/>
  </cols>
  <sheetData>
    <row r="1" spans="1:3" ht="15.75" customHeight="1">
      <c r="A1" s="68" t="s">
        <v>229</v>
      </c>
      <c r="B1" s="69"/>
      <c r="C1" s="70"/>
    </row>
    <row r="2" spans="1:3" ht="50.25" customHeight="1">
      <c r="A2" s="72" t="s">
        <v>493</v>
      </c>
      <c r="B2" s="73"/>
      <c r="C2" s="74"/>
    </row>
    <row r="3" spans="1:3" s="5" customFormat="1" ht="48.75" customHeight="1">
      <c r="A3" s="75" t="s">
        <v>494</v>
      </c>
      <c r="B3" s="75"/>
      <c r="C3" s="75"/>
    </row>
    <row r="4" spans="1:3" ht="21" customHeight="1">
      <c r="A4" s="71" t="s">
        <v>185</v>
      </c>
      <c r="B4" s="71"/>
      <c r="C4" s="71"/>
    </row>
    <row r="5" spans="1:3" ht="13.5">
      <c r="A5" s="64" t="s">
        <v>495</v>
      </c>
      <c r="B5" s="64"/>
      <c r="C5" s="64"/>
    </row>
    <row r="6" spans="1:3" ht="21" customHeight="1">
      <c r="A6" s="86" t="s">
        <v>59</v>
      </c>
      <c r="B6" s="86"/>
      <c r="C6" s="86"/>
    </row>
    <row r="7" spans="1:3" ht="18.75" customHeight="1">
      <c r="A7" s="64" t="s">
        <v>495</v>
      </c>
      <c r="B7" s="64"/>
      <c r="C7" s="64"/>
    </row>
    <row r="8" spans="1:3" ht="27.75" customHeight="1">
      <c r="A8" s="76" t="s">
        <v>437</v>
      </c>
      <c r="B8" s="76"/>
      <c r="C8" s="76"/>
    </row>
    <row r="9" spans="1:3" ht="16.5" customHeight="1">
      <c r="A9" s="64" t="s">
        <v>546</v>
      </c>
      <c r="B9" s="64"/>
      <c r="C9" s="64"/>
    </row>
    <row r="10" spans="1:3" ht="21" customHeight="1">
      <c r="A10" s="71" t="s">
        <v>60</v>
      </c>
      <c r="B10" s="71"/>
      <c r="C10" s="71"/>
    </row>
    <row r="11" spans="1:3" ht="30" customHeight="1">
      <c r="A11" s="64" t="s">
        <v>110</v>
      </c>
      <c r="B11" s="64"/>
      <c r="C11" s="64"/>
    </row>
    <row r="12" spans="1:3" ht="20.25" customHeight="1">
      <c r="A12" s="71" t="s">
        <v>61</v>
      </c>
      <c r="B12" s="71"/>
      <c r="C12" s="71"/>
    </row>
    <row r="13" spans="1:3" ht="234.75" customHeight="1">
      <c r="A13" s="77" t="s">
        <v>439</v>
      </c>
      <c r="B13" s="77"/>
      <c r="C13" s="77"/>
    </row>
    <row r="14" spans="1:3" ht="15.75" customHeight="1">
      <c r="A14" s="71" t="s">
        <v>62</v>
      </c>
      <c r="B14" s="71"/>
      <c r="C14" s="71"/>
    </row>
    <row r="15" spans="1:3" ht="126.75" customHeight="1">
      <c r="A15" s="65" t="s">
        <v>704</v>
      </c>
      <c r="B15" s="66"/>
      <c r="C15" s="67"/>
    </row>
    <row r="16" spans="1:3" ht="138.75" customHeight="1">
      <c r="A16" s="65" t="s">
        <v>501</v>
      </c>
      <c r="B16" s="66"/>
      <c r="C16" s="67"/>
    </row>
    <row r="17" spans="1:3" ht="72.75" customHeight="1">
      <c r="A17" s="65" t="s">
        <v>111</v>
      </c>
      <c r="B17" s="66"/>
      <c r="C17" s="67"/>
    </row>
    <row r="18" spans="1:3" ht="141" customHeight="1">
      <c r="A18" s="65" t="s">
        <v>499</v>
      </c>
      <c r="B18" s="66"/>
      <c r="C18" s="67"/>
    </row>
    <row r="19" spans="1:3" ht="174" customHeight="1">
      <c r="A19" s="65" t="s">
        <v>502</v>
      </c>
      <c r="B19" s="66"/>
      <c r="C19" s="67"/>
    </row>
    <row r="20" spans="1:3" ht="103.5" customHeight="1">
      <c r="A20" s="65" t="s">
        <v>500</v>
      </c>
      <c r="B20" s="66"/>
      <c r="C20" s="67"/>
    </row>
    <row r="21" spans="1:3" ht="36" customHeight="1">
      <c r="A21" s="82" t="s">
        <v>693</v>
      </c>
      <c r="B21" s="82"/>
      <c r="C21" s="82"/>
    </row>
    <row r="22" spans="1:3" ht="165" customHeight="1">
      <c r="A22" s="83" t="s">
        <v>650</v>
      </c>
      <c r="B22" s="84"/>
      <c r="C22" s="85"/>
    </row>
    <row r="23" spans="1:221" ht="21" customHeight="1">
      <c r="A23" s="71" t="s">
        <v>63</v>
      </c>
      <c r="B23" s="71"/>
      <c r="C23" s="71"/>
      <c r="HM23" s="2"/>
    </row>
    <row r="24" spans="1:3" ht="24" customHeight="1">
      <c r="A24" s="64" t="s">
        <v>64</v>
      </c>
      <c r="B24" s="64"/>
      <c r="C24" s="64"/>
    </row>
    <row r="25" spans="1:3" ht="13.5">
      <c r="A25" s="71" t="s">
        <v>43</v>
      </c>
      <c r="B25" s="71"/>
      <c r="C25" s="48" t="s">
        <v>44</v>
      </c>
    </row>
    <row r="26" spans="1:3" ht="13.5">
      <c r="A26" s="78" t="s">
        <v>42</v>
      </c>
      <c r="B26" s="79"/>
      <c r="C26" s="56"/>
    </row>
    <row r="27" spans="1:7" ht="15">
      <c r="A27" s="80" t="s">
        <v>440</v>
      </c>
      <c r="B27" s="81"/>
      <c r="C27" s="49">
        <v>314320625912</v>
      </c>
      <c r="G27" s="49"/>
    </row>
    <row r="28" spans="1:3" ht="15">
      <c r="A28" s="80" t="s">
        <v>509</v>
      </c>
      <c r="B28" s="81"/>
      <c r="C28" s="49">
        <f>+(C27-85000000000-47800000000)*20%</f>
        <v>36304125182.4</v>
      </c>
    </row>
    <row r="29" spans="1:3" ht="42.75" customHeight="1">
      <c r="A29" s="80" t="s">
        <v>578</v>
      </c>
      <c r="B29" s="81"/>
      <c r="C29" s="50">
        <f>((24946468518+32314425)*1.05)+8000000000</f>
        <v>34227722090.15</v>
      </c>
    </row>
    <row r="30" spans="1:3" ht="15">
      <c r="A30" s="80" t="s">
        <v>230</v>
      </c>
      <c r="B30" s="81"/>
      <c r="C30" s="51">
        <f>+((10485655157+254693836)*1.05)+1000000000</f>
        <v>12277366442.65</v>
      </c>
    </row>
    <row r="31" spans="1:3" ht="35.25" customHeight="1">
      <c r="A31" s="80" t="s">
        <v>674</v>
      </c>
      <c r="B31" s="81"/>
      <c r="C31" s="52">
        <f>+((146934200363+1218454840)*1.05)+45875000000</f>
        <v>201435287963.15</v>
      </c>
    </row>
    <row r="32" spans="1:3" ht="15">
      <c r="A32" s="80" t="s">
        <v>699</v>
      </c>
      <c r="B32" s="81"/>
      <c r="C32" s="52">
        <f>822868200*1.05</f>
        <v>864011610</v>
      </c>
    </row>
    <row r="33" spans="1:3" ht="35.25" customHeight="1">
      <c r="A33" s="80" t="s">
        <v>441</v>
      </c>
      <c r="B33" s="81"/>
      <c r="C33" s="52">
        <v>200000000</v>
      </c>
    </row>
    <row r="34" spans="1:3" ht="30" customHeight="1">
      <c r="A34" s="80" t="s">
        <v>580</v>
      </c>
      <c r="B34" s="81"/>
      <c r="C34" s="52">
        <v>3000000000</v>
      </c>
    </row>
    <row r="35" spans="1:3" ht="15">
      <c r="A35" s="121" t="s">
        <v>579</v>
      </c>
      <c r="B35" s="122"/>
      <c r="C35" s="52">
        <v>5000000000</v>
      </c>
    </row>
    <row r="36" spans="1:3" ht="13.5">
      <c r="A36" s="89" t="s">
        <v>45</v>
      </c>
      <c r="B36" s="89"/>
      <c r="C36" s="53">
        <f>SUM(C27:C35)</f>
        <v>607629139200.3501</v>
      </c>
    </row>
    <row r="37" spans="1:3" ht="13.5">
      <c r="A37" s="120" t="s">
        <v>698</v>
      </c>
      <c r="B37" s="120"/>
      <c r="C37" s="54">
        <f>+(C27+C29+C30+C31+C32)*5%*280/365</f>
        <v>21599315606.16795</v>
      </c>
    </row>
    <row r="38" spans="1:3" ht="17.25">
      <c r="A38" s="87" t="s">
        <v>127</v>
      </c>
      <c r="B38" s="88"/>
      <c r="C38" s="55">
        <f>C36+C37</f>
        <v>629228454806.5181</v>
      </c>
    </row>
    <row r="39" spans="1:3" ht="48" customHeight="1">
      <c r="A39" s="87" t="s">
        <v>729</v>
      </c>
      <c r="B39" s="123"/>
      <c r="C39" s="55"/>
    </row>
    <row r="40" spans="1:3" ht="54" customHeight="1">
      <c r="A40" s="71" t="s">
        <v>644</v>
      </c>
      <c r="B40" s="71"/>
      <c r="C40" s="71"/>
    </row>
    <row r="41" spans="1:3" ht="31.5" customHeight="1">
      <c r="A41" s="64" t="s">
        <v>669</v>
      </c>
      <c r="B41" s="86"/>
      <c r="C41" s="58">
        <v>1</v>
      </c>
    </row>
    <row r="42" spans="1:3" ht="33" customHeight="1">
      <c r="A42" s="64" t="s">
        <v>665</v>
      </c>
      <c r="B42" s="64"/>
      <c r="C42" s="36">
        <v>1</v>
      </c>
    </row>
    <row r="43" spans="1:3" ht="19.5" customHeight="1">
      <c r="A43" s="124" t="s">
        <v>666</v>
      </c>
      <c r="B43" s="125"/>
      <c r="C43" s="37"/>
    </row>
    <row r="44" spans="1:3" ht="13.5">
      <c r="A44" s="64" t="s">
        <v>542</v>
      </c>
      <c r="B44" s="64"/>
      <c r="C44" s="37" t="s">
        <v>647</v>
      </c>
    </row>
    <row r="45" spans="1:3" ht="19.5" customHeight="1">
      <c r="A45" s="64" t="s">
        <v>49</v>
      </c>
      <c r="B45" s="64"/>
      <c r="C45" s="38">
        <v>250000000</v>
      </c>
    </row>
    <row r="46" spans="1:3" ht="30.75" customHeight="1">
      <c r="A46" s="64" t="s">
        <v>47</v>
      </c>
      <c r="B46" s="64"/>
      <c r="C46" s="47">
        <v>2000000000</v>
      </c>
    </row>
    <row r="47" spans="1:3" ht="36.75" customHeight="1">
      <c r="A47" s="64" t="s">
        <v>48</v>
      </c>
      <c r="B47" s="64"/>
      <c r="C47" s="47">
        <v>200000000</v>
      </c>
    </row>
    <row r="48" spans="1:3" ht="13.5">
      <c r="A48" s="86" t="s">
        <v>667</v>
      </c>
      <c r="B48" s="86"/>
      <c r="C48" s="37"/>
    </row>
    <row r="49" spans="1:3" ht="30.75" customHeight="1">
      <c r="A49" s="64" t="s">
        <v>46</v>
      </c>
      <c r="B49" s="64"/>
      <c r="C49" s="37" t="s">
        <v>647</v>
      </c>
    </row>
    <row r="50" spans="1:3" ht="13.5">
      <c r="A50" s="64" t="s">
        <v>49</v>
      </c>
      <c r="B50" s="64"/>
      <c r="C50" s="38">
        <v>250000000</v>
      </c>
    </row>
    <row r="51" spans="1:3" ht="36" customHeight="1">
      <c r="A51" s="64" t="s">
        <v>47</v>
      </c>
      <c r="B51" s="64"/>
      <c r="C51" s="47">
        <v>2000000000</v>
      </c>
    </row>
    <row r="52" spans="1:3" ht="34.5" customHeight="1">
      <c r="A52" s="64" t="s">
        <v>50</v>
      </c>
      <c r="B52" s="64"/>
      <c r="C52" s="47">
        <v>200000000</v>
      </c>
    </row>
    <row r="53" spans="1:3" ht="13.5">
      <c r="A53" s="86" t="s">
        <v>668</v>
      </c>
      <c r="B53" s="86"/>
      <c r="C53" s="37" t="s">
        <v>656</v>
      </c>
    </row>
    <row r="54" spans="1:3" ht="13.5">
      <c r="A54" s="71" t="s">
        <v>645</v>
      </c>
      <c r="B54" s="71"/>
      <c r="C54" s="71"/>
    </row>
    <row r="55" spans="1:3" ht="31.5" customHeight="1">
      <c r="A55" s="64" t="s">
        <v>51</v>
      </c>
      <c r="B55" s="64"/>
      <c r="C55" s="64"/>
    </row>
    <row r="56" spans="1:3" ht="61.5" customHeight="1">
      <c r="A56" s="77" t="s">
        <v>97</v>
      </c>
      <c r="B56" s="77"/>
      <c r="C56" s="75"/>
    </row>
    <row r="57" spans="1:3" ht="60" customHeight="1">
      <c r="A57" s="86" t="s">
        <v>560</v>
      </c>
      <c r="B57" s="86"/>
      <c r="C57" s="86"/>
    </row>
    <row r="58" spans="1:3" ht="82.5" customHeight="1">
      <c r="A58" s="86" t="s">
        <v>661</v>
      </c>
      <c r="B58" s="86"/>
      <c r="C58" s="64"/>
    </row>
    <row r="59" spans="1:3" ht="52.5" customHeight="1">
      <c r="A59" s="86" t="s">
        <v>730</v>
      </c>
      <c r="B59" s="64"/>
      <c r="C59" s="64"/>
    </row>
    <row r="60" spans="1:3" ht="125.25" customHeight="1">
      <c r="A60" s="86" t="s">
        <v>705</v>
      </c>
      <c r="B60" s="64"/>
      <c r="C60" s="64"/>
    </row>
    <row r="61" spans="1:3" ht="88.5" customHeight="1">
      <c r="A61" s="86" t="s">
        <v>98</v>
      </c>
      <c r="B61" s="64"/>
      <c r="C61" s="64"/>
    </row>
    <row r="62" spans="1:3" ht="33" customHeight="1">
      <c r="A62" s="86" t="s">
        <v>157</v>
      </c>
      <c r="B62" s="86"/>
      <c r="C62" s="64"/>
    </row>
    <row r="63" spans="1:3" ht="93" customHeight="1">
      <c r="A63" s="86" t="s">
        <v>711</v>
      </c>
      <c r="B63" s="64"/>
      <c r="C63" s="64"/>
    </row>
    <row r="64" spans="1:3" ht="163.5" customHeight="1">
      <c r="A64" s="77" t="s">
        <v>731</v>
      </c>
      <c r="B64" s="75"/>
      <c r="C64" s="75"/>
    </row>
    <row r="65" spans="1:3" ht="72" customHeight="1">
      <c r="A65" s="86" t="s">
        <v>168</v>
      </c>
      <c r="B65" s="86"/>
      <c r="C65" s="86"/>
    </row>
    <row r="66" spans="1:3" ht="138" customHeight="1">
      <c r="A66" s="77" t="s">
        <v>577</v>
      </c>
      <c r="B66" s="77"/>
      <c r="C66" s="75"/>
    </row>
    <row r="67" spans="1:3" ht="126" customHeight="1">
      <c r="A67" s="90" t="s">
        <v>561</v>
      </c>
      <c r="B67" s="91"/>
      <c r="C67" s="92"/>
    </row>
    <row r="68" spans="1:3" ht="43.5" customHeight="1">
      <c r="A68" s="90" t="s">
        <v>643</v>
      </c>
      <c r="B68" s="91"/>
      <c r="C68" s="92"/>
    </row>
    <row r="69" spans="1:3" ht="103.5" customHeight="1">
      <c r="A69" s="86" t="s">
        <v>503</v>
      </c>
      <c r="B69" s="86"/>
      <c r="C69" s="64"/>
    </row>
    <row r="70" spans="1:3" s="5" customFormat="1" ht="39" customHeight="1">
      <c r="A70" s="86" t="s">
        <v>52</v>
      </c>
      <c r="B70" s="86"/>
      <c r="C70" s="86"/>
    </row>
    <row r="71" spans="1:3" s="5" customFormat="1" ht="49.5" customHeight="1">
      <c r="A71" s="86" t="s">
        <v>232</v>
      </c>
      <c r="B71" s="86"/>
      <c r="C71" s="64"/>
    </row>
    <row r="72" spans="1:3" s="5" customFormat="1" ht="93.75" customHeight="1">
      <c r="A72" s="86" t="s">
        <v>169</v>
      </c>
      <c r="B72" s="64"/>
      <c r="C72" s="64"/>
    </row>
    <row r="73" spans="1:3" s="5" customFormat="1" ht="157.5" customHeight="1">
      <c r="A73" s="86" t="s">
        <v>508</v>
      </c>
      <c r="B73" s="64"/>
      <c r="C73" s="64"/>
    </row>
    <row r="74" spans="1:3" s="5" customFormat="1" ht="108" customHeight="1">
      <c r="A74" s="86" t="s">
        <v>158</v>
      </c>
      <c r="B74" s="64"/>
      <c r="C74" s="64"/>
    </row>
    <row r="75" spans="1:3" s="5" customFormat="1" ht="13.5">
      <c r="A75" s="86" t="s">
        <v>732</v>
      </c>
      <c r="B75" s="64"/>
      <c r="C75" s="64"/>
    </row>
    <row r="76" spans="1:3" s="5" customFormat="1" ht="65.25" customHeight="1">
      <c r="A76" s="86" t="s">
        <v>742</v>
      </c>
      <c r="B76" s="64"/>
      <c r="C76" s="64"/>
    </row>
    <row r="77" spans="1:3" s="5" customFormat="1" ht="40.5" customHeight="1">
      <c r="A77" s="86" t="s">
        <v>96</v>
      </c>
      <c r="B77" s="64"/>
      <c r="C77" s="64"/>
    </row>
    <row r="78" spans="1:3" s="5" customFormat="1" ht="135.75" customHeight="1">
      <c r="A78" s="86" t="s">
        <v>510</v>
      </c>
      <c r="B78" s="64"/>
      <c r="C78" s="64"/>
    </row>
    <row r="79" spans="1:3" s="5" customFormat="1" ht="108.75" customHeight="1">
      <c r="A79" s="86" t="s">
        <v>706</v>
      </c>
      <c r="B79" s="64"/>
      <c r="C79" s="64"/>
    </row>
    <row r="80" spans="1:3" s="5" customFormat="1" ht="43.5" customHeight="1">
      <c r="A80" s="86" t="s">
        <v>660</v>
      </c>
      <c r="B80" s="64"/>
      <c r="C80" s="64"/>
    </row>
    <row r="81" spans="1:3" s="5" customFormat="1" ht="78.75" customHeight="1">
      <c r="A81" s="86" t="s">
        <v>84</v>
      </c>
      <c r="B81" s="64"/>
      <c r="C81" s="64"/>
    </row>
    <row r="82" spans="1:3" s="5" customFormat="1" ht="47.25" customHeight="1">
      <c r="A82" s="86" t="s">
        <v>692</v>
      </c>
      <c r="B82" s="64"/>
      <c r="C82" s="64"/>
    </row>
    <row r="83" spans="1:3" s="5" customFormat="1" ht="62.25" customHeight="1">
      <c r="A83" s="86" t="s">
        <v>690</v>
      </c>
      <c r="B83" s="64"/>
      <c r="C83" s="64"/>
    </row>
    <row r="84" spans="1:3" s="5" customFormat="1" ht="33" customHeight="1">
      <c r="A84" s="86" t="s">
        <v>513</v>
      </c>
      <c r="B84" s="64"/>
      <c r="C84" s="64"/>
    </row>
    <row r="85" spans="1:3" s="5" customFormat="1" ht="47.25" customHeight="1">
      <c r="A85" s="86" t="s">
        <v>238</v>
      </c>
      <c r="B85" s="64"/>
      <c r="C85" s="64"/>
    </row>
    <row r="86" spans="1:3" s="5" customFormat="1" ht="66" customHeight="1">
      <c r="A86" s="86" t="s">
        <v>160</v>
      </c>
      <c r="B86" s="64"/>
      <c r="C86" s="64"/>
    </row>
    <row r="87" spans="1:3" s="5" customFormat="1" ht="86.25" customHeight="1">
      <c r="A87" s="86" t="s">
        <v>85</v>
      </c>
      <c r="B87" s="64"/>
      <c r="C87" s="64"/>
    </row>
    <row r="88" spans="1:3" s="5" customFormat="1" ht="102.75" customHeight="1">
      <c r="A88" s="86" t="s">
        <v>233</v>
      </c>
      <c r="B88" s="64"/>
      <c r="C88" s="64"/>
    </row>
    <row r="89" spans="1:3" s="5" customFormat="1" ht="77.25" customHeight="1">
      <c r="A89" s="86" t="s">
        <v>173</v>
      </c>
      <c r="B89" s="64"/>
      <c r="C89" s="64"/>
    </row>
    <row r="90" spans="1:3" s="5" customFormat="1" ht="73.5" customHeight="1">
      <c r="A90" s="86" t="s">
        <v>683</v>
      </c>
      <c r="B90" s="64"/>
      <c r="C90" s="64"/>
    </row>
    <row r="91" spans="1:3" s="5" customFormat="1" ht="69.75" customHeight="1">
      <c r="A91" s="64" t="s">
        <v>707</v>
      </c>
      <c r="B91" s="64"/>
      <c r="C91" s="64"/>
    </row>
    <row r="92" spans="1:3" s="5" customFormat="1" ht="60" customHeight="1">
      <c r="A92" s="86" t="s">
        <v>505</v>
      </c>
      <c r="B92" s="86"/>
      <c r="C92" s="86"/>
    </row>
    <row r="93" spans="1:3" s="5" customFormat="1" ht="62.25" customHeight="1">
      <c r="A93" s="86" t="s">
        <v>161</v>
      </c>
      <c r="B93" s="64"/>
      <c r="C93" s="64"/>
    </row>
    <row r="94" spans="1:3" s="5" customFormat="1" ht="90" customHeight="1">
      <c r="A94" s="86" t="s">
        <v>651</v>
      </c>
      <c r="B94" s="86"/>
      <c r="C94" s="86"/>
    </row>
    <row r="95" spans="1:3" s="5" customFormat="1" ht="85.5" customHeight="1">
      <c r="A95" s="99" t="s">
        <v>652</v>
      </c>
      <c r="B95" s="100"/>
      <c r="C95" s="101"/>
    </row>
    <row r="96" spans="1:3" s="5" customFormat="1" ht="35.25" customHeight="1">
      <c r="A96" s="99" t="s">
        <v>506</v>
      </c>
      <c r="B96" s="100"/>
      <c r="C96" s="101"/>
    </row>
    <row r="97" spans="1:3" s="5" customFormat="1" ht="167.25" customHeight="1">
      <c r="A97" s="99" t="s">
        <v>684</v>
      </c>
      <c r="B97" s="100"/>
      <c r="C97" s="101"/>
    </row>
    <row r="98" spans="1:3" s="5" customFormat="1" ht="27.75" customHeight="1">
      <c r="A98" s="86" t="s">
        <v>676</v>
      </c>
      <c r="B98" s="64"/>
      <c r="C98" s="64"/>
    </row>
    <row r="99" spans="1:3" ht="37.5" customHeight="1">
      <c r="A99" s="86" t="s">
        <v>239</v>
      </c>
      <c r="B99" s="64"/>
      <c r="C99" s="64"/>
    </row>
    <row r="100" spans="1:3" ht="36" customHeight="1">
      <c r="A100" s="86" t="s">
        <v>174</v>
      </c>
      <c r="B100" s="86"/>
      <c r="C100" s="86"/>
    </row>
    <row r="101" spans="1:3" ht="90" customHeight="1">
      <c r="A101" s="86" t="s">
        <v>507</v>
      </c>
      <c r="B101" s="86"/>
      <c r="C101" s="64"/>
    </row>
    <row r="102" spans="1:3" ht="68.25" customHeight="1">
      <c r="A102" s="86" t="s">
        <v>175</v>
      </c>
      <c r="B102" s="64"/>
      <c r="C102" s="64"/>
    </row>
    <row r="103" spans="1:3" ht="46.5" customHeight="1">
      <c r="A103" s="86" t="s">
        <v>176</v>
      </c>
      <c r="B103" s="64"/>
      <c r="C103" s="64"/>
    </row>
    <row r="104" spans="1:3" ht="90" customHeight="1">
      <c r="A104" s="86" t="s">
        <v>177</v>
      </c>
      <c r="B104" s="64"/>
      <c r="C104" s="64"/>
    </row>
    <row r="105" spans="1:3" ht="69" customHeight="1">
      <c r="A105" s="96" t="s">
        <v>653</v>
      </c>
      <c r="B105" s="97"/>
      <c r="C105" s="98"/>
    </row>
    <row r="106" spans="1:3" ht="207" customHeight="1">
      <c r="A106" s="99" t="s">
        <v>496</v>
      </c>
      <c r="B106" s="105"/>
      <c r="C106" s="106"/>
    </row>
    <row r="107" spans="1:3" ht="95.25" customHeight="1">
      <c r="A107" s="86" t="s">
        <v>53</v>
      </c>
      <c r="B107" s="64"/>
      <c r="C107" s="64"/>
    </row>
    <row r="108" spans="1:3" ht="34.5" customHeight="1">
      <c r="A108" s="102" t="s">
        <v>54</v>
      </c>
      <c r="B108" s="103"/>
      <c r="C108" s="104"/>
    </row>
    <row r="109" spans="1:3" ht="35.25" customHeight="1">
      <c r="A109" s="93" t="s">
        <v>511</v>
      </c>
      <c r="B109" s="94"/>
      <c r="C109" s="95"/>
    </row>
    <row r="110" spans="1:3" ht="47.25" customHeight="1">
      <c r="A110" s="86" t="s">
        <v>517</v>
      </c>
      <c r="B110" s="86"/>
      <c r="C110" s="86"/>
    </row>
    <row r="112" spans="1:3" ht="66" customHeight="1">
      <c r="A112" s="86" t="s">
        <v>512</v>
      </c>
      <c r="B112" s="86"/>
      <c r="C112" s="86"/>
    </row>
    <row r="113" spans="1:3" ht="119.25" customHeight="1">
      <c r="A113" s="86" t="s">
        <v>159</v>
      </c>
      <c r="B113" s="64"/>
      <c r="C113" s="64"/>
    </row>
    <row r="114" spans="1:3" s="8" customFormat="1" ht="90.75" customHeight="1">
      <c r="A114" s="86" t="s">
        <v>498</v>
      </c>
      <c r="B114" s="64"/>
      <c r="C114" s="64"/>
    </row>
    <row r="115" spans="1:3" s="8" customFormat="1" ht="134.25" customHeight="1">
      <c r="A115" s="86" t="s">
        <v>73</v>
      </c>
      <c r="B115" s="64"/>
      <c r="C115" s="64"/>
    </row>
    <row r="116" spans="1:3" s="8" customFormat="1" ht="80.25" customHeight="1">
      <c r="A116" s="86" t="s">
        <v>74</v>
      </c>
      <c r="B116" s="64"/>
      <c r="C116" s="64"/>
    </row>
    <row r="117" spans="1:3" s="8" customFormat="1" ht="81" customHeight="1">
      <c r="A117" s="86" t="s">
        <v>83</v>
      </c>
      <c r="B117" s="64"/>
      <c r="C117" s="64"/>
    </row>
    <row r="118" spans="1:3" ht="78.75" customHeight="1">
      <c r="A118" s="64" t="s">
        <v>21</v>
      </c>
      <c r="B118" s="64"/>
      <c r="C118" s="64"/>
    </row>
    <row r="119" spans="1:3" ht="114" customHeight="1">
      <c r="A119" s="64" t="s">
        <v>31</v>
      </c>
      <c r="B119" s="64"/>
      <c r="C119" s="64"/>
    </row>
    <row r="120" spans="1:3" ht="67.5" customHeight="1">
      <c r="A120" s="64" t="s">
        <v>32</v>
      </c>
      <c r="B120" s="64"/>
      <c r="C120" s="64"/>
    </row>
    <row r="121" spans="1:3" ht="48" customHeight="1">
      <c r="A121" s="64" t="s">
        <v>33</v>
      </c>
      <c r="B121" s="64"/>
      <c r="C121" s="64"/>
    </row>
    <row r="122" spans="1:3" s="8" customFormat="1" ht="64.5" customHeight="1">
      <c r="A122" s="86" t="s">
        <v>5</v>
      </c>
      <c r="B122" s="64"/>
      <c r="C122" s="64"/>
    </row>
    <row r="123" spans="1:3" ht="149.25" customHeight="1">
      <c r="A123" s="86" t="s">
        <v>497</v>
      </c>
      <c r="B123" s="86"/>
      <c r="C123" s="86"/>
    </row>
    <row r="124" spans="1:3" s="8" customFormat="1" ht="116.25" customHeight="1">
      <c r="A124" s="86" t="s">
        <v>6</v>
      </c>
      <c r="B124" s="86"/>
      <c r="C124" s="64"/>
    </row>
    <row r="125" spans="1:3" s="8" customFormat="1" ht="64.5" customHeight="1">
      <c r="A125" s="86" t="s">
        <v>162</v>
      </c>
      <c r="B125" s="86"/>
      <c r="C125" s="86"/>
    </row>
    <row r="126" spans="1:3" ht="69.75" customHeight="1">
      <c r="A126" s="86" t="s">
        <v>654</v>
      </c>
      <c r="B126" s="64"/>
      <c r="C126" s="64"/>
    </row>
    <row r="127" spans="1:3" ht="171" customHeight="1">
      <c r="A127" s="86" t="s">
        <v>708</v>
      </c>
      <c r="B127" s="64"/>
      <c r="C127" s="64"/>
    </row>
    <row r="128" spans="1:3" ht="72" customHeight="1">
      <c r="A128" s="86" t="s">
        <v>234</v>
      </c>
      <c r="B128" s="64"/>
      <c r="C128" s="64"/>
    </row>
    <row r="129" spans="1:3" ht="24" customHeight="1">
      <c r="A129" s="99" t="s">
        <v>22</v>
      </c>
      <c r="B129" s="100"/>
      <c r="C129" s="101"/>
    </row>
    <row r="130" spans="1:3" ht="30" customHeight="1">
      <c r="A130" s="99" t="s">
        <v>178</v>
      </c>
      <c r="B130" s="100"/>
      <c r="C130" s="101"/>
    </row>
    <row r="131" spans="1:3" ht="13.5">
      <c r="A131" s="113" t="s">
        <v>180</v>
      </c>
      <c r="B131" s="114"/>
      <c r="C131" s="115"/>
    </row>
    <row r="132" spans="1:3" ht="13.5">
      <c r="A132" s="107" t="s">
        <v>235</v>
      </c>
      <c r="B132" s="108"/>
      <c r="C132" s="109"/>
    </row>
    <row r="133" spans="1:3" ht="13.5">
      <c r="A133" s="107" t="s">
        <v>236</v>
      </c>
      <c r="B133" s="108"/>
      <c r="C133" s="109"/>
    </row>
    <row r="134" spans="1:3" ht="13.5">
      <c r="A134" s="110" t="s">
        <v>237</v>
      </c>
      <c r="B134" s="111"/>
      <c r="C134" s="112"/>
    </row>
    <row r="135" spans="1:3" ht="30" customHeight="1">
      <c r="A135" s="99" t="s">
        <v>179</v>
      </c>
      <c r="B135" s="100"/>
      <c r="C135" s="101"/>
    </row>
    <row r="136" spans="1:3" ht="30" customHeight="1">
      <c r="A136" s="99" t="s">
        <v>178</v>
      </c>
      <c r="B136" s="100"/>
      <c r="C136" s="101"/>
    </row>
    <row r="137" spans="1:3" ht="36.75" customHeight="1">
      <c r="A137" s="113" t="s">
        <v>180</v>
      </c>
      <c r="B137" s="114"/>
      <c r="C137" s="115"/>
    </row>
    <row r="138" spans="1:3" ht="13.5">
      <c r="A138" s="107" t="s">
        <v>181</v>
      </c>
      <c r="B138" s="108"/>
      <c r="C138" s="109"/>
    </row>
    <row r="139" spans="1:3" ht="13.5">
      <c r="A139" s="107" t="s">
        <v>123</v>
      </c>
      <c r="B139" s="108"/>
      <c r="C139" s="109"/>
    </row>
    <row r="140" spans="1:3" s="7" customFormat="1" ht="13.5">
      <c r="A140" s="110" t="s">
        <v>57</v>
      </c>
      <c r="B140" s="111"/>
      <c r="C140" s="112"/>
    </row>
    <row r="141" spans="1:3" ht="49.5" customHeight="1">
      <c r="A141" s="93" t="s">
        <v>504</v>
      </c>
      <c r="B141" s="116"/>
      <c r="C141" s="117"/>
    </row>
    <row r="142" spans="1:3" ht="109.5" customHeight="1">
      <c r="A142" s="86" t="s">
        <v>657</v>
      </c>
      <c r="B142" s="64"/>
      <c r="C142" s="64"/>
    </row>
    <row r="143" spans="1:3" ht="64.5" customHeight="1">
      <c r="A143" s="75" t="s">
        <v>109</v>
      </c>
      <c r="B143" s="75"/>
      <c r="C143" s="75"/>
    </row>
    <row r="144" spans="1:3" ht="13.5">
      <c r="A144" s="71" t="s">
        <v>646</v>
      </c>
      <c r="B144" s="71"/>
      <c r="C144" s="71"/>
    </row>
    <row r="145" spans="1:3" ht="114.75" customHeight="1">
      <c r="A145" s="64" t="s">
        <v>515</v>
      </c>
      <c r="B145" s="64"/>
      <c r="C145" s="64"/>
    </row>
    <row r="146" spans="1:3" ht="89.25" customHeight="1">
      <c r="A146" s="86" t="s">
        <v>231</v>
      </c>
      <c r="B146" s="64"/>
      <c r="C146" s="64"/>
    </row>
    <row r="147" spans="1:3" ht="41.25" customHeight="1">
      <c r="A147" s="86" t="s">
        <v>545</v>
      </c>
      <c r="B147" s="86"/>
      <c r="C147" s="86"/>
    </row>
    <row r="148" spans="1:3" ht="75.75" customHeight="1">
      <c r="A148" s="86" t="s">
        <v>87</v>
      </c>
      <c r="B148" s="64"/>
      <c r="C148" s="64"/>
    </row>
    <row r="149" spans="1:3" ht="90.75" customHeight="1">
      <c r="A149" s="86" t="s">
        <v>240</v>
      </c>
      <c r="B149" s="64"/>
      <c r="C149" s="64"/>
    </row>
    <row r="150" spans="1:3" s="8" customFormat="1" ht="78" customHeight="1">
      <c r="A150" s="86" t="s">
        <v>88</v>
      </c>
      <c r="B150" s="64"/>
      <c r="C150" s="64"/>
    </row>
    <row r="151" spans="1:3" s="8" customFormat="1" ht="81" customHeight="1">
      <c r="A151" s="86" t="s">
        <v>89</v>
      </c>
      <c r="B151" s="64"/>
      <c r="C151" s="64"/>
    </row>
    <row r="152" spans="1:3" s="8" customFormat="1" ht="13.5">
      <c r="A152" s="86" t="s">
        <v>90</v>
      </c>
      <c r="B152" s="64"/>
      <c r="C152" s="64"/>
    </row>
    <row r="153" spans="1:3" s="8" customFormat="1" ht="78" customHeight="1">
      <c r="A153" s="86" t="s">
        <v>91</v>
      </c>
      <c r="B153" s="64"/>
      <c r="C153" s="64"/>
    </row>
    <row r="154" spans="1:3" s="5" customFormat="1" ht="94.5" customHeight="1">
      <c r="A154" s="86" t="s">
        <v>514</v>
      </c>
      <c r="B154" s="64"/>
      <c r="C154" s="64"/>
    </row>
    <row r="155" spans="1:3" s="5" customFormat="1" ht="69.75" customHeight="1">
      <c r="A155" s="86" t="s">
        <v>116</v>
      </c>
      <c r="B155" s="64"/>
      <c r="C155" s="64"/>
    </row>
    <row r="156" spans="1:3" s="5" customFormat="1" ht="102.75" customHeight="1">
      <c r="A156" s="86" t="s">
        <v>163</v>
      </c>
      <c r="B156" s="64"/>
      <c r="C156" s="64"/>
    </row>
    <row r="157" spans="1:3" s="5" customFormat="1" ht="81" customHeight="1">
      <c r="A157" s="86" t="s">
        <v>241</v>
      </c>
      <c r="B157" s="64"/>
      <c r="C157" s="64"/>
    </row>
    <row r="158" spans="1:3" s="5" customFormat="1" ht="36" customHeight="1">
      <c r="A158" s="86" t="s">
        <v>164</v>
      </c>
      <c r="B158" s="86"/>
      <c r="C158" s="86"/>
    </row>
    <row r="159" spans="1:3" s="5" customFormat="1" ht="72.75" customHeight="1">
      <c r="A159" s="86" t="s">
        <v>117</v>
      </c>
      <c r="B159" s="64"/>
      <c r="C159" s="64"/>
    </row>
    <row r="160" spans="1:3" s="5" customFormat="1" ht="135.75" customHeight="1">
      <c r="A160" s="86" t="s">
        <v>516</v>
      </c>
      <c r="B160" s="64"/>
      <c r="C160" s="64"/>
    </row>
    <row r="161" spans="1:3" s="5" customFormat="1" ht="76.5" customHeight="1">
      <c r="A161" s="86" t="s">
        <v>165</v>
      </c>
      <c r="B161" s="64"/>
      <c r="C161" s="64"/>
    </row>
    <row r="162" spans="1:3" s="3" customFormat="1" ht="13.5">
      <c r="A162" s="119" t="s">
        <v>113</v>
      </c>
      <c r="B162" s="119"/>
      <c r="C162" s="119"/>
    </row>
    <row r="163" spans="1:3" s="3" customFormat="1" ht="115.5" customHeight="1">
      <c r="A163" s="118" t="s">
        <v>655</v>
      </c>
      <c r="B163" s="118"/>
      <c r="C163" s="118"/>
    </row>
    <row r="164" spans="1:3" ht="13.5">
      <c r="A164" s="119" t="s">
        <v>114</v>
      </c>
      <c r="B164" s="119"/>
      <c r="C164" s="119"/>
    </row>
    <row r="165" spans="1:3" ht="76.5" customHeight="1">
      <c r="A165" s="64" t="s">
        <v>544</v>
      </c>
      <c r="B165" s="64"/>
      <c r="C165" s="64"/>
    </row>
    <row r="166" ht="108" customHeight="1"/>
  </sheetData>
  <sheetProtection/>
  <mergeCells count="164">
    <mergeCell ref="A70:C70"/>
    <mergeCell ref="A121:C121"/>
    <mergeCell ref="A104:C104"/>
    <mergeCell ref="A54:C54"/>
    <mergeCell ref="A68:C68"/>
    <mergeCell ref="A101:C101"/>
    <mergeCell ref="A75:C75"/>
    <mergeCell ref="A55:C55"/>
    <mergeCell ref="A66:C66"/>
    <mergeCell ref="A85:C85"/>
    <mergeCell ref="A82:C82"/>
    <mergeCell ref="A5:C5"/>
    <mergeCell ref="A6:C6"/>
    <mergeCell ref="A7:C7"/>
    <mergeCell ref="A43:B43"/>
    <mergeCell ref="A63:C63"/>
    <mergeCell ref="A28:B28"/>
    <mergeCell ref="A41:B41"/>
    <mergeCell ref="A59:C59"/>
    <mergeCell ref="A60:C60"/>
    <mergeCell ref="A53:B53"/>
    <mergeCell ref="A44:B44"/>
    <mergeCell ref="A45:B45"/>
    <mergeCell ref="A69:C69"/>
    <mergeCell ref="A152:C152"/>
    <mergeCell ref="A144:C144"/>
    <mergeCell ref="A148:C148"/>
    <mergeCell ref="A140:C140"/>
    <mergeCell ref="A120:C120"/>
    <mergeCell ref="A151:C151"/>
    <mergeCell ref="A113:C113"/>
    <mergeCell ref="A27:B27"/>
    <mergeCell ref="A34:B34"/>
    <mergeCell ref="A42:B42"/>
    <mergeCell ref="A37:B37"/>
    <mergeCell ref="A35:B35"/>
    <mergeCell ref="A33:B33"/>
    <mergeCell ref="A32:B32"/>
    <mergeCell ref="A39:B39"/>
    <mergeCell ref="A165:C165"/>
    <mergeCell ref="A157:C157"/>
    <mergeCell ref="A158:C158"/>
    <mergeCell ref="A159:C159"/>
    <mergeCell ref="A160:C160"/>
    <mergeCell ref="A163:C163"/>
    <mergeCell ref="A164:C164"/>
    <mergeCell ref="A161:C161"/>
    <mergeCell ref="A162:C162"/>
    <mergeCell ref="A156:C156"/>
    <mergeCell ref="A149:C149"/>
    <mergeCell ref="A150:C150"/>
    <mergeCell ref="A136:C136"/>
    <mergeCell ref="A141:C141"/>
    <mergeCell ref="A137:C137"/>
    <mergeCell ref="A146:C146"/>
    <mergeCell ref="A142:C142"/>
    <mergeCell ref="A145:C145"/>
    <mergeCell ref="A153:C153"/>
    <mergeCell ref="A135:C135"/>
    <mergeCell ref="A134:C134"/>
    <mergeCell ref="A132:C132"/>
    <mergeCell ref="A131:C131"/>
    <mergeCell ref="A130:C130"/>
    <mergeCell ref="A155:C155"/>
    <mergeCell ref="A154:C154"/>
    <mergeCell ref="A139:C139"/>
    <mergeCell ref="A147:C147"/>
    <mergeCell ref="A125:C125"/>
    <mergeCell ref="A90:C90"/>
    <mergeCell ref="A122:C122"/>
    <mergeCell ref="A119:C119"/>
    <mergeCell ref="A106:C106"/>
    <mergeCell ref="A143:C143"/>
    <mergeCell ref="A133:C133"/>
    <mergeCell ref="A138:C138"/>
    <mergeCell ref="A128:C128"/>
    <mergeCell ref="A129:C129"/>
    <mergeCell ref="A117:C117"/>
    <mergeCell ref="A116:C116"/>
    <mergeCell ref="A124:C124"/>
    <mergeCell ref="A87:C87"/>
    <mergeCell ref="A108:C108"/>
    <mergeCell ref="A107:C107"/>
    <mergeCell ref="A118:C118"/>
    <mergeCell ref="A99:C99"/>
    <mergeCell ref="A91:C91"/>
    <mergeCell ref="A123:C123"/>
    <mergeCell ref="A95:C95"/>
    <mergeCell ref="A96:C96"/>
    <mergeCell ref="A98:C98"/>
    <mergeCell ref="A97:C97"/>
    <mergeCell ref="A127:C127"/>
    <mergeCell ref="A126:C126"/>
    <mergeCell ref="A110:C110"/>
    <mergeCell ref="A112:C112"/>
    <mergeCell ref="A115:C115"/>
    <mergeCell ref="A114:C114"/>
    <mergeCell ref="A100:C100"/>
    <mergeCell ref="A102:C102"/>
    <mergeCell ref="A103:C103"/>
    <mergeCell ref="A109:C109"/>
    <mergeCell ref="A105:C105"/>
    <mergeCell ref="A74:C74"/>
    <mergeCell ref="A89:C89"/>
    <mergeCell ref="A77:C77"/>
    <mergeCell ref="A93:C93"/>
    <mergeCell ref="A94:C94"/>
    <mergeCell ref="A49:B49"/>
    <mergeCell ref="A47:B47"/>
    <mergeCell ref="A51:B51"/>
    <mergeCell ref="A52:B52"/>
    <mergeCell ref="A92:C92"/>
    <mergeCell ref="A88:C88"/>
    <mergeCell ref="A86:C86"/>
    <mergeCell ref="A76:C76"/>
    <mergeCell ref="A57:C57"/>
    <mergeCell ref="A83:C83"/>
    <mergeCell ref="A73:C73"/>
    <mergeCell ref="A80:C80"/>
    <mergeCell ref="A79:C79"/>
    <mergeCell ref="A71:C71"/>
    <mergeCell ref="A84:C84"/>
    <mergeCell ref="A78:C78"/>
    <mergeCell ref="A72:C72"/>
    <mergeCell ref="A62:C62"/>
    <mergeCell ref="A64:C64"/>
    <mergeCell ref="A36:B36"/>
    <mergeCell ref="A67:C67"/>
    <mergeCell ref="A58:C58"/>
    <mergeCell ref="A61:C61"/>
    <mergeCell ref="A48:B48"/>
    <mergeCell ref="A50:B50"/>
    <mergeCell ref="A65:C65"/>
    <mergeCell ref="A46:B46"/>
    <mergeCell ref="A20:C20"/>
    <mergeCell ref="A22:C22"/>
    <mergeCell ref="A10:C10"/>
    <mergeCell ref="A19:C19"/>
    <mergeCell ref="A81:C81"/>
    <mergeCell ref="A56:C56"/>
    <mergeCell ref="A40:C40"/>
    <mergeCell ref="A31:B31"/>
    <mergeCell ref="A30:B30"/>
    <mergeCell ref="A38:B38"/>
    <mergeCell ref="A13:C13"/>
    <mergeCell ref="A26:B26"/>
    <mergeCell ref="A15:C15"/>
    <mergeCell ref="A29:B29"/>
    <mergeCell ref="A25:B25"/>
    <mergeCell ref="A23:C23"/>
    <mergeCell ref="A21:C21"/>
    <mergeCell ref="A18:C18"/>
    <mergeCell ref="A24:C24"/>
    <mergeCell ref="A16:C16"/>
    <mergeCell ref="A11:C11"/>
    <mergeCell ref="A17:C17"/>
    <mergeCell ref="A1:C1"/>
    <mergeCell ref="A12:C12"/>
    <mergeCell ref="A2:C2"/>
    <mergeCell ref="A3:C3"/>
    <mergeCell ref="A4:C4"/>
    <mergeCell ref="A14:C14"/>
    <mergeCell ref="A8:C8"/>
    <mergeCell ref="A9:C9"/>
  </mergeCells>
  <printOptions horizontalCentered="1"/>
  <pageMargins left="0.7086614173228347" right="0.7086614173228347" top="0.7480314960629921" bottom="0.7480314960629921" header="0.31496062992125984" footer="0.31496062992125984"/>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C89"/>
  <sheetViews>
    <sheetView zoomScale="90" zoomScaleNormal="90" zoomScalePageLayoutView="0" workbookViewId="0" topLeftCell="A66">
      <selection activeCell="A67" sqref="A67:B67"/>
    </sheetView>
  </sheetViews>
  <sheetFormatPr defaultColWidth="11.421875" defaultRowHeight="15"/>
  <cols>
    <col min="1" max="1" width="99.00390625" style="1" customWidth="1"/>
    <col min="2" max="2" width="18.00390625" style="1" customWidth="1"/>
    <col min="3" max="3" width="2.00390625" style="1" customWidth="1"/>
    <col min="4" max="16384" width="11.421875" style="1" customWidth="1"/>
  </cols>
  <sheetData>
    <row r="1" spans="1:2" ht="17.25">
      <c r="A1" s="68" t="s">
        <v>675</v>
      </c>
      <c r="B1" s="70"/>
    </row>
    <row r="2" spans="1:2" ht="63.75" customHeight="1">
      <c r="A2" s="72" t="s">
        <v>518</v>
      </c>
      <c r="B2" s="74"/>
    </row>
    <row r="3" spans="1:2" s="5" customFormat="1" ht="48" customHeight="1">
      <c r="A3" s="126" t="s">
        <v>186</v>
      </c>
      <c r="B3" s="126"/>
    </row>
    <row r="4" spans="1:2" ht="13.5">
      <c r="A4" s="71" t="s">
        <v>187</v>
      </c>
      <c r="B4" s="71"/>
    </row>
    <row r="5" spans="1:2" ht="13.5">
      <c r="A5" s="127" t="s">
        <v>546</v>
      </c>
      <c r="B5" s="106"/>
    </row>
    <row r="6" spans="1:2" ht="14.25" customHeight="1">
      <c r="A6" s="71" t="s">
        <v>188</v>
      </c>
      <c r="B6" s="71"/>
    </row>
    <row r="7" spans="1:2" ht="48.75" customHeight="1">
      <c r="A7" s="129" t="s">
        <v>703</v>
      </c>
      <c r="B7" s="130"/>
    </row>
    <row r="8" spans="1:2" ht="14.25" customHeight="1">
      <c r="A8" s="71" t="s">
        <v>189</v>
      </c>
      <c r="B8" s="71"/>
    </row>
    <row r="9" spans="1:2" ht="127.5" customHeight="1">
      <c r="A9" s="131" t="s">
        <v>702</v>
      </c>
      <c r="B9" s="132"/>
    </row>
    <row r="10" spans="1:2" ht="14.25" customHeight="1">
      <c r="A10" s="71" t="s">
        <v>148</v>
      </c>
      <c r="B10" s="71"/>
    </row>
    <row r="11" spans="1:2" ht="23.25" customHeight="1">
      <c r="A11" s="126" t="s">
        <v>190</v>
      </c>
      <c r="B11" s="128"/>
    </row>
    <row r="12" spans="1:2" ht="14.25" customHeight="1">
      <c r="A12" s="71" t="s">
        <v>150</v>
      </c>
      <c r="B12" s="71"/>
    </row>
    <row r="13" spans="1:2" ht="13.5">
      <c r="A13" s="126" t="s">
        <v>151</v>
      </c>
      <c r="B13" s="128"/>
    </row>
    <row r="14" spans="1:2" ht="14.25" customHeight="1">
      <c r="A14" s="71" t="s">
        <v>152</v>
      </c>
      <c r="B14" s="71"/>
    </row>
    <row r="15" spans="1:2" ht="13.5">
      <c r="A15" s="126" t="s">
        <v>153</v>
      </c>
      <c r="B15" s="128"/>
    </row>
    <row r="16" spans="1:2" ht="14.25" customHeight="1">
      <c r="A16" s="71" t="s">
        <v>154</v>
      </c>
      <c r="B16" s="71"/>
    </row>
    <row r="17" spans="1:2" ht="20.25" customHeight="1">
      <c r="A17" s="133">
        <v>10000000000</v>
      </c>
      <c r="B17" s="128"/>
    </row>
    <row r="18" spans="1:2" ht="20.25" customHeight="1">
      <c r="A18" s="71" t="s">
        <v>242</v>
      </c>
      <c r="B18" s="71"/>
    </row>
    <row r="19" spans="1:2" ht="38.25" customHeight="1">
      <c r="A19" s="133" t="s">
        <v>243</v>
      </c>
      <c r="B19" s="128"/>
    </row>
    <row r="20" spans="1:2" ht="14.25" customHeight="1">
      <c r="A20" s="71" t="s">
        <v>244</v>
      </c>
      <c r="B20" s="71"/>
    </row>
    <row r="21" spans="1:2" ht="48" customHeight="1">
      <c r="A21" s="133" t="s">
        <v>682</v>
      </c>
      <c r="B21" s="128"/>
    </row>
    <row r="22" spans="1:2" ht="14.25" customHeight="1">
      <c r="A22" s="71" t="s">
        <v>245</v>
      </c>
      <c r="B22" s="71"/>
    </row>
    <row r="23" spans="1:2" ht="165.75" customHeight="1">
      <c r="A23" s="133" t="s">
        <v>191</v>
      </c>
      <c r="B23" s="128"/>
    </row>
    <row r="24" spans="1:2" ht="14.25" customHeight="1">
      <c r="A24" s="134" t="s">
        <v>192</v>
      </c>
      <c r="B24" s="134"/>
    </row>
    <row r="25" spans="1:2" ht="21.75" customHeight="1">
      <c r="A25" s="126" t="s">
        <v>193</v>
      </c>
      <c r="B25" s="128"/>
    </row>
    <row r="26" spans="1:2" ht="20.25" customHeight="1">
      <c r="A26" s="126" t="s">
        <v>194</v>
      </c>
      <c r="B26" s="128"/>
    </row>
    <row r="27" spans="1:2" ht="19.5" customHeight="1">
      <c r="A27" s="126" t="s">
        <v>195</v>
      </c>
      <c r="B27" s="128"/>
    </row>
    <row r="28" spans="1:2" s="5" customFormat="1" ht="23.25" customHeight="1">
      <c r="A28" s="135" t="s">
        <v>196</v>
      </c>
      <c r="B28" s="136"/>
    </row>
    <row r="29" spans="1:2" ht="18.75" customHeight="1">
      <c r="A29" s="135" t="s">
        <v>197</v>
      </c>
      <c r="B29" s="64"/>
    </row>
    <row r="30" spans="1:2" s="5" customFormat="1" ht="20.25" customHeight="1">
      <c r="A30" s="127" t="s">
        <v>198</v>
      </c>
      <c r="B30" s="106"/>
    </row>
    <row r="31" spans="1:2" s="5" customFormat="1" ht="51" customHeight="1">
      <c r="A31" s="136" t="s">
        <v>199</v>
      </c>
      <c r="B31" s="136"/>
    </row>
    <row r="32" spans="1:2" ht="36.75" customHeight="1">
      <c r="A32" s="64" t="s">
        <v>200</v>
      </c>
      <c r="B32" s="64"/>
    </row>
    <row r="33" spans="1:2" ht="36.75" customHeight="1">
      <c r="A33" s="64" t="s">
        <v>248</v>
      </c>
      <c r="B33" s="64"/>
    </row>
    <row r="34" spans="1:2" ht="36.75" customHeight="1">
      <c r="A34" s="64" t="s">
        <v>201</v>
      </c>
      <c r="B34" s="64"/>
    </row>
    <row r="35" spans="1:3" ht="100.5" customHeight="1">
      <c r="A35" s="64" t="s">
        <v>697</v>
      </c>
      <c r="B35" s="64"/>
      <c r="C35" s="63"/>
    </row>
    <row r="36" spans="1:2" ht="21.75" customHeight="1">
      <c r="A36" s="64" t="s">
        <v>202</v>
      </c>
      <c r="B36" s="136"/>
    </row>
    <row r="37" spans="1:2" ht="64.5" customHeight="1">
      <c r="A37" s="64" t="s">
        <v>256</v>
      </c>
      <c r="B37" s="136"/>
    </row>
    <row r="38" spans="1:2" ht="48" customHeight="1">
      <c r="A38" s="64" t="s">
        <v>249</v>
      </c>
      <c r="B38" s="64"/>
    </row>
    <row r="39" spans="1:2" ht="31.5" customHeight="1">
      <c r="A39" s="126" t="s">
        <v>251</v>
      </c>
      <c r="B39" s="128"/>
    </row>
    <row r="40" spans="1:2" ht="13.5">
      <c r="A40" s="64" t="s">
        <v>203</v>
      </c>
      <c r="B40" s="136"/>
    </row>
    <row r="41" spans="1:2" s="5" customFormat="1" ht="13.5">
      <c r="A41" s="137" t="s">
        <v>204</v>
      </c>
      <c r="B41" s="138"/>
    </row>
    <row r="42" spans="1:2" s="5" customFormat="1" ht="13.5">
      <c r="A42" s="135" t="s">
        <v>205</v>
      </c>
      <c r="B42" s="136"/>
    </row>
    <row r="43" spans="1:2" s="5" customFormat="1" ht="70.5" customHeight="1">
      <c r="A43" s="137" t="s">
        <v>250</v>
      </c>
      <c r="B43" s="106"/>
    </row>
    <row r="44" spans="1:2" s="5" customFormat="1" ht="39" customHeight="1">
      <c r="A44" s="137" t="s">
        <v>206</v>
      </c>
      <c r="B44" s="138"/>
    </row>
    <row r="45" spans="1:2" ht="26.25" customHeight="1">
      <c r="A45" s="134" t="s">
        <v>207</v>
      </c>
      <c r="B45" s="126"/>
    </row>
    <row r="46" spans="1:2" ht="90" customHeight="1">
      <c r="A46" s="134" t="s">
        <v>691</v>
      </c>
      <c r="B46" s="134"/>
    </row>
    <row r="47" spans="1:2" ht="48" customHeight="1">
      <c r="A47" s="134" t="s">
        <v>247</v>
      </c>
      <c r="B47" s="126"/>
    </row>
    <row r="48" spans="1:2" ht="135" customHeight="1">
      <c r="A48" s="86" t="s">
        <v>246</v>
      </c>
      <c r="B48" s="64"/>
    </row>
    <row r="49" spans="1:2" ht="50.25" customHeight="1">
      <c r="A49" s="126" t="s">
        <v>208</v>
      </c>
      <c r="B49" s="128"/>
    </row>
    <row r="50" spans="1:2" ht="78.75" customHeight="1">
      <c r="A50" s="86" t="s">
        <v>540</v>
      </c>
      <c r="B50" s="136"/>
    </row>
    <row r="51" spans="1:2" ht="160.5" customHeight="1">
      <c r="A51" s="86" t="s">
        <v>539</v>
      </c>
      <c r="B51" s="64"/>
    </row>
    <row r="52" spans="1:2" ht="48.75" customHeight="1">
      <c r="A52" s="64" t="s">
        <v>209</v>
      </c>
      <c r="B52" s="136"/>
    </row>
    <row r="53" spans="1:2" ht="39" customHeight="1">
      <c r="A53" s="64" t="s">
        <v>658</v>
      </c>
      <c r="B53" s="136"/>
    </row>
    <row r="54" spans="1:2" ht="14.25" customHeight="1">
      <c r="A54" s="71" t="s">
        <v>167</v>
      </c>
      <c r="B54" s="71"/>
    </row>
    <row r="55" spans="1:2" ht="33.75" customHeight="1">
      <c r="A55" s="64" t="s">
        <v>210</v>
      </c>
      <c r="B55" s="64"/>
    </row>
    <row r="56" spans="1:2" ht="81" customHeight="1">
      <c r="A56" s="139" t="s">
        <v>211</v>
      </c>
      <c r="B56" s="136"/>
    </row>
    <row r="57" spans="1:2" ht="48.75" customHeight="1">
      <c r="A57" s="139" t="s">
        <v>212</v>
      </c>
      <c r="B57" s="136"/>
    </row>
    <row r="58" spans="1:2" ht="131.25" customHeight="1">
      <c r="A58" s="86" t="s">
        <v>252</v>
      </c>
      <c r="B58" s="136"/>
    </row>
    <row r="59" spans="1:2" ht="58.5" customHeight="1">
      <c r="A59" s="86" t="s">
        <v>213</v>
      </c>
      <c r="B59" s="136"/>
    </row>
    <row r="60" spans="1:2" ht="37.5" customHeight="1">
      <c r="A60" s="99" t="s">
        <v>555</v>
      </c>
      <c r="B60" s="101"/>
    </row>
    <row r="61" spans="1:2" ht="109.5" customHeight="1">
      <c r="A61" s="86" t="s">
        <v>253</v>
      </c>
      <c r="B61" s="64"/>
    </row>
    <row r="62" spans="1:2" ht="89.25" customHeight="1">
      <c r="A62" s="86" t="s">
        <v>214</v>
      </c>
      <c r="B62" s="136"/>
    </row>
    <row r="63" spans="1:2" ht="29.25" customHeight="1">
      <c r="A63" s="99" t="s">
        <v>670</v>
      </c>
      <c r="B63" s="101"/>
    </row>
    <row r="64" spans="1:2" ht="166.5" customHeight="1">
      <c r="A64" s="86" t="s">
        <v>215</v>
      </c>
      <c r="B64" s="136"/>
    </row>
    <row r="65" spans="1:2" ht="76.5" customHeight="1">
      <c r="A65" s="86" t="s">
        <v>216</v>
      </c>
      <c r="B65" s="136"/>
    </row>
    <row r="66" spans="1:2" ht="72" customHeight="1">
      <c r="A66" s="86" t="s">
        <v>217</v>
      </c>
      <c r="B66" s="86"/>
    </row>
    <row r="67" spans="1:2" ht="97.5" customHeight="1">
      <c r="A67" s="86" t="s">
        <v>255</v>
      </c>
      <c r="B67" s="86"/>
    </row>
    <row r="68" spans="1:2" ht="36.75" customHeight="1">
      <c r="A68" s="99" t="s">
        <v>743</v>
      </c>
      <c r="B68" s="101"/>
    </row>
    <row r="69" spans="1:2" ht="38.25" customHeight="1">
      <c r="A69" s="99" t="s">
        <v>218</v>
      </c>
      <c r="B69" s="101"/>
    </row>
    <row r="70" spans="1:2" ht="107.25" customHeight="1">
      <c r="A70" s="99" t="s">
        <v>219</v>
      </c>
      <c r="B70" s="101"/>
    </row>
    <row r="71" spans="1:2" s="5" customFormat="1" ht="66.75" customHeight="1">
      <c r="A71" s="86" t="s">
        <v>220</v>
      </c>
      <c r="B71" s="136"/>
    </row>
    <row r="72" spans="1:2" s="5" customFormat="1" ht="64.5" customHeight="1">
      <c r="A72" s="86" t="s">
        <v>221</v>
      </c>
      <c r="B72" s="136"/>
    </row>
    <row r="73" spans="1:2" s="5" customFormat="1" ht="49.5" customHeight="1">
      <c r="A73" s="86" t="s">
        <v>222</v>
      </c>
      <c r="B73" s="64"/>
    </row>
    <row r="74" spans="1:2" s="5" customFormat="1" ht="16.5" customHeight="1">
      <c r="A74" s="86" t="s">
        <v>223</v>
      </c>
      <c r="B74" s="136"/>
    </row>
    <row r="75" spans="1:2" s="5" customFormat="1" ht="192.75" customHeight="1">
      <c r="A75" s="86" t="s">
        <v>519</v>
      </c>
      <c r="B75" s="136"/>
    </row>
    <row r="76" spans="1:2" s="5" customFormat="1" ht="114" customHeight="1">
      <c r="A76" s="86" t="s">
        <v>254</v>
      </c>
      <c r="B76" s="136"/>
    </row>
    <row r="77" spans="1:2" s="5" customFormat="1" ht="63.75" customHeight="1">
      <c r="A77" s="86" t="s">
        <v>224</v>
      </c>
      <c r="B77" s="136"/>
    </row>
    <row r="78" spans="1:2" s="5" customFormat="1" ht="49.5" customHeight="1">
      <c r="A78" s="99" t="s">
        <v>562</v>
      </c>
      <c r="B78" s="106"/>
    </row>
    <row r="79" spans="1:2" s="5" customFormat="1" ht="132.75" customHeight="1">
      <c r="A79" s="99" t="s">
        <v>563</v>
      </c>
      <c r="B79" s="106"/>
    </row>
    <row r="80" spans="1:2" s="5" customFormat="1" ht="91.5" customHeight="1">
      <c r="A80" s="86" t="s">
        <v>225</v>
      </c>
      <c r="B80" s="136"/>
    </row>
    <row r="81" spans="1:2" s="5" customFormat="1" ht="83.25" customHeight="1">
      <c r="A81" s="86" t="s">
        <v>226</v>
      </c>
      <c r="B81" s="136"/>
    </row>
    <row r="82" spans="1:2" ht="14.25" customHeight="1">
      <c r="A82" s="71" t="s">
        <v>86</v>
      </c>
      <c r="B82" s="71"/>
    </row>
    <row r="83" spans="1:2" ht="78.75" customHeight="1">
      <c r="A83" s="64" t="s">
        <v>659</v>
      </c>
      <c r="B83" s="64"/>
    </row>
    <row r="84" spans="1:2" ht="63.75" customHeight="1">
      <c r="A84" s="86" t="s">
        <v>227</v>
      </c>
      <c r="B84" s="140"/>
    </row>
    <row r="85" spans="1:2" ht="21" customHeight="1">
      <c r="A85" s="86" t="s">
        <v>228</v>
      </c>
      <c r="B85" s="140"/>
    </row>
    <row r="86" spans="1:2" ht="39" customHeight="1">
      <c r="A86" s="86" t="s">
        <v>733</v>
      </c>
      <c r="B86" s="140"/>
    </row>
    <row r="87" spans="1:2" ht="78" customHeight="1">
      <c r="A87" s="86" t="s">
        <v>709</v>
      </c>
      <c r="B87" s="140"/>
    </row>
    <row r="88" spans="1:2" ht="21" customHeight="1">
      <c r="A88" s="71" t="s">
        <v>166</v>
      </c>
      <c r="B88" s="71"/>
    </row>
    <row r="89" spans="1:2" ht="84.75" customHeight="1">
      <c r="A89" s="127" t="s">
        <v>712</v>
      </c>
      <c r="B89" s="106"/>
    </row>
  </sheetData>
  <sheetProtection/>
  <mergeCells count="89">
    <mergeCell ref="A85:B85"/>
    <mergeCell ref="A86:B86"/>
    <mergeCell ref="A87:B87"/>
    <mergeCell ref="A88:B88"/>
    <mergeCell ref="A89:B89"/>
    <mergeCell ref="A80:B80"/>
    <mergeCell ref="A81:B81"/>
    <mergeCell ref="A82:B82"/>
    <mergeCell ref="A83:B83"/>
    <mergeCell ref="A84:B84"/>
    <mergeCell ref="A74:B74"/>
    <mergeCell ref="A76:B76"/>
    <mergeCell ref="A77:B77"/>
    <mergeCell ref="A78:B78"/>
    <mergeCell ref="A79:B79"/>
    <mergeCell ref="A75:B75"/>
    <mergeCell ref="A68:B68"/>
    <mergeCell ref="A69:B69"/>
    <mergeCell ref="A70:B70"/>
    <mergeCell ref="A71:B71"/>
    <mergeCell ref="A72:B72"/>
    <mergeCell ref="A73:B73"/>
    <mergeCell ref="A66:B66"/>
    <mergeCell ref="A67:B67"/>
    <mergeCell ref="A57:B57"/>
    <mergeCell ref="A58:B58"/>
    <mergeCell ref="A59:B59"/>
    <mergeCell ref="A60:B60"/>
    <mergeCell ref="A61:B61"/>
    <mergeCell ref="A62:B62"/>
    <mergeCell ref="A53:B53"/>
    <mergeCell ref="A54:B54"/>
    <mergeCell ref="A55:B55"/>
    <mergeCell ref="A56:B56"/>
    <mergeCell ref="A64:B64"/>
    <mergeCell ref="A65:B65"/>
    <mergeCell ref="A63:B63"/>
    <mergeCell ref="A47:B47"/>
    <mergeCell ref="A48:B48"/>
    <mergeCell ref="A49:B49"/>
    <mergeCell ref="A50:B50"/>
    <mergeCell ref="A51:B51"/>
    <mergeCell ref="A52:B52"/>
    <mergeCell ref="A41:B41"/>
    <mergeCell ref="A42:B42"/>
    <mergeCell ref="A43:B43"/>
    <mergeCell ref="A44:B44"/>
    <mergeCell ref="A45:B45"/>
    <mergeCell ref="A46:B46"/>
    <mergeCell ref="A36:B36"/>
    <mergeCell ref="A37:B37"/>
    <mergeCell ref="A38:B38"/>
    <mergeCell ref="A33:B33"/>
    <mergeCell ref="A39:B39"/>
    <mergeCell ref="A40:B40"/>
    <mergeCell ref="A35:B35"/>
    <mergeCell ref="A28:B28"/>
    <mergeCell ref="A29:B29"/>
    <mergeCell ref="A30:B30"/>
    <mergeCell ref="A31:B31"/>
    <mergeCell ref="A32:B32"/>
    <mergeCell ref="A34:B34"/>
    <mergeCell ref="A24:B24"/>
    <mergeCell ref="A18:B18"/>
    <mergeCell ref="A19:B19"/>
    <mergeCell ref="A25:B25"/>
    <mergeCell ref="A26:B26"/>
    <mergeCell ref="A27:B27"/>
    <mergeCell ref="A16:B16"/>
    <mergeCell ref="A17:B17"/>
    <mergeCell ref="A20:B20"/>
    <mergeCell ref="A21:B21"/>
    <mergeCell ref="A22:B22"/>
    <mergeCell ref="A23:B23"/>
    <mergeCell ref="A11:B11"/>
    <mergeCell ref="A12:B12"/>
    <mergeCell ref="A13:B13"/>
    <mergeCell ref="A14:B14"/>
    <mergeCell ref="A15:B15"/>
    <mergeCell ref="A7:B7"/>
    <mergeCell ref="A8:B8"/>
    <mergeCell ref="A9:B9"/>
    <mergeCell ref="A10:B10"/>
    <mergeCell ref="A1:B1"/>
    <mergeCell ref="A2:B2"/>
    <mergeCell ref="A3:B3"/>
    <mergeCell ref="A4:B4"/>
    <mergeCell ref="A5:B5"/>
    <mergeCell ref="A6:B6"/>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B83"/>
  <sheetViews>
    <sheetView zoomScale="70" zoomScaleNormal="70" zoomScalePageLayoutView="0" workbookViewId="0" topLeftCell="A43">
      <selection activeCell="A46" sqref="A46:B46"/>
    </sheetView>
  </sheetViews>
  <sheetFormatPr defaultColWidth="11.421875" defaultRowHeight="15"/>
  <cols>
    <col min="1" max="1" width="99.00390625" style="1" customWidth="1"/>
    <col min="2" max="2" width="36.421875" style="1" customWidth="1"/>
    <col min="3" max="16384" width="11.421875" style="1" customWidth="1"/>
  </cols>
  <sheetData>
    <row r="1" spans="1:2" ht="17.25">
      <c r="A1" s="68" t="s">
        <v>229</v>
      </c>
      <c r="B1" s="70"/>
    </row>
    <row r="2" spans="1:2" ht="62.25" customHeight="1">
      <c r="A2" s="72" t="s">
        <v>520</v>
      </c>
      <c r="B2" s="74"/>
    </row>
    <row r="3" spans="1:2" s="5" customFormat="1" ht="45" customHeight="1">
      <c r="A3" s="64" t="s">
        <v>144</v>
      </c>
      <c r="B3" s="64"/>
    </row>
    <row r="4" spans="1:2" ht="13.5">
      <c r="A4" s="71" t="s">
        <v>185</v>
      </c>
      <c r="B4" s="71"/>
    </row>
    <row r="5" spans="1:2" ht="24" customHeight="1">
      <c r="A5" s="64" t="s">
        <v>522</v>
      </c>
      <c r="B5" s="64"/>
    </row>
    <row r="6" spans="1:2" ht="24.75" customHeight="1">
      <c r="A6" s="71" t="s">
        <v>145</v>
      </c>
      <c r="B6" s="71"/>
    </row>
    <row r="7" spans="1:2" ht="27" customHeight="1">
      <c r="A7" s="64" t="s">
        <v>522</v>
      </c>
      <c r="B7" s="64"/>
    </row>
    <row r="8" spans="1:2" ht="14.25" customHeight="1">
      <c r="A8" s="71" t="s">
        <v>60</v>
      </c>
      <c r="B8" s="71"/>
    </row>
    <row r="9" spans="1:2" ht="78" customHeight="1">
      <c r="A9" s="64" t="s">
        <v>523</v>
      </c>
      <c r="B9" s="64"/>
    </row>
    <row r="10" spans="1:2" ht="14.25" customHeight="1">
      <c r="A10" s="71" t="s">
        <v>146</v>
      </c>
      <c r="B10" s="71"/>
    </row>
    <row r="11" spans="1:2" ht="13.5">
      <c r="A11" s="64" t="s">
        <v>147</v>
      </c>
      <c r="B11" s="64"/>
    </row>
    <row r="12" spans="1:2" ht="14.25" customHeight="1">
      <c r="A12" s="71" t="s">
        <v>148</v>
      </c>
      <c r="B12" s="71"/>
    </row>
    <row r="13" spans="1:2" ht="13.5">
      <c r="A13" s="64" t="s">
        <v>149</v>
      </c>
      <c r="B13" s="64"/>
    </row>
    <row r="14" spans="1:2" ht="14.25" customHeight="1">
      <c r="A14" s="71" t="s">
        <v>150</v>
      </c>
      <c r="B14" s="71"/>
    </row>
    <row r="15" spans="1:2" ht="13.5">
      <c r="A15" s="64" t="s">
        <v>151</v>
      </c>
      <c r="B15" s="64"/>
    </row>
    <row r="16" spans="1:2" ht="14.25" customHeight="1">
      <c r="A16" s="71" t="s">
        <v>152</v>
      </c>
      <c r="B16" s="71"/>
    </row>
    <row r="17" spans="1:2" ht="13.5">
      <c r="A17" s="64" t="s">
        <v>153</v>
      </c>
      <c r="B17" s="64"/>
    </row>
    <row r="18" spans="1:2" ht="19.5" customHeight="1">
      <c r="A18" s="71" t="s">
        <v>154</v>
      </c>
      <c r="B18" s="71"/>
    </row>
    <row r="19" spans="1:2" ht="27.75" customHeight="1">
      <c r="A19" s="126" t="s">
        <v>687</v>
      </c>
      <c r="B19" s="126"/>
    </row>
    <row r="20" spans="1:2" ht="18.75" customHeight="1">
      <c r="A20" s="71" t="s">
        <v>155</v>
      </c>
      <c r="B20" s="71"/>
    </row>
    <row r="21" spans="1:2" ht="13.5">
      <c r="A21" s="64" t="s">
        <v>541</v>
      </c>
      <c r="B21" s="64"/>
    </row>
    <row r="22" spans="1:2" ht="21" customHeight="1">
      <c r="A22" s="71" t="s">
        <v>156</v>
      </c>
      <c r="B22" s="71"/>
    </row>
    <row r="23" spans="1:2" ht="120.75" customHeight="1">
      <c r="A23" s="143" t="s">
        <v>65</v>
      </c>
      <c r="B23" s="143"/>
    </row>
    <row r="24" spans="1:2" ht="63.75" customHeight="1">
      <c r="A24" s="143" t="s">
        <v>568</v>
      </c>
      <c r="B24" s="143"/>
    </row>
    <row r="25" spans="1:2" ht="13.5">
      <c r="A25" s="145" t="s">
        <v>34</v>
      </c>
      <c r="B25" s="145"/>
    </row>
    <row r="26" spans="1:2" ht="13.5">
      <c r="A26" s="145" t="s">
        <v>35</v>
      </c>
      <c r="B26" s="145"/>
    </row>
    <row r="27" spans="1:2" ht="13.5">
      <c r="A27" s="145" t="s">
        <v>36</v>
      </c>
      <c r="B27" s="145"/>
    </row>
    <row r="28" spans="1:2" ht="13.5">
      <c r="A28" s="145" t="s">
        <v>66</v>
      </c>
      <c r="B28" s="145"/>
    </row>
    <row r="29" spans="1:2" ht="13.5">
      <c r="A29" s="145" t="s">
        <v>37</v>
      </c>
      <c r="B29" s="145"/>
    </row>
    <row r="30" spans="1:2" ht="13.5">
      <c r="A30" s="145" t="s">
        <v>38</v>
      </c>
      <c r="B30" s="145"/>
    </row>
    <row r="31" spans="1:2" s="5" customFormat="1" ht="28.5" customHeight="1">
      <c r="A31" s="86" t="s">
        <v>571</v>
      </c>
      <c r="B31" s="86"/>
    </row>
    <row r="32" spans="1:2" s="5" customFormat="1" ht="87" customHeight="1">
      <c r="A32" s="64" t="s">
        <v>39</v>
      </c>
      <c r="B32" s="64"/>
    </row>
    <row r="33" spans="1:2" s="5" customFormat="1" ht="36.75" customHeight="1">
      <c r="A33" s="64" t="s">
        <v>40</v>
      </c>
      <c r="B33" s="64"/>
    </row>
    <row r="34" spans="1:2" s="5" customFormat="1" ht="45" customHeight="1">
      <c r="A34" s="64" t="s">
        <v>41</v>
      </c>
      <c r="B34" s="64"/>
    </row>
    <row r="35" spans="1:2" s="5" customFormat="1" ht="44.25" customHeight="1">
      <c r="A35" s="64" t="s">
        <v>16</v>
      </c>
      <c r="B35" s="64"/>
    </row>
    <row r="36" spans="1:2" s="5" customFormat="1" ht="51.75" customHeight="1">
      <c r="A36" s="64" t="s">
        <v>17</v>
      </c>
      <c r="B36" s="64"/>
    </row>
    <row r="37" spans="1:2" s="5" customFormat="1" ht="33" customHeight="1">
      <c r="A37" s="64" t="s">
        <v>18</v>
      </c>
      <c r="B37" s="64"/>
    </row>
    <row r="38" spans="1:2" s="5" customFormat="1" ht="48.75" customHeight="1">
      <c r="A38" s="86" t="s">
        <v>570</v>
      </c>
      <c r="B38" s="86"/>
    </row>
    <row r="39" spans="1:2" s="5" customFormat="1" ht="90" customHeight="1">
      <c r="A39" s="86" t="s">
        <v>569</v>
      </c>
      <c r="B39" s="86"/>
    </row>
    <row r="40" spans="1:2" s="5" customFormat="1" ht="59.25" customHeight="1">
      <c r="A40" s="64" t="s">
        <v>58</v>
      </c>
      <c r="B40" s="64"/>
    </row>
    <row r="41" spans="1:2" s="5" customFormat="1" ht="25.5" customHeight="1">
      <c r="A41" s="86" t="s">
        <v>56</v>
      </c>
      <c r="B41" s="86"/>
    </row>
    <row r="42" spans="1:2" ht="20.25" customHeight="1">
      <c r="A42" s="71" t="s">
        <v>167</v>
      </c>
      <c r="B42" s="71"/>
    </row>
    <row r="43" spans="1:2" ht="86.25" customHeight="1">
      <c r="A43" s="64" t="s">
        <v>659</v>
      </c>
      <c r="B43" s="64"/>
    </row>
    <row r="44" spans="1:2" ht="89.25" customHeight="1">
      <c r="A44" s="143" t="s">
        <v>67</v>
      </c>
      <c r="B44" s="143"/>
    </row>
    <row r="45" spans="1:2" ht="63.75" customHeight="1">
      <c r="A45" s="134" t="s">
        <v>521</v>
      </c>
      <c r="B45" s="134"/>
    </row>
    <row r="46" spans="1:2" ht="313.5" customHeight="1">
      <c r="A46" s="143" t="s">
        <v>524</v>
      </c>
      <c r="B46" s="143"/>
    </row>
    <row r="47" spans="1:2" ht="73.5" customHeight="1">
      <c r="A47" s="86" t="s">
        <v>141</v>
      </c>
      <c r="B47" s="86"/>
    </row>
    <row r="48" spans="1:2" ht="57" customHeight="1">
      <c r="A48" s="134" t="s">
        <v>124</v>
      </c>
      <c r="B48" s="134"/>
    </row>
    <row r="49" spans="1:2" ht="82.5" customHeight="1">
      <c r="A49" s="134" t="s">
        <v>55</v>
      </c>
      <c r="B49" s="134"/>
    </row>
    <row r="50" spans="1:2" ht="71.25" customHeight="1">
      <c r="A50" s="141" t="s">
        <v>30</v>
      </c>
      <c r="B50" s="142"/>
    </row>
    <row r="51" spans="1:2" ht="64.5" customHeight="1">
      <c r="A51" s="86" t="s">
        <v>69</v>
      </c>
      <c r="B51" s="86"/>
    </row>
    <row r="52" spans="1:2" ht="51.75" customHeight="1">
      <c r="A52" s="64" t="s">
        <v>68</v>
      </c>
      <c r="B52" s="64"/>
    </row>
    <row r="53" spans="1:2" ht="24" customHeight="1">
      <c r="A53" s="86" t="s">
        <v>125</v>
      </c>
      <c r="B53" s="86"/>
    </row>
    <row r="54" spans="1:2" ht="79.5" customHeight="1">
      <c r="A54" s="86" t="s">
        <v>143</v>
      </c>
      <c r="B54" s="86"/>
    </row>
    <row r="55" spans="1:2" ht="94.5" customHeight="1">
      <c r="A55" s="134" t="s">
        <v>142</v>
      </c>
      <c r="B55" s="134"/>
    </row>
    <row r="56" spans="1:2" ht="26.25" customHeight="1">
      <c r="A56" s="86" t="s">
        <v>262</v>
      </c>
      <c r="B56" s="86"/>
    </row>
    <row r="57" spans="1:2" ht="62.25" customHeight="1">
      <c r="A57" s="134" t="s">
        <v>257</v>
      </c>
      <c r="B57" s="134"/>
    </row>
    <row r="58" spans="1:2" ht="98.25" customHeight="1">
      <c r="A58" s="134" t="s">
        <v>259</v>
      </c>
      <c r="B58" s="134"/>
    </row>
    <row r="59" spans="1:2" ht="36.75" customHeight="1">
      <c r="A59" s="134" t="s">
        <v>182</v>
      </c>
      <c r="B59" s="134"/>
    </row>
    <row r="60" spans="1:2" ht="52.5" customHeight="1">
      <c r="A60" s="86" t="s">
        <v>70</v>
      </c>
      <c r="B60" s="86"/>
    </row>
    <row r="61" spans="1:2" ht="67.5" customHeight="1">
      <c r="A61" s="86" t="s">
        <v>184</v>
      </c>
      <c r="B61" s="86"/>
    </row>
    <row r="62" spans="1:2" ht="54.75" customHeight="1">
      <c r="A62" s="134" t="s">
        <v>183</v>
      </c>
      <c r="B62" s="134"/>
    </row>
    <row r="63" spans="1:2" ht="64.5" customHeight="1">
      <c r="A63" s="134" t="s">
        <v>258</v>
      </c>
      <c r="B63" s="134"/>
    </row>
    <row r="64" spans="1:2" ht="99" customHeight="1">
      <c r="A64" s="86" t="s">
        <v>26</v>
      </c>
      <c r="B64" s="86"/>
    </row>
    <row r="65" spans="1:2" s="6" customFormat="1" ht="21" customHeight="1">
      <c r="A65" s="86" t="s">
        <v>671</v>
      </c>
      <c r="B65" s="86"/>
    </row>
    <row r="66" spans="1:2" ht="44.25" customHeight="1">
      <c r="A66" s="126" t="s">
        <v>565</v>
      </c>
      <c r="B66" s="144"/>
    </row>
    <row r="67" spans="1:2" ht="81" customHeight="1">
      <c r="A67" s="86" t="s">
        <v>71</v>
      </c>
      <c r="B67" s="86"/>
    </row>
    <row r="68" spans="1:2" ht="39" customHeight="1">
      <c r="A68" s="86" t="s">
        <v>0</v>
      </c>
      <c r="B68" s="86"/>
    </row>
    <row r="69" spans="1:2" ht="24" customHeight="1">
      <c r="A69" s="99"/>
      <c r="B69" s="106"/>
    </row>
    <row r="70" spans="1:2" ht="109.5" customHeight="1">
      <c r="A70" s="134" t="s">
        <v>681</v>
      </c>
      <c r="B70" s="134"/>
    </row>
    <row r="71" spans="1:2" ht="49.5" customHeight="1">
      <c r="A71" s="86" t="s">
        <v>72</v>
      </c>
      <c r="B71" s="86"/>
    </row>
    <row r="72" spans="1:2" ht="60" customHeight="1">
      <c r="A72" s="86" t="s">
        <v>25</v>
      </c>
      <c r="B72" s="86"/>
    </row>
    <row r="73" spans="1:2" ht="39" customHeight="1">
      <c r="A73" s="86" t="s">
        <v>7</v>
      </c>
      <c r="B73" s="86"/>
    </row>
    <row r="74" spans="1:2" ht="21" customHeight="1">
      <c r="A74" s="71" t="s">
        <v>126</v>
      </c>
      <c r="B74" s="71"/>
    </row>
    <row r="75" spans="1:2" ht="63.75" customHeight="1">
      <c r="A75" s="86" t="s">
        <v>23</v>
      </c>
      <c r="B75" s="86"/>
    </row>
    <row r="76" spans="1:2" ht="57.75" customHeight="1">
      <c r="A76" s="86" t="s">
        <v>139</v>
      </c>
      <c r="B76" s="86"/>
    </row>
    <row r="77" spans="1:2" ht="83.25" customHeight="1">
      <c r="A77" s="86" t="s">
        <v>27</v>
      </c>
      <c r="B77" s="86"/>
    </row>
    <row r="78" spans="1:2" ht="83.25" customHeight="1">
      <c r="A78" s="86" t="s">
        <v>260</v>
      </c>
      <c r="B78" s="86"/>
    </row>
    <row r="79" spans="1:2" ht="39.75" customHeight="1">
      <c r="A79" s="86" t="s">
        <v>28</v>
      </c>
      <c r="B79" s="86"/>
    </row>
    <row r="80" spans="1:2" ht="51" customHeight="1">
      <c r="A80" s="86" t="s">
        <v>261</v>
      </c>
      <c r="B80" s="86"/>
    </row>
    <row r="81" spans="1:2" ht="35.25" customHeight="1">
      <c r="A81" s="86" t="s">
        <v>29</v>
      </c>
      <c r="B81" s="86"/>
    </row>
    <row r="82" spans="1:2" ht="21" customHeight="1">
      <c r="A82" s="71" t="s">
        <v>166</v>
      </c>
      <c r="B82" s="71"/>
    </row>
    <row r="83" spans="1:2" ht="84.75" customHeight="1">
      <c r="A83" s="64" t="s">
        <v>713</v>
      </c>
      <c r="B83" s="64"/>
    </row>
  </sheetData>
  <sheetProtection/>
  <mergeCells count="83">
    <mergeCell ref="A10:B10"/>
    <mergeCell ref="A9:B9"/>
    <mergeCell ref="A8:B8"/>
    <mergeCell ref="A7:B7"/>
    <mergeCell ref="A2:B2"/>
    <mergeCell ref="A3:B3"/>
    <mergeCell ref="A4:B4"/>
    <mergeCell ref="A6:B6"/>
    <mergeCell ref="A5:B5"/>
    <mergeCell ref="A22:B22"/>
    <mergeCell ref="A11:B11"/>
    <mergeCell ref="A12:B12"/>
    <mergeCell ref="A13:B13"/>
    <mergeCell ref="A16:B16"/>
    <mergeCell ref="A17:B17"/>
    <mergeCell ref="A14:B14"/>
    <mergeCell ref="A15:B15"/>
    <mergeCell ref="A18:B18"/>
    <mergeCell ref="A26:B26"/>
    <mergeCell ref="A27:B27"/>
    <mergeCell ref="A28:B28"/>
    <mergeCell ref="A30:B30"/>
    <mergeCell ref="A19:B19"/>
    <mergeCell ref="A20:B20"/>
    <mergeCell ref="A21:B21"/>
    <mergeCell ref="A23:B23"/>
    <mergeCell ref="A24:B24"/>
    <mergeCell ref="A25:B25"/>
    <mergeCell ref="A36:B36"/>
    <mergeCell ref="A37:B37"/>
    <mergeCell ref="A41:B41"/>
    <mergeCell ref="A42:B42"/>
    <mergeCell ref="A29:B29"/>
    <mergeCell ref="A31:B31"/>
    <mergeCell ref="A32:B32"/>
    <mergeCell ref="A74:B74"/>
    <mergeCell ref="A71:B71"/>
    <mergeCell ref="A64:B64"/>
    <mergeCell ref="A67:B67"/>
    <mergeCell ref="A72:B72"/>
    <mergeCell ref="A69:B69"/>
    <mergeCell ref="A70:B70"/>
    <mergeCell ref="A73:B73"/>
    <mergeCell ref="A68:B68"/>
    <mergeCell ref="A83:B83"/>
    <mergeCell ref="A75:B75"/>
    <mergeCell ref="A76:B76"/>
    <mergeCell ref="A77:B77"/>
    <mergeCell ref="A78:B78"/>
    <mergeCell ref="A79:B79"/>
    <mergeCell ref="A80:B80"/>
    <mergeCell ref="A82:B82"/>
    <mergeCell ref="A81:B81"/>
    <mergeCell ref="A63:B63"/>
    <mergeCell ref="A66:B66"/>
    <mergeCell ref="A62:B62"/>
    <mergeCell ref="A52:B52"/>
    <mergeCell ref="A53:B53"/>
    <mergeCell ref="A58:B58"/>
    <mergeCell ref="A61:B61"/>
    <mergeCell ref="A54:B54"/>
    <mergeCell ref="A60:B60"/>
    <mergeCell ref="A55:B55"/>
    <mergeCell ref="A56:B56"/>
    <mergeCell ref="A1:B1"/>
    <mergeCell ref="A49:B49"/>
    <mergeCell ref="A38:B38"/>
    <mergeCell ref="A39:B39"/>
    <mergeCell ref="A40:B40"/>
    <mergeCell ref="A33:B33"/>
    <mergeCell ref="A44:B44"/>
    <mergeCell ref="A34:B34"/>
    <mergeCell ref="A35:B35"/>
    <mergeCell ref="A57:B57"/>
    <mergeCell ref="A65:B65"/>
    <mergeCell ref="A43:B43"/>
    <mergeCell ref="A50:B50"/>
    <mergeCell ref="A59:B59"/>
    <mergeCell ref="A47:B47"/>
    <mergeCell ref="A48:B48"/>
    <mergeCell ref="A51:B51"/>
    <mergeCell ref="A45:B45"/>
    <mergeCell ref="A46:B46"/>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C125"/>
  <sheetViews>
    <sheetView zoomScale="80" zoomScaleNormal="80" zoomScalePageLayoutView="0" workbookViewId="0" topLeftCell="A6">
      <selection activeCell="A20" sqref="A20:C20"/>
    </sheetView>
  </sheetViews>
  <sheetFormatPr defaultColWidth="11.421875" defaultRowHeight="15"/>
  <cols>
    <col min="1" max="1" width="88.8515625" style="10" customWidth="1"/>
    <col min="2" max="2" width="24.00390625" style="10" customWidth="1"/>
    <col min="3" max="3" width="21.8515625" style="12" customWidth="1"/>
    <col min="4" max="16384" width="11.421875" style="10" customWidth="1"/>
  </cols>
  <sheetData>
    <row r="1" spans="1:3" s="1" customFormat="1" ht="17.25">
      <c r="A1" s="68" t="s">
        <v>229</v>
      </c>
      <c r="B1" s="68"/>
      <c r="C1" s="156"/>
    </row>
    <row r="2" spans="1:3" ht="69.75" customHeight="1">
      <c r="A2" s="68" t="s">
        <v>525</v>
      </c>
      <c r="B2" s="68"/>
      <c r="C2" s="156"/>
    </row>
    <row r="3" spans="1:3" s="11" customFormat="1" ht="45" customHeight="1">
      <c r="A3" s="64" t="s">
        <v>144</v>
      </c>
      <c r="B3" s="64"/>
      <c r="C3" s="64"/>
    </row>
    <row r="4" spans="1:3" ht="21" customHeight="1">
      <c r="A4" s="71" t="s">
        <v>128</v>
      </c>
      <c r="B4" s="71"/>
      <c r="C4" s="71"/>
    </row>
    <row r="5" spans="1:3" ht="47.25" customHeight="1">
      <c r="A5" s="127" t="s">
        <v>526</v>
      </c>
      <c r="B5" s="105"/>
      <c r="C5" s="106"/>
    </row>
    <row r="6" spans="1:3" ht="21" customHeight="1">
      <c r="A6" s="71" t="s">
        <v>129</v>
      </c>
      <c r="B6" s="71"/>
      <c r="C6" s="71"/>
    </row>
    <row r="7" spans="1:3" ht="57" customHeight="1">
      <c r="A7" s="146" t="s">
        <v>700</v>
      </c>
      <c r="B7" s="146"/>
      <c r="C7" s="146"/>
    </row>
    <row r="8" spans="1:3" ht="14.25" customHeight="1">
      <c r="A8" s="71" t="s">
        <v>130</v>
      </c>
      <c r="B8" s="71"/>
      <c r="C8" s="71"/>
    </row>
    <row r="9" spans="1:3" ht="18.75" customHeight="1">
      <c r="A9" s="64" t="s">
        <v>140</v>
      </c>
      <c r="B9" s="64"/>
      <c r="C9" s="64"/>
    </row>
    <row r="10" spans="1:3" ht="13.5" customHeight="1">
      <c r="A10" s="86" t="s">
        <v>131</v>
      </c>
      <c r="B10" s="86"/>
      <c r="C10" s="86"/>
    </row>
    <row r="11" spans="1:3" ht="14.25" customHeight="1">
      <c r="A11" s="64" t="s">
        <v>132</v>
      </c>
      <c r="B11" s="64"/>
      <c r="C11" s="64"/>
    </row>
    <row r="12" spans="1:3" ht="14.25" customHeight="1">
      <c r="A12" s="64" t="s">
        <v>133</v>
      </c>
      <c r="B12" s="64"/>
      <c r="C12" s="64"/>
    </row>
    <row r="13" spans="1:3" ht="14.25" customHeight="1">
      <c r="A13" s="64" t="s">
        <v>134</v>
      </c>
      <c r="B13" s="64"/>
      <c r="C13" s="64"/>
    </row>
    <row r="14" spans="1:3" ht="14.25" customHeight="1">
      <c r="A14" s="64" t="s">
        <v>135</v>
      </c>
      <c r="B14" s="64"/>
      <c r="C14" s="64"/>
    </row>
    <row r="15" spans="1:3" ht="14.25" customHeight="1">
      <c r="A15" s="64" t="s">
        <v>136</v>
      </c>
      <c r="B15" s="64"/>
      <c r="C15" s="64"/>
    </row>
    <row r="16" spans="1:3" ht="14.25" customHeight="1">
      <c r="A16" s="64" t="s">
        <v>137</v>
      </c>
      <c r="B16" s="64"/>
      <c r="C16" s="64"/>
    </row>
    <row r="17" spans="1:3" ht="30.75" customHeight="1">
      <c r="A17" s="64" t="s">
        <v>734</v>
      </c>
      <c r="B17" s="64"/>
      <c r="C17" s="64"/>
    </row>
    <row r="18" spans="1:3" ht="14.25" customHeight="1">
      <c r="A18" s="64" t="s">
        <v>138</v>
      </c>
      <c r="B18" s="64"/>
      <c r="C18" s="64"/>
    </row>
    <row r="19" spans="1:3" s="27" customFormat="1" ht="23.25" customHeight="1">
      <c r="A19" s="152" t="s">
        <v>442</v>
      </c>
      <c r="B19" s="152"/>
      <c r="C19" s="152"/>
    </row>
    <row r="20" spans="1:3" s="27" customFormat="1" ht="55.5" customHeight="1">
      <c r="A20" s="64" t="s">
        <v>443</v>
      </c>
      <c r="B20" s="64"/>
      <c r="C20" s="64"/>
    </row>
    <row r="21" spans="1:3" s="27" customFormat="1" ht="65.25" customHeight="1">
      <c r="A21" s="64" t="s">
        <v>527</v>
      </c>
      <c r="B21" s="64"/>
      <c r="C21" s="64"/>
    </row>
    <row r="22" spans="1:3" s="27" customFormat="1" ht="50.25" customHeight="1">
      <c r="A22" s="64" t="s">
        <v>528</v>
      </c>
      <c r="B22" s="64"/>
      <c r="C22" s="64"/>
    </row>
    <row r="23" spans="1:3" s="27" customFormat="1" ht="21.75" customHeight="1">
      <c r="A23" s="147" t="s">
        <v>444</v>
      </c>
      <c r="B23" s="147"/>
      <c r="C23" s="147"/>
    </row>
    <row r="24" spans="1:3" s="27" customFormat="1" ht="13.5" customHeight="1">
      <c r="A24" s="30" t="s">
        <v>445</v>
      </c>
      <c r="B24" s="30"/>
      <c r="C24" s="31" t="s">
        <v>446</v>
      </c>
    </row>
    <row r="25" spans="1:3" s="27" customFormat="1" ht="15" customHeight="1">
      <c r="A25" s="30"/>
      <c r="B25" s="29" t="s">
        <v>447</v>
      </c>
      <c r="C25" s="29" t="s">
        <v>448</v>
      </c>
    </row>
    <row r="26" spans="1:3" s="27" customFormat="1" ht="18" customHeight="1">
      <c r="A26" s="32" t="s">
        <v>449</v>
      </c>
      <c r="B26" s="28" t="s">
        <v>450</v>
      </c>
      <c r="C26" s="28" t="s">
        <v>451</v>
      </c>
    </row>
    <row r="27" spans="1:3" s="27" customFormat="1" ht="13.5">
      <c r="A27" s="32" t="s">
        <v>452</v>
      </c>
      <c r="B27" s="28" t="s">
        <v>453</v>
      </c>
      <c r="C27" s="28" t="s">
        <v>450</v>
      </c>
    </row>
    <row r="28" spans="1:3" s="27" customFormat="1" ht="13.5">
      <c r="A28" s="32" t="s">
        <v>454</v>
      </c>
      <c r="B28" s="28" t="s">
        <v>455</v>
      </c>
      <c r="C28" s="28" t="s">
        <v>456</v>
      </c>
    </row>
    <row r="29" spans="1:3" s="27" customFormat="1" ht="13.5">
      <c r="A29" s="32" t="s">
        <v>457</v>
      </c>
      <c r="B29" s="28" t="s">
        <v>458</v>
      </c>
      <c r="C29" s="28" t="s">
        <v>459</v>
      </c>
    </row>
    <row r="30" spans="1:3" s="27" customFormat="1" ht="13.5">
      <c r="A30" s="32" t="s">
        <v>460</v>
      </c>
      <c r="B30" s="28" t="s">
        <v>451</v>
      </c>
      <c r="C30" s="28" t="s">
        <v>461</v>
      </c>
    </row>
    <row r="31" spans="1:3" s="27" customFormat="1" ht="13.5">
      <c r="A31" s="32" t="s">
        <v>462</v>
      </c>
      <c r="B31" s="28" t="s">
        <v>463</v>
      </c>
      <c r="C31" s="28" t="s">
        <v>464</v>
      </c>
    </row>
    <row r="32" spans="1:3" s="27" customFormat="1" ht="13.5">
      <c r="A32" s="32" t="s">
        <v>465</v>
      </c>
      <c r="B32" s="28" t="s">
        <v>464</v>
      </c>
      <c r="C32" s="28" t="s">
        <v>466</v>
      </c>
    </row>
    <row r="33" spans="1:3" s="27" customFormat="1" ht="13.5">
      <c r="A33" s="32" t="s">
        <v>467</v>
      </c>
      <c r="B33" s="28" t="s">
        <v>461</v>
      </c>
      <c r="C33" s="28" t="s">
        <v>468</v>
      </c>
    </row>
    <row r="34" spans="1:3" s="27" customFormat="1" ht="13.5">
      <c r="A34" s="32" t="s">
        <v>469</v>
      </c>
      <c r="B34" s="28" t="s">
        <v>470</v>
      </c>
      <c r="C34" s="28" t="s">
        <v>470</v>
      </c>
    </row>
    <row r="35" spans="1:3" s="27" customFormat="1" ht="25.5" customHeight="1">
      <c r="A35" s="157" t="s">
        <v>486</v>
      </c>
      <c r="B35" s="157"/>
      <c r="C35" s="157"/>
    </row>
    <row r="36" spans="1:3" s="27" customFormat="1" ht="105" customHeight="1">
      <c r="A36" s="158" t="s">
        <v>471</v>
      </c>
      <c r="B36" s="158"/>
      <c r="C36" s="158"/>
    </row>
    <row r="37" spans="1:3" s="27" customFormat="1" ht="65.25" customHeight="1">
      <c r="A37" s="158" t="s">
        <v>472</v>
      </c>
      <c r="B37" s="158"/>
      <c r="C37" s="158"/>
    </row>
    <row r="38" spans="1:3" s="27" customFormat="1" ht="18" customHeight="1">
      <c r="A38" s="30" t="s">
        <v>445</v>
      </c>
      <c r="B38" s="154" t="s">
        <v>473</v>
      </c>
      <c r="C38" s="154"/>
    </row>
    <row r="39" spans="1:3" s="27" customFormat="1" ht="13.5">
      <c r="A39" s="33" t="s">
        <v>474</v>
      </c>
      <c r="B39" s="155" t="s">
        <v>475</v>
      </c>
      <c r="C39" s="155"/>
    </row>
    <row r="40" spans="1:3" s="27" customFormat="1" ht="13.5">
      <c r="A40" s="33" t="s">
        <v>476</v>
      </c>
      <c r="B40" s="155" t="s">
        <v>477</v>
      </c>
      <c r="C40" s="155"/>
    </row>
    <row r="41" spans="1:3" s="27" customFormat="1" ht="57.75" customHeight="1">
      <c r="A41" s="33" t="s">
        <v>478</v>
      </c>
      <c r="B41" s="159" t="s">
        <v>479</v>
      </c>
      <c r="C41" s="159"/>
    </row>
    <row r="42" spans="1:3" s="27" customFormat="1" ht="13.5">
      <c r="A42" s="33" t="s">
        <v>480</v>
      </c>
      <c r="B42" s="155" t="s">
        <v>481</v>
      </c>
      <c r="C42" s="155"/>
    </row>
    <row r="43" spans="1:3" s="27" customFormat="1" ht="13.5">
      <c r="A43" s="33" t="s">
        <v>482</v>
      </c>
      <c r="B43" s="155" t="s">
        <v>481</v>
      </c>
      <c r="C43" s="155"/>
    </row>
    <row r="44" spans="1:3" s="27" customFormat="1" ht="13.5">
      <c r="A44" s="157" t="s">
        <v>483</v>
      </c>
      <c r="B44" s="157"/>
      <c r="C44" s="157"/>
    </row>
    <row r="45" spans="1:3" s="27" customFormat="1" ht="122.25" customHeight="1">
      <c r="A45" s="158" t="s">
        <v>484</v>
      </c>
      <c r="B45" s="158"/>
      <c r="C45" s="158"/>
    </row>
    <row r="46" spans="1:3" s="27" customFormat="1" ht="80.25" customHeight="1">
      <c r="A46" s="158" t="s">
        <v>472</v>
      </c>
      <c r="B46" s="158"/>
      <c r="C46" s="158"/>
    </row>
    <row r="47" spans="1:3" s="27" customFormat="1" ht="18" customHeight="1">
      <c r="A47" s="30" t="s">
        <v>445</v>
      </c>
      <c r="B47" s="154" t="s">
        <v>473</v>
      </c>
      <c r="C47" s="154"/>
    </row>
    <row r="48" spans="1:3" s="27" customFormat="1" ht="49.5" customHeight="1">
      <c r="A48" s="33" t="s">
        <v>485</v>
      </c>
      <c r="B48" s="159" t="s">
        <v>479</v>
      </c>
      <c r="C48" s="159"/>
    </row>
    <row r="49" spans="1:3" s="27" customFormat="1" ht="13.5">
      <c r="A49" s="33" t="s">
        <v>476</v>
      </c>
      <c r="B49" s="155" t="s">
        <v>477</v>
      </c>
      <c r="C49" s="155"/>
    </row>
    <row r="50" spans="1:3" s="27" customFormat="1" ht="13.5">
      <c r="A50" s="33" t="s">
        <v>480</v>
      </c>
      <c r="B50" s="155" t="s">
        <v>481</v>
      </c>
      <c r="C50" s="155"/>
    </row>
    <row r="51" spans="1:3" s="27" customFormat="1" ht="13.5">
      <c r="A51" s="33" t="s">
        <v>482</v>
      </c>
      <c r="B51" s="155" t="s">
        <v>481</v>
      </c>
      <c r="C51" s="155"/>
    </row>
    <row r="52" spans="1:3" ht="14.25" customHeight="1">
      <c r="A52" s="64" t="s">
        <v>9</v>
      </c>
      <c r="B52" s="64"/>
      <c r="C52" s="64"/>
    </row>
    <row r="53" spans="1:3" ht="14.25" customHeight="1">
      <c r="A53" s="64" t="s">
        <v>24</v>
      </c>
      <c r="B53" s="64"/>
      <c r="C53" s="64"/>
    </row>
    <row r="54" spans="1:3" ht="21" customHeight="1">
      <c r="A54" s="64" t="s">
        <v>438</v>
      </c>
      <c r="B54" s="64"/>
      <c r="C54" s="64"/>
    </row>
    <row r="55" spans="1:3" ht="30.75" customHeight="1">
      <c r="A55" s="64" t="s">
        <v>170</v>
      </c>
      <c r="B55" s="64"/>
      <c r="C55" s="64"/>
    </row>
    <row r="56" spans="1:3" ht="14.25" customHeight="1">
      <c r="A56" s="71" t="s">
        <v>171</v>
      </c>
      <c r="B56" s="71"/>
      <c r="C56" s="71"/>
    </row>
    <row r="57" spans="1:3" ht="28.5" customHeight="1">
      <c r="A57" s="86" t="s">
        <v>99</v>
      </c>
      <c r="B57" s="86"/>
      <c r="C57" s="86"/>
    </row>
    <row r="58" spans="1:3" ht="15" customHeight="1">
      <c r="A58" s="64" t="s">
        <v>554</v>
      </c>
      <c r="B58" s="64"/>
      <c r="C58" s="64"/>
    </row>
    <row r="59" spans="1:3" ht="15" customHeight="1">
      <c r="A59" s="64" t="s">
        <v>551</v>
      </c>
      <c r="B59" s="64"/>
      <c r="C59" s="64"/>
    </row>
    <row r="60" spans="1:3" ht="15" customHeight="1">
      <c r="A60" s="64" t="s">
        <v>552</v>
      </c>
      <c r="B60" s="64"/>
      <c r="C60" s="64"/>
    </row>
    <row r="61" spans="1:3" ht="28.5" customHeight="1">
      <c r="A61" s="146" t="s">
        <v>553</v>
      </c>
      <c r="B61" s="146"/>
      <c r="C61" s="146"/>
    </row>
    <row r="62" spans="1:3" ht="14.25" customHeight="1">
      <c r="A62" s="71" t="s">
        <v>172</v>
      </c>
      <c r="B62" s="71"/>
      <c r="C62" s="71"/>
    </row>
    <row r="63" spans="1:3" ht="54" customHeight="1">
      <c r="A63" s="64" t="s">
        <v>529</v>
      </c>
      <c r="B63" s="64"/>
      <c r="C63" s="64"/>
    </row>
    <row r="64" spans="1:3" ht="18.75" customHeight="1">
      <c r="A64" s="26" t="s">
        <v>107</v>
      </c>
      <c r="B64" s="151">
        <v>421700000</v>
      </c>
      <c r="C64" s="151"/>
    </row>
    <row r="65" spans="1:3" ht="20.25" customHeight="1">
      <c r="A65" s="71" t="s">
        <v>105</v>
      </c>
      <c r="B65" s="71"/>
      <c r="C65" s="71"/>
    </row>
    <row r="66" spans="1:3" ht="33.75" customHeight="1">
      <c r="A66" s="86" t="s">
        <v>140</v>
      </c>
      <c r="B66" s="86"/>
      <c r="C66" s="86"/>
    </row>
    <row r="67" spans="1:3" ht="96" customHeight="1">
      <c r="A67" s="86" t="s">
        <v>100</v>
      </c>
      <c r="B67" s="86"/>
      <c r="C67" s="86"/>
    </row>
    <row r="68" spans="1:3" ht="79.5" customHeight="1">
      <c r="A68" s="86" t="s">
        <v>101</v>
      </c>
      <c r="B68" s="86"/>
      <c r="C68" s="86"/>
    </row>
    <row r="69" spans="1:3" ht="104.25" customHeight="1">
      <c r="A69" s="86" t="s">
        <v>735</v>
      </c>
      <c r="B69" s="86"/>
      <c r="C69" s="86"/>
    </row>
    <row r="70" spans="1:3" ht="129" customHeight="1">
      <c r="A70" s="86" t="s">
        <v>736</v>
      </c>
      <c r="B70" s="86"/>
      <c r="C70" s="86"/>
    </row>
    <row r="71" spans="1:3" ht="132.75" customHeight="1">
      <c r="A71" s="86" t="s">
        <v>737</v>
      </c>
      <c r="B71" s="86"/>
      <c r="C71" s="86"/>
    </row>
    <row r="72" spans="1:3" ht="102" customHeight="1">
      <c r="A72" s="86" t="s">
        <v>738</v>
      </c>
      <c r="B72" s="86"/>
      <c r="C72" s="86"/>
    </row>
    <row r="73" spans="1:3" ht="129" customHeight="1">
      <c r="A73" s="86" t="s">
        <v>739</v>
      </c>
      <c r="B73" s="86"/>
      <c r="C73" s="86"/>
    </row>
    <row r="74" spans="1:3" ht="45.75" customHeight="1">
      <c r="A74" s="86" t="s">
        <v>740</v>
      </c>
      <c r="B74" s="86"/>
      <c r="C74" s="86"/>
    </row>
    <row r="75" spans="1:3" ht="39" customHeight="1">
      <c r="A75" s="86" t="s">
        <v>115</v>
      </c>
      <c r="B75" s="86"/>
      <c r="C75" s="86"/>
    </row>
    <row r="76" spans="1:3" ht="77.25" customHeight="1">
      <c r="A76" s="86" t="s">
        <v>4</v>
      </c>
      <c r="B76" s="86"/>
      <c r="C76" s="86"/>
    </row>
    <row r="77" spans="1:3" ht="81.75" customHeight="1">
      <c r="A77" s="86" t="s">
        <v>3</v>
      </c>
      <c r="B77" s="86"/>
      <c r="C77" s="86"/>
    </row>
    <row r="78" spans="1:3" ht="54" customHeight="1">
      <c r="A78" s="86" t="s">
        <v>487</v>
      </c>
      <c r="B78" s="86"/>
      <c r="C78" s="86"/>
    </row>
    <row r="79" spans="1:3" ht="24" customHeight="1">
      <c r="A79" s="86" t="s">
        <v>80</v>
      </c>
      <c r="B79" s="86"/>
      <c r="C79" s="86"/>
    </row>
    <row r="80" spans="1:3" ht="107.25" customHeight="1">
      <c r="A80" s="86" t="s">
        <v>102</v>
      </c>
      <c r="B80" s="86"/>
      <c r="C80" s="86"/>
    </row>
    <row r="81" spans="1:3" ht="54" customHeight="1">
      <c r="A81" s="86" t="s">
        <v>81</v>
      </c>
      <c r="B81" s="86"/>
      <c r="C81" s="86"/>
    </row>
    <row r="82" spans="1:3" ht="60.75" customHeight="1">
      <c r="A82" s="86" t="s">
        <v>82</v>
      </c>
      <c r="B82" s="86"/>
      <c r="C82" s="86"/>
    </row>
    <row r="83" spans="1:3" ht="48" customHeight="1">
      <c r="A83" s="86" t="s">
        <v>530</v>
      </c>
      <c r="B83" s="86"/>
      <c r="C83" s="86"/>
    </row>
    <row r="84" spans="1:3" ht="106.5" customHeight="1">
      <c r="A84" s="86" t="s">
        <v>118</v>
      </c>
      <c r="B84" s="86"/>
      <c r="C84" s="86"/>
    </row>
    <row r="85" spans="1:3" ht="147" customHeight="1">
      <c r="A85" s="86" t="s">
        <v>10</v>
      </c>
      <c r="B85" s="86"/>
      <c r="C85" s="86"/>
    </row>
    <row r="86" spans="1:3" ht="21.75" customHeight="1">
      <c r="A86" s="86" t="s">
        <v>11</v>
      </c>
      <c r="B86" s="86"/>
      <c r="C86" s="86"/>
    </row>
    <row r="87" spans="1:3" ht="93" customHeight="1">
      <c r="A87" s="86" t="s">
        <v>12</v>
      </c>
      <c r="B87" s="86"/>
      <c r="C87" s="86"/>
    </row>
    <row r="88" spans="1:3" ht="68.25" customHeight="1">
      <c r="A88" s="86" t="s">
        <v>13</v>
      </c>
      <c r="B88" s="86"/>
      <c r="C88" s="86"/>
    </row>
    <row r="89" spans="1:3" ht="22.5" customHeight="1">
      <c r="A89" s="86" t="s">
        <v>488</v>
      </c>
      <c r="B89" s="86"/>
      <c r="C89" s="86"/>
    </row>
    <row r="90" spans="1:3" s="27" customFormat="1" ht="27.75" customHeight="1">
      <c r="A90" s="150" t="s">
        <v>489</v>
      </c>
      <c r="B90" s="150"/>
      <c r="C90" s="150"/>
    </row>
    <row r="91" spans="1:3" s="27" customFormat="1" ht="47.25" customHeight="1">
      <c r="A91" s="153" t="s">
        <v>556</v>
      </c>
      <c r="B91" s="153"/>
      <c r="C91" s="153"/>
    </row>
    <row r="92" spans="1:3" ht="27" customHeight="1">
      <c r="A92" s="86" t="s">
        <v>120</v>
      </c>
      <c r="B92" s="86"/>
      <c r="C92" s="86"/>
    </row>
    <row r="93" spans="1:3" ht="92.25" customHeight="1">
      <c r="A93" s="86" t="s">
        <v>14</v>
      </c>
      <c r="B93" s="86"/>
      <c r="C93" s="86"/>
    </row>
    <row r="94" spans="1:3" ht="37.5" customHeight="1">
      <c r="A94" s="86" t="s">
        <v>92</v>
      </c>
      <c r="B94" s="86"/>
      <c r="C94" s="86"/>
    </row>
    <row r="95" spans="1:3" ht="36.75" customHeight="1">
      <c r="A95" s="86" t="s">
        <v>15</v>
      </c>
      <c r="B95" s="86"/>
      <c r="C95" s="86"/>
    </row>
    <row r="96" spans="1:3" ht="63" customHeight="1">
      <c r="A96" s="86" t="s">
        <v>8</v>
      </c>
      <c r="B96" s="86"/>
      <c r="C96" s="86"/>
    </row>
    <row r="97" spans="1:3" ht="54.75" customHeight="1">
      <c r="A97" s="86" t="s">
        <v>741</v>
      </c>
      <c r="B97" s="86"/>
      <c r="C97" s="86"/>
    </row>
    <row r="98" spans="1:3" ht="20.25" customHeight="1">
      <c r="A98" s="86" t="s">
        <v>103</v>
      </c>
      <c r="B98" s="86"/>
      <c r="C98" s="86"/>
    </row>
    <row r="99" spans="1:3" ht="13.5">
      <c r="A99" s="148"/>
      <c r="B99" s="148"/>
      <c r="C99" s="149"/>
    </row>
    <row r="100" spans="1:3" ht="33" customHeight="1">
      <c r="A100" s="86" t="s">
        <v>93</v>
      </c>
      <c r="B100" s="86"/>
      <c r="C100" s="86"/>
    </row>
    <row r="101" spans="1:3" ht="18.75" customHeight="1">
      <c r="A101" s="86" t="s">
        <v>94</v>
      </c>
      <c r="B101" s="86"/>
      <c r="C101" s="86"/>
    </row>
    <row r="102" spans="1:3" ht="66" customHeight="1">
      <c r="A102" s="86" t="s">
        <v>95</v>
      </c>
      <c r="B102" s="86"/>
      <c r="C102" s="86"/>
    </row>
    <row r="103" spans="1:3" ht="33" customHeight="1">
      <c r="A103" s="86" t="s">
        <v>75</v>
      </c>
      <c r="B103" s="86"/>
      <c r="C103" s="86"/>
    </row>
    <row r="104" spans="1:3" ht="33" customHeight="1">
      <c r="A104" s="86" t="s">
        <v>491</v>
      </c>
      <c r="B104" s="86"/>
      <c r="C104" s="86"/>
    </row>
    <row r="105" spans="1:3" ht="24.75" customHeight="1">
      <c r="A105" s="86" t="s">
        <v>490</v>
      </c>
      <c r="B105" s="86"/>
      <c r="C105" s="86"/>
    </row>
    <row r="106" spans="1:3" ht="65.25" customHeight="1">
      <c r="A106" s="86" t="s">
        <v>76</v>
      </c>
      <c r="B106" s="86"/>
      <c r="C106" s="86"/>
    </row>
    <row r="107" spans="1:3" ht="51" customHeight="1">
      <c r="A107" s="86" t="s">
        <v>176</v>
      </c>
      <c r="B107" s="86"/>
      <c r="C107" s="86"/>
    </row>
    <row r="108" spans="1:3" ht="25.5" customHeight="1">
      <c r="A108" s="86" t="s">
        <v>77</v>
      </c>
      <c r="B108" s="86"/>
      <c r="C108" s="86"/>
    </row>
    <row r="109" spans="1:3" ht="20.25" customHeight="1">
      <c r="A109" s="86" t="s">
        <v>78</v>
      </c>
      <c r="B109" s="86"/>
      <c r="C109" s="86"/>
    </row>
    <row r="110" spans="1:3" ht="21.75" customHeight="1">
      <c r="A110" s="86" t="s">
        <v>79</v>
      </c>
      <c r="B110" s="86"/>
      <c r="C110" s="86"/>
    </row>
    <row r="111" spans="1:3" ht="84" customHeight="1">
      <c r="A111" s="86" t="s">
        <v>108</v>
      </c>
      <c r="B111" s="86"/>
      <c r="C111" s="86"/>
    </row>
    <row r="112" spans="1:3" ht="77.25" customHeight="1">
      <c r="A112" s="86" t="s">
        <v>119</v>
      </c>
      <c r="B112" s="86"/>
      <c r="C112" s="86"/>
    </row>
    <row r="113" spans="1:3" ht="38.25" customHeight="1">
      <c r="A113" s="86" t="s">
        <v>531</v>
      </c>
      <c r="B113" s="86"/>
      <c r="C113" s="86"/>
    </row>
    <row r="114" spans="1:3" ht="79.5" customHeight="1">
      <c r="A114" s="86" t="s">
        <v>532</v>
      </c>
      <c r="B114" s="86"/>
      <c r="C114" s="86"/>
    </row>
    <row r="115" spans="1:3" ht="95.25" customHeight="1">
      <c r="A115" s="86" t="s">
        <v>121</v>
      </c>
      <c r="B115" s="86"/>
      <c r="C115" s="86"/>
    </row>
    <row r="116" spans="1:3" ht="75.75" customHeight="1">
      <c r="A116" s="86" t="s">
        <v>122</v>
      </c>
      <c r="B116" s="86"/>
      <c r="C116" s="86"/>
    </row>
    <row r="117" spans="1:3" ht="109.5" customHeight="1">
      <c r="A117" s="86" t="s">
        <v>104</v>
      </c>
      <c r="B117" s="86"/>
      <c r="C117" s="86"/>
    </row>
    <row r="118" spans="1:3" ht="73.5" customHeight="1">
      <c r="A118" s="86" t="s">
        <v>19</v>
      </c>
      <c r="B118" s="86"/>
      <c r="C118" s="86"/>
    </row>
    <row r="119" spans="1:3" ht="22.5" customHeight="1">
      <c r="A119" s="86" t="s">
        <v>662</v>
      </c>
      <c r="B119" s="86"/>
      <c r="C119" s="86"/>
    </row>
    <row r="120" spans="1:3" ht="39" customHeight="1">
      <c r="A120" s="86" t="s">
        <v>1</v>
      </c>
      <c r="B120" s="86"/>
      <c r="C120" s="86"/>
    </row>
    <row r="121" spans="1:3" ht="39" customHeight="1">
      <c r="A121" s="86" t="s">
        <v>2</v>
      </c>
      <c r="B121" s="86"/>
      <c r="C121" s="86"/>
    </row>
    <row r="122" spans="1:3" s="9" customFormat="1" ht="14.25" customHeight="1">
      <c r="A122" s="76" t="s">
        <v>20</v>
      </c>
      <c r="B122" s="76"/>
      <c r="C122" s="76"/>
    </row>
    <row r="123" spans="1:3" s="9" customFormat="1" ht="13.5">
      <c r="A123" s="86" t="s">
        <v>106</v>
      </c>
      <c r="B123" s="86"/>
      <c r="C123" s="86"/>
    </row>
    <row r="124" spans="1:3" s="1" customFormat="1" ht="21" customHeight="1">
      <c r="A124" s="76" t="s">
        <v>266</v>
      </c>
      <c r="B124" s="76"/>
      <c r="C124" s="76"/>
    </row>
    <row r="125" spans="1:3" s="1" customFormat="1" ht="87.75" customHeight="1">
      <c r="A125" s="64" t="s">
        <v>714</v>
      </c>
      <c r="B125" s="64"/>
      <c r="C125" s="64"/>
    </row>
  </sheetData>
  <sheetProtection/>
  <mergeCells count="114">
    <mergeCell ref="A89:C89"/>
    <mergeCell ref="A76:C76"/>
    <mergeCell ref="A77:C77"/>
    <mergeCell ref="A78:C78"/>
    <mergeCell ref="A79:C79"/>
    <mergeCell ref="A73:C73"/>
    <mergeCell ref="A75:C75"/>
    <mergeCell ref="A85:C85"/>
    <mergeCell ref="A86:C86"/>
    <mergeCell ref="A87:C87"/>
    <mergeCell ref="A67:C67"/>
    <mergeCell ref="A68:C68"/>
    <mergeCell ref="A74:C74"/>
    <mergeCell ref="A84:C84"/>
    <mergeCell ref="A69:C69"/>
    <mergeCell ref="A70:C70"/>
    <mergeCell ref="A71:C71"/>
    <mergeCell ref="B41:C41"/>
    <mergeCell ref="A53:C53"/>
    <mergeCell ref="B50:C50"/>
    <mergeCell ref="B51:C51"/>
    <mergeCell ref="A62:C62"/>
    <mergeCell ref="A63:C63"/>
    <mergeCell ref="A54:C54"/>
    <mergeCell ref="A55:C55"/>
    <mergeCell ref="A56:C56"/>
    <mergeCell ref="A46:C46"/>
    <mergeCell ref="B47:C47"/>
    <mergeCell ref="B48:C48"/>
    <mergeCell ref="B49:C49"/>
    <mergeCell ref="A52:C52"/>
    <mergeCell ref="B42:C42"/>
    <mergeCell ref="B43:C43"/>
    <mergeCell ref="A11:C11"/>
    <mergeCell ref="A12:C12"/>
    <mergeCell ref="A13:C13"/>
    <mergeCell ref="A20:C20"/>
    <mergeCell ref="A44:C44"/>
    <mergeCell ref="A45:C45"/>
    <mergeCell ref="A35:C35"/>
    <mergeCell ref="A36:C36"/>
    <mergeCell ref="A37:C37"/>
    <mergeCell ref="A21:C21"/>
    <mergeCell ref="A14:C14"/>
    <mergeCell ref="A15:C15"/>
    <mergeCell ref="A1:C1"/>
    <mergeCell ref="A2:C2"/>
    <mergeCell ref="A3:C3"/>
    <mergeCell ref="A4:C4"/>
    <mergeCell ref="A5:C5"/>
    <mergeCell ref="A6:C6"/>
    <mergeCell ref="A9:C9"/>
    <mergeCell ref="A10:C10"/>
    <mergeCell ref="A16:C16"/>
    <mergeCell ref="A17:C17"/>
    <mergeCell ref="A18:C18"/>
    <mergeCell ref="A19:C19"/>
    <mergeCell ref="A91:C91"/>
    <mergeCell ref="A92:C92"/>
    <mergeCell ref="B38:C38"/>
    <mergeCell ref="B39:C39"/>
    <mergeCell ref="B40:C40"/>
    <mergeCell ref="A22:C22"/>
    <mergeCell ref="A93:C93"/>
    <mergeCell ref="A94:C94"/>
    <mergeCell ref="A90:C90"/>
    <mergeCell ref="A57:C57"/>
    <mergeCell ref="A61:C61"/>
    <mergeCell ref="A72:C72"/>
    <mergeCell ref="A88:C88"/>
    <mergeCell ref="A65:C65"/>
    <mergeCell ref="B64:C64"/>
    <mergeCell ref="A66:C66"/>
    <mergeCell ref="A100:C100"/>
    <mergeCell ref="A101:C101"/>
    <mergeCell ref="A102:C102"/>
    <mergeCell ref="A95:C95"/>
    <mergeCell ref="A96:C96"/>
    <mergeCell ref="A97:C97"/>
    <mergeCell ref="A98:C98"/>
    <mergeCell ref="A99:C99"/>
    <mergeCell ref="A107:C107"/>
    <mergeCell ref="A108:C108"/>
    <mergeCell ref="A109:C109"/>
    <mergeCell ref="A103:C103"/>
    <mergeCell ref="A105:C105"/>
    <mergeCell ref="A106:C106"/>
    <mergeCell ref="A104:C104"/>
    <mergeCell ref="A111:C111"/>
    <mergeCell ref="A112:C112"/>
    <mergeCell ref="A113:C113"/>
    <mergeCell ref="A115:C115"/>
    <mergeCell ref="A116:C116"/>
    <mergeCell ref="A114:C114"/>
    <mergeCell ref="A123:C123"/>
    <mergeCell ref="A122:C122"/>
    <mergeCell ref="A124:C124"/>
    <mergeCell ref="A23:C23"/>
    <mergeCell ref="A117:C117"/>
    <mergeCell ref="A118:C118"/>
    <mergeCell ref="A81:C81"/>
    <mergeCell ref="A83:C83"/>
    <mergeCell ref="A82:C82"/>
    <mergeCell ref="A110:C110"/>
    <mergeCell ref="A125:C125"/>
    <mergeCell ref="A7:C7"/>
    <mergeCell ref="A8:C8"/>
    <mergeCell ref="A58:C58"/>
    <mergeCell ref="A59:C59"/>
    <mergeCell ref="A60:C60"/>
    <mergeCell ref="A80:C80"/>
    <mergeCell ref="A119:C119"/>
    <mergeCell ref="A120:C120"/>
    <mergeCell ref="A121:C121"/>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A95"/>
  <sheetViews>
    <sheetView zoomScale="93" zoomScaleNormal="93" zoomScalePageLayoutView="0" workbookViewId="0" topLeftCell="A20">
      <selection activeCell="A81" sqref="A81"/>
    </sheetView>
  </sheetViews>
  <sheetFormatPr defaultColWidth="11.421875" defaultRowHeight="15"/>
  <cols>
    <col min="1" max="1" width="100.7109375" style="1" customWidth="1"/>
  </cols>
  <sheetData>
    <row r="1" ht="15">
      <c r="A1" s="57" t="s">
        <v>229</v>
      </c>
    </row>
    <row r="2" ht="46.5">
      <c r="A2" s="57" t="s">
        <v>581</v>
      </c>
    </row>
    <row r="3" ht="15">
      <c r="A3" s="57" t="s">
        <v>263</v>
      </c>
    </row>
    <row r="4" ht="14.25">
      <c r="A4" s="35" t="s">
        <v>128</v>
      </c>
    </row>
    <row r="5" ht="54.75">
      <c r="A5" s="39" t="s">
        <v>649</v>
      </c>
    </row>
    <row r="6" ht="14.25">
      <c r="A6" s="35" t="s">
        <v>636</v>
      </c>
    </row>
    <row r="7" ht="14.25">
      <c r="A7" s="40" t="s">
        <v>635</v>
      </c>
    </row>
    <row r="8" ht="14.25">
      <c r="A8" s="35" t="s">
        <v>689</v>
      </c>
    </row>
    <row r="9" ht="14.25">
      <c r="A9" s="35" t="s">
        <v>648</v>
      </c>
    </row>
    <row r="10" ht="102" customHeight="1">
      <c r="A10" s="39" t="s">
        <v>637</v>
      </c>
    </row>
    <row r="11" ht="14.25">
      <c r="A11" s="35" t="s">
        <v>638</v>
      </c>
    </row>
    <row r="12" ht="51.75" customHeight="1">
      <c r="A12" s="39" t="s">
        <v>673</v>
      </c>
    </row>
    <row r="13" ht="14.25">
      <c r="A13" s="35" t="s">
        <v>639</v>
      </c>
    </row>
    <row r="14" ht="14.25">
      <c r="A14" s="42" t="s">
        <v>582</v>
      </c>
    </row>
    <row r="15" ht="14.25">
      <c r="A15" s="35" t="s">
        <v>640</v>
      </c>
    </row>
    <row r="16" ht="14.25">
      <c r="A16" s="43" t="s">
        <v>583</v>
      </c>
    </row>
    <row r="17" ht="14.25">
      <c r="A17" s="44" t="s">
        <v>584</v>
      </c>
    </row>
    <row r="18" ht="14.25">
      <c r="A18" s="44" t="s">
        <v>585</v>
      </c>
    </row>
    <row r="19" ht="14.25">
      <c r="A19" s="44" t="s">
        <v>586</v>
      </c>
    </row>
    <row r="20" ht="14.25">
      <c r="A20" s="44" t="s">
        <v>587</v>
      </c>
    </row>
    <row r="21" ht="14.25">
      <c r="A21" s="44" t="s">
        <v>588</v>
      </c>
    </row>
    <row r="22" ht="41.25">
      <c r="A22" s="44" t="s">
        <v>589</v>
      </c>
    </row>
    <row r="23" ht="14.25">
      <c r="A23" s="35" t="s">
        <v>641</v>
      </c>
    </row>
    <row r="24" ht="27">
      <c r="A24" s="41" t="s">
        <v>140</v>
      </c>
    </row>
    <row r="25" ht="96.75" customHeight="1">
      <c r="A25" s="41" t="s">
        <v>598</v>
      </c>
    </row>
    <row r="26" ht="55.5" customHeight="1">
      <c r="A26" s="45" t="s">
        <v>599</v>
      </c>
    </row>
    <row r="27" ht="96">
      <c r="A27" s="45" t="s">
        <v>600</v>
      </c>
    </row>
    <row r="28" ht="27">
      <c r="A28" s="45" t="s">
        <v>590</v>
      </c>
    </row>
    <row r="29" ht="112.5" customHeight="1">
      <c r="A29" s="45" t="s">
        <v>601</v>
      </c>
    </row>
    <row r="30" ht="105.75" customHeight="1">
      <c r="A30" s="45" t="s">
        <v>602</v>
      </c>
    </row>
    <row r="31" ht="41.25">
      <c r="A31" s="45" t="s">
        <v>603</v>
      </c>
    </row>
    <row r="32" ht="14.25">
      <c r="A32" s="45" t="s">
        <v>591</v>
      </c>
    </row>
    <row r="33" ht="110.25">
      <c r="A33" s="45" t="s">
        <v>604</v>
      </c>
    </row>
    <row r="34" ht="104.25" customHeight="1">
      <c r="A34" s="45" t="s">
        <v>605</v>
      </c>
    </row>
    <row r="35" ht="54.75">
      <c r="A35" s="45" t="s">
        <v>606</v>
      </c>
    </row>
    <row r="36" ht="108" customHeight="1">
      <c r="A36" s="45" t="s">
        <v>607</v>
      </c>
    </row>
    <row r="37" ht="27">
      <c r="A37" s="45" t="s">
        <v>608</v>
      </c>
    </row>
    <row r="38" ht="138">
      <c r="A38" s="45" t="s">
        <v>710</v>
      </c>
    </row>
    <row r="39" ht="96">
      <c r="A39" s="45" t="s">
        <v>609</v>
      </c>
    </row>
    <row r="40" ht="132.75" customHeight="1">
      <c r="A40" s="45" t="s">
        <v>610</v>
      </c>
    </row>
    <row r="41" ht="153.75" customHeight="1">
      <c r="A41" s="45" t="s">
        <v>611</v>
      </c>
    </row>
    <row r="42" ht="82.5">
      <c r="A42" s="45" t="s">
        <v>612</v>
      </c>
    </row>
    <row r="43" ht="54.75">
      <c r="A43" s="45" t="s">
        <v>613</v>
      </c>
    </row>
    <row r="44" ht="54.75">
      <c r="A44" s="45" t="s">
        <v>302</v>
      </c>
    </row>
    <row r="45" ht="82.5">
      <c r="A45" s="45" t="s">
        <v>614</v>
      </c>
    </row>
    <row r="46" ht="54.75">
      <c r="A46" s="45" t="s">
        <v>615</v>
      </c>
    </row>
    <row r="47" ht="61.5" customHeight="1">
      <c r="A47" s="45" t="s">
        <v>616</v>
      </c>
    </row>
    <row r="48" ht="96" customHeight="1">
      <c r="A48" s="45" t="s">
        <v>303</v>
      </c>
    </row>
    <row r="49" ht="103.5" customHeight="1">
      <c r="A49" s="45" t="s">
        <v>642</v>
      </c>
    </row>
    <row r="50" ht="180" customHeight="1">
      <c r="A50" s="45" t="s">
        <v>617</v>
      </c>
    </row>
    <row r="51" ht="95.25" customHeight="1">
      <c r="A51" s="45" t="s">
        <v>618</v>
      </c>
    </row>
    <row r="52" ht="45" customHeight="1">
      <c r="A52" s="45" t="s">
        <v>619</v>
      </c>
    </row>
    <row r="53" ht="60" customHeight="1">
      <c r="A53" s="45" t="s">
        <v>620</v>
      </c>
    </row>
    <row r="54" ht="102" customHeight="1">
      <c r="A54" s="45" t="s">
        <v>621</v>
      </c>
    </row>
    <row r="55" ht="69">
      <c r="A55" s="45" t="s">
        <v>622</v>
      </c>
    </row>
    <row r="56" ht="41.25">
      <c r="A56" s="45" t="s">
        <v>176</v>
      </c>
    </row>
    <row r="57" ht="55.5" customHeight="1">
      <c r="A57" s="45" t="s">
        <v>623</v>
      </c>
    </row>
    <row r="58" ht="45" customHeight="1">
      <c r="A58" s="45" t="s">
        <v>624</v>
      </c>
    </row>
    <row r="59" ht="16.5" customHeight="1">
      <c r="A59" s="45" t="s">
        <v>592</v>
      </c>
    </row>
    <row r="60" ht="147" customHeight="1">
      <c r="A60" s="45" t="s">
        <v>625</v>
      </c>
    </row>
    <row r="61" ht="14.25">
      <c r="A61" s="45" t="s">
        <v>593</v>
      </c>
    </row>
    <row r="62" ht="90" customHeight="1">
      <c r="A62" s="45" t="s">
        <v>626</v>
      </c>
    </row>
    <row r="63" ht="138">
      <c r="A63" s="45" t="s">
        <v>627</v>
      </c>
    </row>
    <row r="64" ht="14.25">
      <c r="A64" s="45" t="s">
        <v>594</v>
      </c>
    </row>
    <row r="65" ht="69">
      <c r="A65" s="45" t="s">
        <v>628</v>
      </c>
    </row>
    <row r="66" ht="86.25" customHeight="1">
      <c r="A66" s="45" t="s">
        <v>309</v>
      </c>
    </row>
    <row r="67" ht="14.25">
      <c r="A67" s="45" t="s">
        <v>595</v>
      </c>
    </row>
    <row r="68" ht="39" customHeight="1">
      <c r="A68" s="45" t="s">
        <v>596</v>
      </c>
    </row>
    <row r="69" ht="41.25">
      <c r="A69" s="45" t="s">
        <v>629</v>
      </c>
    </row>
    <row r="70" ht="14.25">
      <c r="A70" s="45" t="s">
        <v>597</v>
      </c>
    </row>
    <row r="71" ht="14.25">
      <c r="A71" s="35" t="s">
        <v>547</v>
      </c>
    </row>
    <row r="72" ht="96.75" customHeight="1">
      <c r="A72" s="39" t="s">
        <v>659</v>
      </c>
    </row>
    <row r="73" ht="75.75" customHeight="1">
      <c r="A73" s="41" t="s">
        <v>630</v>
      </c>
    </row>
    <row r="74" ht="96">
      <c r="A74" s="41" t="s">
        <v>631</v>
      </c>
    </row>
    <row r="75" ht="82.5">
      <c r="A75" s="41" t="s">
        <v>632</v>
      </c>
    </row>
    <row r="76" ht="69">
      <c r="A76" s="41" t="s">
        <v>633</v>
      </c>
    </row>
    <row r="77" ht="69">
      <c r="A77" s="41" t="s">
        <v>87</v>
      </c>
    </row>
    <row r="78" ht="69">
      <c r="A78" s="41" t="s">
        <v>634</v>
      </c>
    </row>
    <row r="79" ht="14.25">
      <c r="A79" s="46"/>
    </row>
    <row r="80" ht="14.25">
      <c r="A80" s="46"/>
    </row>
    <row r="81" ht="14.25">
      <c r="A81" s="46"/>
    </row>
    <row r="82" ht="14.25">
      <c r="A82" s="46"/>
    </row>
    <row r="83" ht="14.25">
      <c r="A83" s="46"/>
    </row>
    <row r="84" ht="14.25">
      <c r="A84" s="46"/>
    </row>
    <row r="85" ht="14.25">
      <c r="A85" s="46"/>
    </row>
    <row r="86" ht="14.25">
      <c r="A86" s="46"/>
    </row>
    <row r="87" ht="14.25">
      <c r="A87" s="46"/>
    </row>
    <row r="88" ht="14.25">
      <c r="A88" s="46"/>
    </row>
    <row r="89" ht="14.25">
      <c r="A89" s="46"/>
    </row>
    <row r="90" ht="14.25">
      <c r="A90" s="46"/>
    </row>
    <row r="91" ht="14.25">
      <c r="A91" s="46"/>
    </row>
    <row r="92" ht="14.25">
      <c r="A92" s="46"/>
    </row>
    <row r="93" ht="14.25">
      <c r="A93" s="46"/>
    </row>
    <row r="94" ht="14.25">
      <c r="A94" s="46"/>
    </row>
    <row r="95" ht="14.25">
      <c r="A95" s="46"/>
    </row>
  </sheetData>
  <sheetProtection/>
  <printOptions horizontalCentered="1"/>
  <pageMargins left="0" right="0" top="0.7480314960629921" bottom="0.7480314960629921" header="0.31496062992125984" footer="0.31496062992125984"/>
  <pageSetup horizontalDpi="600" verticalDpi="600" orientation="portrait" scale="75" r:id="rId2"/>
  <drawing r:id="rId1"/>
</worksheet>
</file>

<file path=xl/worksheets/sheet6.xml><?xml version="1.0" encoding="utf-8"?>
<worksheet xmlns="http://schemas.openxmlformats.org/spreadsheetml/2006/main" xmlns:r="http://schemas.openxmlformats.org/officeDocument/2006/relationships">
  <dimension ref="A1:E94"/>
  <sheetViews>
    <sheetView zoomScalePageLayoutView="0" workbookViewId="0" topLeftCell="A21">
      <selection activeCell="A9" sqref="A9:E9"/>
    </sheetView>
  </sheetViews>
  <sheetFormatPr defaultColWidth="11.421875" defaultRowHeight="15"/>
  <cols>
    <col min="1" max="1" width="85.7109375" style="14" customWidth="1"/>
    <col min="2" max="4" width="6.140625" style="16" customWidth="1"/>
    <col min="5" max="5" width="13.00390625" style="16" customWidth="1"/>
    <col min="6" max="16384" width="11.421875" style="14" customWidth="1"/>
  </cols>
  <sheetData>
    <row r="1" spans="1:5" s="3" customFormat="1" ht="18" customHeight="1">
      <c r="A1" s="174" t="s">
        <v>229</v>
      </c>
      <c r="B1" s="174"/>
      <c r="C1" s="174"/>
      <c r="D1" s="174"/>
      <c r="E1" s="174"/>
    </row>
    <row r="2" spans="1:5" ht="60" customHeight="1">
      <c r="A2" s="175" t="s">
        <v>533</v>
      </c>
      <c r="B2" s="175"/>
      <c r="C2" s="175"/>
      <c r="D2" s="175"/>
      <c r="E2" s="175"/>
    </row>
    <row r="3" spans="1:5" ht="21" customHeight="1">
      <c r="A3" s="172" t="s">
        <v>128</v>
      </c>
      <c r="B3" s="172"/>
      <c r="C3" s="172"/>
      <c r="D3" s="172"/>
      <c r="E3" s="172"/>
    </row>
    <row r="4" spans="1:5" ht="62.25" customHeight="1">
      <c r="A4" s="166" t="s">
        <v>534</v>
      </c>
      <c r="B4" s="166"/>
      <c r="C4" s="166"/>
      <c r="D4" s="166"/>
      <c r="E4" s="166"/>
    </row>
    <row r="5" spans="1:5" ht="20.25" customHeight="1">
      <c r="A5" s="172" t="s">
        <v>267</v>
      </c>
      <c r="B5" s="172"/>
      <c r="C5" s="172"/>
      <c r="D5" s="172"/>
      <c r="E5" s="172"/>
    </row>
    <row r="6" spans="1:5" ht="18" customHeight="1">
      <c r="A6" s="161" t="s">
        <v>268</v>
      </c>
      <c r="B6" s="161"/>
      <c r="C6" s="161"/>
      <c r="D6" s="161"/>
      <c r="E6" s="161"/>
    </row>
    <row r="7" spans="1:5" s="15" customFormat="1" ht="143.25" customHeight="1">
      <c r="A7" s="176" t="s">
        <v>535</v>
      </c>
      <c r="B7" s="176"/>
      <c r="C7" s="176"/>
      <c r="D7" s="176"/>
      <c r="E7" s="176"/>
    </row>
    <row r="8" spans="1:5" ht="21" customHeight="1">
      <c r="A8" s="172" t="s">
        <v>269</v>
      </c>
      <c r="B8" s="172"/>
      <c r="C8" s="172"/>
      <c r="D8" s="172"/>
      <c r="E8" s="172"/>
    </row>
    <row r="9" spans="1:5" ht="30.75" customHeight="1">
      <c r="A9" s="166" t="s">
        <v>744</v>
      </c>
      <c r="B9" s="166"/>
      <c r="C9" s="166"/>
      <c r="D9" s="166"/>
      <c r="E9" s="166"/>
    </row>
    <row r="10" spans="1:5" ht="15" customHeight="1">
      <c r="A10" s="172" t="s">
        <v>270</v>
      </c>
      <c r="B10" s="172"/>
      <c r="C10" s="172"/>
      <c r="D10" s="172"/>
      <c r="E10" s="172"/>
    </row>
    <row r="11" spans="1:5" ht="45.75" customHeight="1">
      <c r="A11" s="166" t="s">
        <v>663</v>
      </c>
      <c r="B11" s="166"/>
      <c r="C11" s="166"/>
      <c r="D11" s="166"/>
      <c r="E11" s="166"/>
    </row>
    <row r="12" spans="1:5" ht="15" customHeight="1">
      <c r="A12" s="172" t="s">
        <v>150</v>
      </c>
      <c r="B12" s="172"/>
      <c r="C12" s="172"/>
      <c r="D12" s="172"/>
      <c r="E12" s="172"/>
    </row>
    <row r="13" spans="1:5" ht="14.25" customHeight="1">
      <c r="A13" s="166" t="s">
        <v>151</v>
      </c>
      <c r="B13" s="166"/>
      <c r="C13" s="166"/>
      <c r="D13" s="166"/>
      <c r="E13" s="166"/>
    </row>
    <row r="14" spans="1:5" ht="15" customHeight="1">
      <c r="A14" s="172" t="s">
        <v>152</v>
      </c>
      <c r="B14" s="172"/>
      <c r="C14" s="172"/>
      <c r="D14" s="172"/>
      <c r="E14" s="172"/>
    </row>
    <row r="15" spans="1:5" ht="14.25" customHeight="1">
      <c r="A15" s="166" t="s">
        <v>271</v>
      </c>
      <c r="B15" s="166"/>
      <c r="C15" s="166"/>
      <c r="D15" s="166"/>
      <c r="E15" s="166"/>
    </row>
    <row r="16" spans="1:5" ht="19.5" customHeight="1">
      <c r="A16" s="172" t="s">
        <v>154</v>
      </c>
      <c r="B16" s="172"/>
      <c r="C16" s="172"/>
      <c r="D16" s="172"/>
      <c r="E16" s="172"/>
    </row>
    <row r="17" spans="1:5" ht="19.5" customHeight="1">
      <c r="A17" s="173" t="s">
        <v>672</v>
      </c>
      <c r="B17" s="173"/>
      <c r="C17" s="173"/>
      <c r="D17" s="173"/>
      <c r="E17" s="173"/>
    </row>
    <row r="18" spans="1:5" ht="18.75" customHeight="1">
      <c r="A18" s="172" t="s">
        <v>155</v>
      </c>
      <c r="B18" s="172"/>
      <c r="C18" s="172"/>
      <c r="D18" s="172"/>
      <c r="E18" s="172"/>
    </row>
    <row r="19" spans="1:5" ht="20.25" customHeight="1">
      <c r="A19" s="166" t="s">
        <v>272</v>
      </c>
      <c r="B19" s="166"/>
      <c r="C19" s="166"/>
      <c r="D19" s="166"/>
      <c r="E19" s="166"/>
    </row>
    <row r="20" spans="1:5" ht="15" customHeight="1">
      <c r="A20" s="172" t="s">
        <v>156</v>
      </c>
      <c r="B20" s="172"/>
      <c r="C20" s="172"/>
      <c r="D20" s="172"/>
      <c r="E20" s="172"/>
    </row>
    <row r="21" spans="1:5" ht="38.25" customHeight="1">
      <c r="A21" s="170" t="s">
        <v>315</v>
      </c>
      <c r="B21" s="170"/>
      <c r="C21" s="170"/>
      <c r="D21" s="170"/>
      <c r="E21" s="170"/>
    </row>
    <row r="22" spans="1:5" ht="14.25" customHeight="1">
      <c r="A22" s="171" t="s">
        <v>273</v>
      </c>
      <c r="B22" s="171"/>
      <c r="C22" s="171"/>
      <c r="D22" s="171"/>
      <c r="E22" s="171"/>
    </row>
    <row r="23" spans="1:5" ht="14.25" customHeight="1">
      <c r="A23" s="171" t="s">
        <v>274</v>
      </c>
      <c r="B23" s="171"/>
      <c r="C23" s="171"/>
      <c r="D23" s="171"/>
      <c r="E23" s="171"/>
    </row>
    <row r="24" spans="1:5" ht="14.25" customHeight="1">
      <c r="A24" s="171" t="s">
        <v>275</v>
      </c>
      <c r="B24" s="171"/>
      <c r="C24" s="171"/>
      <c r="D24" s="171"/>
      <c r="E24" s="171"/>
    </row>
    <row r="25" spans="1:5" ht="14.25" customHeight="1">
      <c r="A25" s="171" t="s">
        <v>276</v>
      </c>
      <c r="B25" s="171"/>
      <c r="C25" s="171"/>
      <c r="D25" s="171"/>
      <c r="E25" s="171"/>
    </row>
    <row r="26" spans="1:5" ht="14.25" customHeight="1">
      <c r="A26" s="171" t="s">
        <v>277</v>
      </c>
      <c r="B26" s="171"/>
      <c r="C26" s="171"/>
      <c r="D26" s="171"/>
      <c r="E26" s="171"/>
    </row>
    <row r="27" spans="1:5" ht="14.25" customHeight="1">
      <c r="A27" s="171" t="s">
        <v>278</v>
      </c>
      <c r="B27" s="171"/>
      <c r="C27" s="171"/>
      <c r="D27" s="171"/>
      <c r="E27" s="171"/>
    </row>
    <row r="28" spans="1:5" ht="14.25" customHeight="1">
      <c r="A28" s="171" t="s">
        <v>279</v>
      </c>
      <c r="B28" s="171"/>
      <c r="C28" s="171"/>
      <c r="D28" s="171"/>
      <c r="E28" s="171"/>
    </row>
    <row r="29" spans="1:5" ht="14.25" customHeight="1">
      <c r="A29" s="171" t="s">
        <v>280</v>
      </c>
      <c r="B29" s="171"/>
      <c r="C29" s="171"/>
      <c r="D29" s="171"/>
      <c r="E29" s="171"/>
    </row>
    <row r="30" spans="1:5" ht="14.25" customHeight="1">
      <c r="A30" s="171" t="s">
        <v>685</v>
      </c>
      <c r="B30" s="171"/>
      <c r="C30" s="171"/>
      <c r="D30" s="171"/>
      <c r="E30" s="171"/>
    </row>
    <row r="31" spans="1:5" ht="44.25" customHeight="1">
      <c r="A31" s="170" t="s">
        <v>319</v>
      </c>
      <c r="B31" s="170"/>
      <c r="C31" s="170"/>
      <c r="D31" s="170"/>
      <c r="E31" s="170"/>
    </row>
    <row r="32" spans="1:5" ht="14.25" customHeight="1">
      <c r="A32" s="171" t="s">
        <v>281</v>
      </c>
      <c r="B32" s="171"/>
      <c r="C32" s="171"/>
      <c r="D32" s="171"/>
      <c r="E32" s="171"/>
    </row>
    <row r="33" spans="1:5" ht="14.25" customHeight="1">
      <c r="A33" s="171" t="s">
        <v>282</v>
      </c>
      <c r="B33" s="171"/>
      <c r="C33" s="171"/>
      <c r="D33" s="171"/>
      <c r="E33" s="171"/>
    </row>
    <row r="34" spans="1:5" ht="14.25" customHeight="1">
      <c r="A34" s="171" t="s">
        <v>283</v>
      </c>
      <c r="B34" s="171"/>
      <c r="C34" s="171"/>
      <c r="D34" s="171"/>
      <c r="E34" s="171"/>
    </row>
    <row r="35" spans="1:5" ht="14.25" customHeight="1">
      <c r="A35" s="171" t="s">
        <v>284</v>
      </c>
      <c r="B35" s="171"/>
      <c r="C35" s="171"/>
      <c r="D35" s="171"/>
      <c r="E35" s="171"/>
    </row>
    <row r="36" spans="1:5" ht="14.25" customHeight="1">
      <c r="A36" s="171" t="s">
        <v>285</v>
      </c>
      <c r="B36" s="171"/>
      <c r="C36" s="171"/>
      <c r="D36" s="171"/>
      <c r="E36" s="171"/>
    </row>
    <row r="37" spans="1:5" ht="14.25" customHeight="1">
      <c r="A37" s="171" t="s">
        <v>286</v>
      </c>
      <c r="B37" s="171"/>
      <c r="C37" s="171"/>
      <c r="D37" s="171"/>
      <c r="E37" s="171"/>
    </row>
    <row r="38" spans="1:5" ht="14.25" customHeight="1">
      <c r="A38" s="171" t="s">
        <v>287</v>
      </c>
      <c r="B38" s="171"/>
      <c r="C38" s="171"/>
      <c r="D38" s="171"/>
      <c r="E38" s="171"/>
    </row>
    <row r="39" spans="1:5" ht="14.25" customHeight="1">
      <c r="A39" s="171" t="s">
        <v>288</v>
      </c>
      <c r="B39" s="171"/>
      <c r="C39" s="171"/>
      <c r="D39" s="171"/>
      <c r="E39" s="171"/>
    </row>
    <row r="40" spans="1:5" ht="14.25" customHeight="1">
      <c r="A40" s="171" t="s">
        <v>289</v>
      </c>
      <c r="B40" s="171"/>
      <c r="C40" s="171"/>
      <c r="D40" s="171"/>
      <c r="E40" s="171"/>
    </row>
    <row r="41" spans="1:5" ht="14.25" customHeight="1">
      <c r="A41" s="171" t="s">
        <v>290</v>
      </c>
      <c r="B41" s="171"/>
      <c r="C41" s="171"/>
      <c r="D41" s="171"/>
      <c r="E41" s="171"/>
    </row>
    <row r="42" spans="1:5" ht="20.25" customHeight="1">
      <c r="A42" s="172" t="s">
        <v>112</v>
      </c>
      <c r="B42" s="172"/>
      <c r="C42" s="172"/>
      <c r="D42" s="172"/>
      <c r="E42" s="172"/>
    </row>
    <row r="43" spans="1:5" ht="33.75" customHeight="1">
      <c r="A43" s="161" t="s">
        <v>677</v>
      </c>
      <c r="B43" s="161"/>
      <c r="C43" s="161"/>
      <c r="D43" s="161"/>
      <c r="E43" s="161"/>
    </row>
    <row r="44" spans="1:5" ht="87.75" customHeight="1">
      <c r="A44" s="161" t="s">
        <v>291</v>
      </c>
      <c r="B44" s="161"/>
      <c r="C44" s="161"/>
      <c r="D44" s="161"/>
      <c r="E44" s="161"/>
    </row>
    <row r="45" spans="1:5" ht="49.5" customHeight="1">
      <c r="A45" s="161" t="s">
        <v>292</v>
      </c>
      <c r="B45" s="161"/>
      <c r="C45" s="161"/>
      <c r="D45" s="161"/>
      <c r="E45" s="161"/>
    </row>
    <row r="46" spans="1:5" ht="45.75" customHeight="1">
      <c r="A46" s="161" t="s">
        <v>293</v>
      </c>
      <c r="B46" s="161"/>
      <c r="C46" s="161"/>
      <c r="D46" s="161"/>
      <c r="E46" s="161"/>
    </row>
    <row r="47" spans="1:5" ht="46.5" customHeight="1">
      <c r="A47" s="161" t="s">
        <v>294</v>
      </c>
      <c r="B47" s="161"/>
      <c r="C47" s="161"/>
      <c r="D47" s="161"/>
      <c r="E47" s="161"/>
    </row>
    <row r="48" spans="1:5" ht="47.25" customHeight="1">
      <c r="A48" s="161" t="s">
        <v>715</v>
      </c>
      <c r="B48" s="161"/>
      <c r="C48" s="161"/>
      <c r="D48" s="161"/>
      <c r="E48" s="161"/>
    </row>
    <row r="49" spans="1:5" ht="136.5" customHeight="1">
      <c r="A49" s="161" t="s">
        <v>318</v>
      </c>
      <c r="B49" s="161"/>
      <c r="C49" s="161"/>
      <c r="D49" s="161"/>
      <c r="E49" s="161"/>
    </row>
    <row r="50" spans="1:5" ht="45" customHeight="1">
      <c r="A50" s="161" t="s">
        <v>295</v>
      </c>
      <c r="B50" s="161"/>
      <c r="C50" s="161"/>
      <c r="D50" s="161"/>
      <c r="E50" s="161"/>
    </row>
    <row r="51" spans="1:5" ht="75" customHeight="1">
      <c r="A51" s="161" t="s">
        <v>678</v>
      </c>
      <c r="B51" s="161"/>
      <c r="C51" s="161"/>
      <c r="D51" s="161"/>
      <c r="E51" s="161"/>
    </row>
    <row r="52" spans="1:5" ht="89.25" customHeight="1">
      <c r="A52" s="161" t="s">
        <v>716</v>
      </c>
      <c r="B52" s="161"/>
      <c r="C52" s="161"/>
      <c r="D52" s="161"/>
      <c r="E52" s="161"/>
    </row>
    <row r="53" spans="1:5" ht="88.5" customHeight="1">
      <c r="A53" s="161" t="s">
        <v>296</v>
      </c>
      <c r="B53" s="161"/>
      <c r="C53" s="161"/>
      <c r="D53" s="161"/>
      <c r="E53" s="161"/>
    </row>
    <row r="54" spans="1:5" ht="104.25" customHeight="1">
      <c r="A54" s="161" t="s">
        <v>297</v>
      </c>
      <c r="B54" s="161"/>
      <c r="C54" s="161"/>
      <c r="D54" s="161"/>
      <c r="E54" s="161"/>
    </row>
    <row r="55" spans="1:5" ht="87" customHeight="1">
      <c r="A55" s="161" t="s">
        <v>265</v>
      </c>
      <c r="B55" s="161"/>
      <c r="C55" s="161"/>
      <c r="D55" s="161"/>
      <c r="E55" s="161"/>
    </row>
    <row r="56" spans="1:5" ht="77.25" customHeight="1">
      <c r="A56" s="161" t="s">
        <v>717</v>
      </c>
      <c r="B56" s="161"/>
      <c r="C56" s="161"/>
      <c r="D56" s="161"/>
      <c r="E56" s="161"/>
    </row>
    <row r="57" spans="1:5" ht="108" customHeight="1">
      <c r="A57" s="161" t="s">
        <v>298</v>
      </c>
      <c r="B57" s="161"/>
      <c r="C57" s="161"/>
      <c r="D57" s="161"/>
      <c r="E57" s="161"/>
    </row>
    <row r="58" spans="1:5" ht="52.5" customHeight="1">
      <c r="A58" s="161" t="s">
        <v>686</v>
      </c>
      <c r="B58" s="161"/>
      <c r="C58" s="161"/>
      <c r="D58" s="161"/>
      <c r="E58" s="161"/>
    </row>
    <row r="59" spans="1:5" ht="31.5" customHeight="1">
      <c r="A59" s="161" t="s">
        <v>299</v>
      </c>
      <c r="B59" s="161"/>
      <c r="C59" s="161"/>
      <c r="D59" s="161"/>
      <c r="E59" s="161"/>
    </row>
    <row r="60" spans="1:5" ht="62.25" customHeight="1">
      <c r="A60" s="161" t="s">
        <v>300</v>
      </c>
      <c r="B60" s="161"/>
      <c r="C60" s="161"/>
      <c r="D60" s="161"/>
      <c r="E60" s="161"/>
    </row>
    <row r="61" spans="1:5" ht="62.25" customHeight="1">
      <c r="A61" s="161" t="s">
        <v>317</v>
      </c>
      <c r="B61" s="161"/>
      <c r="C61" s="161"/>
      <c r="D61" s="161"/>
      <c r="E61" s="161"/>
    </row>
    <row r="62" spans="1:5" ht="72.75" customHeight="1">
      <c r="A62" s="161" t="s">
        <v>301</v>
      </c>
      <c r="B62" s="161"/>
      <c r="C62" s="161"/>
      <c r="D62" s="161"/>
      <c r="E62" s="161"/>
    </row>
    <row r="63" spans="1:5" ht="36" customHeight="1">
      <c r="A63" s="161" t="s">
        <v>557</v>
      </c>
      <c r="B63" s="161"/>
      <c r="C63" s="161"/>
      <c r="D63" s="161"/>
      <c r="E63" s="161"/>
    </row>
    <row r="64" spans="1:5" ht="60" customHeight="1">
      <c r="A64" s="161" t="s">
        <v>302</v>
      </c>
      <c r="B64" s="161"/>
      <c r="C64" s="161"/>
      <c r="D64" s="161"/>
      <c r="E64" s="161"/>
    </row>
    <row r="65" spans="1:5" ht="80.25" customHeight="1">
      <c r="A65" s="161" t="s">
        <v>303</v>
      </c>
      <c r="B65" s="161"/>
      <c r="C65" s="161"/>
      <c r="D65" s="161"/>
      <c r="E65" s="161"/>
    </row>
    <row r="66" spans="1:5" ht="81" customHeight="1">
      <c r="A66" s="161" t="s">
        <v>718</v>
      </c>
      <c r="B66" s="161"/>
      <c r="C66" s="161"/>
      <c r="D66" s="161"/>
      <c r="E66" s="161"/>
    </row>
    <row r="67" spans="1:5" ht="78" customHeight="1">
      <c r="A67" s="170" t="s">
        <v>304</v>
      </c>
      <c r="B67" s="170"/>
      <c r="C67" s="170"/>
      <c r="D67" s="170"/>
      <c r="E67" s="170"/>
    </row>
    <row r="68" spans="1:5" ht="17.25" customHeight="1">
      <c r="A68" s="170" t="s">
        <v>719</v>
      </c>
      <c r="B68" s="170"/>
      <c r="C68" s="170"/>
      <c r="D68" s="170"/>
      <c r="E68" s="170"/>
    </row>
    <row r="69" spans="1:5" ht="74.25" customHeight="1">
      <c r="A69" s="161" t="s">
        <v>316</v>
      </c>
      <c r="B69" s="161"/>
      <c r="C69" s="161"/>
      <c r="D69" s="161"/>
      <c r="E69" s="161"/>
    </row>
    <row r="70" spans="1:5" ht="75" customHeight="1">
      <c r="A70" s="161" t="s">
        <v>305</v>
      </c>
      <c r="B70" s="161"/>
      <c r="C70" s="161"/>
      <c r="D70" s="161"/>
      <c r="E70" s="161"/>
    </row>
    <row r="71" spans="1:5" ht="65.25" customHeight="1">
      <c r="A71" s="161" t="s">
        <v>306</v>
      </c>
      <c r="B71" s="161"/>
      <c r="C71" s="161"/>
      <c r="D71" s="161"/>
      <c r="E71" s="161"/>
    </row>
    <row r="72" spans="1:5" s="15" customFormat="1" ht="78" customHeight="1">
      <c r="A72" s="160" t="s">
        <v>307</v>
      </c>
      <c r="B72" s="160"/>
      <c r="C72" s="160"/>
      <c r="D72" s="160"/>
      <c r="E72" s="160"/>
    </row>
    <row r="73" spans="1:5" ht="45" customHeight="1">
      <c r="A73" s="161" t="s">
        <v>679</v>
      </c>
      <c r="B73" s="161"/>
      <c r="C73" s="161"/>
      <c r="D73" s="161"/>
      <c r="E73" s="161"/>
    </row>
    <row r="74" spans="1:5" ht="133.5" customHeight="1">
      <c r="A74" s="161" t="s">
        <v>720</v>
      </c>
      <c r="B74" s="161"/>
      <c r="C74" s="161"/>
      <c r="D74" s="161"/>
      <c r="E74" s="161"/>
    </row>
    <row r="75" spans="1:5" ht="243.75" customHeight="1">
      <c r="A75" s="161" t="s">
        <v>308</v>
      </c>
      <c r="B75" s="161"/>
      <c r="C75" s="161"/>
      <c r="D75" s="161"/>
      <c r="E75" s="161"/>
    </row>
    <row r="76" spans="1:5" ht="85.5" customHeight="1">
      <c r="A76" s="161" t="s">
        <v>721</v>
      </c>
      <c r="B76" s="161"/>
      <c r="C76" s="161"/>
      <c r="D76" s="161"/>
      <c r="E76" s="161"/>
    </row>
    <row r="77" spans="1:5" ht="31.5" customHeight="1">
      <c r="A77" s="161" t="s">
        <v>664</v>
      </c>
      <c r="B77" s="161"/>
      <c r="C77" s="161"/>
      <c r="D77" s="161"/>
      <c r="E77" s="161"/>
    </row>
    <row r="78" spans="1:5" ht="60.75" customHeight="1">
      <c r="A78" s="161" t="s">
        <v>309</v>
      </c>
      <c r="B78" s="161"/>
      <c r="C78" s="161"/>
      <c r="D78" s="161"/>
      <c r="E78" s="161"/>
    </row>
    <row r="79" spans="1:5" ht="79.5" customHeight="1">
      <c r="A79" s="161" t="s">
        <v>310</v>
      </c>
      <c r="B79" s="161"/>
      <c r="C79" s="161"/>
      <c r="D79" s="161"/>
      <c r="E79" s="161"/>
    </row>
    <row r="80" spans="1:5" ht="42.75" customHeight="1">
      <c r="A80" s="161" t="s">
        <v>311</v>
      </c>
      <c r="B80" s="161"/>
      <c r="C80" s="161"/>
      <c r="D80" s="161"/>
      <c r="E80" s="161"/>
    </row>
    <row r="81" spans="1:5" ht="153" customHeight="1">
      <c r="A81" s="165" t="s">
        <v>680</v>
      </c>
      <c r="B81" s="165"/>
      <c r="C81" s="165"/>
      <c r="D81" s="165"/>
      <c r="E81" s="165"/>
    </row>
    <row r="82" spans="1:5" ht="78.75" customHeight="1">
      <c r="A82" s="162" t="s">
        <v>320</v>
      </c>
      <c r="B82" s="163"/>
      <c r="C82" s="163"/>
      <c r="D82" s="163"/>
      <c r="E82" s="164"/>
    </row>
    <row r="83" spans="1:5" ht="78" customHeight="1">
      <c r="A83" s="162" t="s">
        <v>321</v>
      </c>
      <c r="B83" s="163"/>
      <c r="C83" s="163"/>
      <c r="D83" s="163"/>
      <c r="E83" s="164"/>
    </row>
    <row r="84" spans="1:5" ht="25.5" customHeight="1">
      <c r="A84" s="162" t="s">
        <v>722</v>
      </c>
      <c r="B84" s="163"/>
      <c r="C84" s="163"/>
      <c r="D84" s="163"/>
      <c r="E84" s="164"/>
    </row>
    <row r="85" spans="1:5" ht="84.75" customHeight="1">
      <c r="A85" s="162" t="s">
        <v>322</v>
      </c>
      <c r="B85" s="163"/>
      <c r="C85" s="163"/>
      <c r="D85" s="163"/>
      <c r="E85" s="164"/>
    </row>
    <row r="86" spans="1:5" ht="150" customHeight="1">
      <c r="A86" s="162" t="s">
        <v>323</v>
      </c>
      <c r="B86" s="163"/>
      <c r="C86" s="163"/>
      <c r="D86" s="163"/>
      <c r="E86" s="164"/>
    </row>
    <row r="87" spans="1:5" s="1" customFormat="1" ht="17.25" customHeight="1">
      <c r="A87" s="167" t="s">
        <v>558</v>
      </c>
      <c r="B87" s="168"/>
      <c r="C87" s="168"/>
      <c r="D87" s="168"/>
      <c r="E87" s="169"/>
    </row>
    <row r="88" spans="1:5" ht="67.5" customHeight="1">
      <c r="A88" s="166" t="s">
        <v>559</v>
      </c>
      <c r="B88" s="166"/>
      <c r="C88" s="166"/>
      <c r="D88" s="166"/>
      <c r="E88" s="166"/>
    </row>
    <row r="89" spans="1:5" ht="65.25" customHeight="1">
      <c r="A89" s="161" t="s">
        <v>723</v>
      </c>
      <c r="B89" s="161"/>
      <c r="C89" s="161"/>
      <c r="D89" s="161"/>
      <c r="E89" s="161"/>
    </row>
    <row r="90" spans="1:5" ht="15" customHeight="1">
      <c r="A90" s="161" t="s">
        <v>312</v>
      </c>
      <c r="B90" s="161"/>
      <c r="C90" s="161"/>
      <c r="D90" s="161"/>
      <c r="E90" s="161"/>
    </row>
    <row r="91" spans="1:5" ht="45.75" customHeight="1">
      <c r="A91" s="161" t="s">
        <v>313</v>
      </c>
      <c r="B91" s="161"/>
      <c r="C91" s="161"/>
      <c r="D91" s="161"/>
      <c r="E91" s="161"/>
    </row>
    <row r="92" spans="1:5" ht="78" customHeight="1">
      <c r="A92" s="161" t="s">
        <v>314</v>
      </c>
      <c r="B92" s="161"/>
      <c r="C92" s="161"/>
      <c r="D92" s="161"/>
      <c r="E92" s="161"/>
    </row>
    <row r="94" ht="13.5">
      <c r="A94" s="17"/>
    </row>
  </sheetData>
  <sheetProtection/>
  <mergeCells count="92">
    <mergeCell ref="A84:E84"/>
    <mergeCell ref="A85:E85"/>
    <mergeCell ref="A86:E86"/>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9:E49"/>
    <mergeCell ref="A48:E48"/>
    <mergeCell ref="A50:E50"/>
    <mergeCell ref="A51:E51"/>
    <mergeCell ref="A52:E52"/>
    <mergeCell ref="A53:E53"/>
    <mergeCell ref="A60:E60"/>
    <mergeCell ref="A61:E61"/>
    <mergeCell ref="A54:E54"/>
    <mergeCell ref="A56:E56"/>
    <mergeCell ref="A55:E55"/>
    <mergeCell ref="A57:E57"/>
    <mergeCell ref="A58:E58"/>
    <mergeCell ref="A59:E59"/>
    <mergeCell ref="A62:E62"/>
    <mergeCell ref="A68:E68"/>
    <mergeCell ref="A69:E69"/>
    <mergeCell ref="A70:E70"/>
    <mergeCell ref="A64:E64"/>
    <mergeCell ref="A65:E65"/>
    <mergeCell ref="A66:E66"/>
    <mergeCell ref="A67:E67"/>
    <mergeCell ref="A63:E63"/>
    <mergeCell ref="A92:E92"/>
    <mergeCell ref="A81:E81"/>
    <mergeCell ref="A88:E88"/>
    <mergeCell ref="A89:E89"/>
    <mergeCell ref="A90:E90"/>
    <mergeCell ref="A91:E91"/>
    <mergeCell ref="A82:E82"/>
    <mergeCell ref="A71:E71"/>
    <mergeCell ref="A87:E87"/>
    <mergeCell ref="A72:E72"/>
    <mergeCell ref="A73:E73"/>
    <mergeCell ref="A74:E74"/>
    <mergeCell ref="A75:E75"/>
    <mergeCell ref="A83:E83"/>
    <mergeCell ref="A76:E76"/>
    <mergeCell ref="A77:E77"/>
    <mergeCell ref="A78:E78"/>
    <mergeCell ref="A79:E79"/>
    <mergeCell ref="A80:E80"/>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O122"/>
  <sheetViews>
    <sheetView tabSelected="1" zoomScale="60" zoomScaleNormal="60" zoomScaleSheetLayoutView="175" workbookViewId="0" topLeftCell="A2">
      <selection activeCell="A12" sqref="A12:D12"/>
    </sheetView>
  </sheetViews>
  <sheetFormatPr defaultColWidth="11.421875" defaultRowHeight="15"/>
  <cols>
    <col min="1" max="1" width="29.28125" style="13" customWidth="1"/>
    <col min="2" max="2" width="48.28125" style="13" customWidth="1"/>
    <col min="3" max="3" width="26.7109375" style="13" customWidth="1"/>
    <col min="4" max="4" width="21.7109375" style="13" customWidth="1"/>
    <col min="5" max="5" width="1.421875" style="13" customWidth="1"/>
    <col min="6" max="6" width="11.421875" style="13" customWidth="1"/>
    <col min="7" max="7" width="41.28125" style="13" customWidth="1"/>
    <col min="8" max="16384" width="11.421875" style="13" customWidth="1"/>
  </cols>
  <sheetData>
    <row r="1" spans="1:4" ht="17.25">
      <c r="A1" s="281" t="s">
        <v>229</v>
      </c>
      <c r="B1" s="281"/>
      <c r="C1" s="281"/>
      <c r="D1" s="282"/>
    </row>
    <row r="2" spans="1:4" ht="39" customHeight="1">
      <c r="A2" s="281" t="s">
        <v>536</v>
      </c>
      <c r="B2" s="281"/>
      <c r="C2" s="281"/>
      <c r="D2" s="282"/>
    </row>
    <row r="3" spans="1:4" ht="17.25">
      <c r="A3" s="281" t="s">
        <v>263</v>
      </c>
      <c r="B3" s="281"/>
      <c r="C3" s="281"/>
      <c r="D3" s="282"/>
    </row>
    <row r="4" spans="1:4" s="5" customFormat="1" ht="13.5">
      <c r="A4" s="209" t="s">
        <v>264</v>
      </c>
      <c r="B4" s="210"/>
      <c r="C4" s="210"/>
      <c r="D4" s="211"/>
    </row>
    <row r="5" spans="1:4" s="5" customFormat="1" ht="82.5" customHeight="1">
      <c r="A5" s="203" t="s">
        <v>324</v>
      </c>
      <c r="B5" s="204"/>
      <c r="C5" s="204"/>
      <c r="D5" s="205"/>
    </row>
    <row r="6" spans="1:4" s="4" customFormat="1" ht="13.5">
      <c r="A6" s="212" t="s">
        <v>325</v>
      </c>
      <c r="B6" s="213"/>
      <c r="C6" s="213"/>
      <c r="D6" s="214"/>
    </row>
    <row r="7" spans="1:4" s="4" customFormat="1" ht="13.5">
      <c r="A7" s="215" t="s">
        <v>492</v>
      </c>
      <c r="B7" s="216"/>
      <c r="C7" s="216"/>
      <c r="D7" s="217"/>
    </row>
    <row r="8" spans="1:4" s="4" customFormat="1" ht="16.5" customHeight="1">
      <c r="A8" s="283" t="s">
        <v>326</v>
      </c>
      <c r="B8" s="284"/>
      <c r="C8" s="284"/>
      <c r="D8" s="285"/>
    </row>
    <row r="9" spans="1:4" s="4" customFormat="1" ht="47.25" customHeight="1">
      <c r="A9" s="218" t="s">
        <v>327</v>
      </c>
      <c r="B9" s="219"/>
      <c r="C9" s="219"/>
      <c r="D9" s="220"/>
    </row>
    <row r="10" spans="1:4" s="5" customFormat="1" ht="20.25" customHeight="1">
      <c r="A10" s="224" t="s">
        <v>130</v>
      </c>
      <c r="B10" s="225"/>
      <c r="C10" s="225"/>
      <c r="D10" s="226"/>
    </row>
    <row r="11" spans="1:4" s="5" customFormat="1" ht="26.25" customHeight="1">
      <c r="A11" s="221" t="s">
        <v>688</v>
      </c>
      <c r="B11" s="222"/>
      <c r="C11" s="222"/>
      <c r="D11" s="223"/>
    </row>
    <row r="12" spans="1:4" s="5" customFormat="1" ht="75" customHeight="1">
      <c r="A12" s="218" t="s">
        <v>537</v>
      </c>
      <c r="B12" s="219"/>
      <c r="C12" s="219"/>
      <c r="D12" s="220"/>
    </row>
    <row r="13" spans="1:4" s="5" customFormat="1" ht="13.5">
      <c r="A13" s="227" t="s">
        <v>745</v>
      </c>
      <c r="B13" s="228"/>
      <c r="C13" s="228"/>
      <c r="D13" s="229"/>
    </row>
    <row r="14" spans="1:4" s="5" customFormat="1" ht="75.75" customHeight="1">
      <c r="A14" s="203" t="s">
        <v>543</v>
      </c>
      <c r="B14" s="204"/>
      <c r="C14" s="204"/>
      <c r="D14" s="205"/>
    </row>
    <row r="15" spans="1:4" s="5" customFormat="1" ht="17.25" customHeight="1">
      <c r="A15" s="230" t="s">
        <v>328</v>
      </c>
      <c r="B15" s="231"/>
      <c r="C15" s="231"/>
      <c r="D15" s="232"/>
    </row>
    <row r="16" spans="1:4" s="5" customFormat="1" ht="30.75" customHeight="1">
      <c r="A16" s="233" t="s">
        <v>329</v>
      </c>
      <c r="B16" s="234"/>
      <c r="C16" s="234"/>
      <c r="D16" s="235"/>
    </row>
    <row r="17" spans="1:4" s="5" customFormat="1" ht="13.5">
      <c r="A17" s="191" t="s">
        <v>330</v>
      </c>
      <c r="B17" s="192"/>
      <c r="C17" s="192"/>
      <c r="D17" s="193"/>
    </row>
    <row r="18" spans="1:4" s="5" customFormat="1" ht="56.25" customHeight="1">
      <c r="A18" s="203" t="s">
        <v>331</v>
      </c>
      <c r="B18" s="204"/>
      <c r="C18" s="204"/>
      <c r="D18" s="205"/>
    </row>
    <row r="19" spans="1:4" s="5" customFormat="1" ht="56.25" customHeight="1">
      <c r="A19" s="218" t="s">
        <v>332</v>
      </c>
      <c r="B19" s="219"/>
      <c r="C19" s="219"/>
      <c r="D19" s="220"/>
    </row>
    <row r="20" spans="1:4" s="5" customFormat="1" ht="13.5">
      <c r="A20" s="20" t="s">
        <v>333</v>
      </c>
      <c r="B20" s="201" t="s">
        <v>334</v>
      </c>
      <c r="C20" s="201"/>
      <c r="D20" s="202"/>
    </row>
    <row r="21" spans="1:4" s="5" customFormat="1" ht="60.75" customHeight="1">
      <c r="A21" s="206" t="s">
        <v>335</v>
      </c>
      <c r="B21" s="199"/>
      <c r="C21" s="199"/>
      <c r="D21" s="200"/>
    </row>
    <row r="22" spans="1:4" s="5" customFormat="1" ht="13.5">
      <c r="A22" s="20" t="s">
        <v>336</v>
      </c>
      <c r="B22" s="201" t="s">
        <v>337</v>
      </c>
      <c r="C22" s="201"/>
      <c r="D22" s="202"/>
    </row>
    <row r="23" spans="1:4" s="5" customFormat="1" ht="68.25" customHeight="1">
      <c r="A23" s="206" t="s">
        <v>338</v>
      </c>
      <c r="B23" s="199"/>
      <c r="C23" s="199"/>
      <c r="D23" s="200"/>
    </row>
    <row r="24" spans="1:4" s="5" customFormat="1" ht="24.75" customHeight="1">
      <c r="A24" s="20" t="s">
        <v>339</v>
      </c>
      <c r="B24" s="201" t="s">
        <v>340</v>
      </c>
      <c r="C24" s="201"/>
      <c r="D24" s="202"/>
    </row>
    <row r="25" spans="1:4" s="5" customFormat="1" ht="75" customHeight="1">
      <c r="A25" s="218" t="s">
        <v>341</v>
      </c>
      <c r="B25" s="219"/>
      <c r="C25" s="219"/>
      <c r="D25" s="220"/>
    </row>
    <row r="26" spans="1:4" s="5" customFormat="1" ht="27.75" customHeight="1">
      <c r="A26" s="20" t="s">
        <v>342</v>
      </c>
      <c r="B26" s="201" t="s">
        <v>343</v>
      </c>
      <c r="C26" s="201"/>
      <c r="D26" s="202"/>
    </row>
    <row r="27" spans="1:4" s="5" customFormat="1" ht="84" customHeight="1">
      <c r="A27" s="177" t="s">
        <v>344</v>
      </c>
      <c r="B27" s="178"/>
      <c r="C27" s="178"/>
      <c r="D27" s="179"/>
    </row>
    <row r="28" spans="1:4" s="5" customFormat="1" ht="22.5" customHeight="1">
      <c r="A28" s="177" t="s">
        <v>345</v>
      </c>
      <c r="B28" s="178"/>
      <c r="C28" s="178"/>
      <c r="D28" s="179"/>
    </row>
    <row r="29" spans="1:4" s="5" customFormat="1" ht="51" customHeight="1">
      <c r="A29" s="21" t="s">
        <v>346</v>
      </c>
      <c r="B29" s="178" t="s">
        <v>347</v>
      </c>
      <c r="C29" s="178"/>
      <c r="D29" s="179"/>
    </row>
    <row r="30" spans="1:4" s="5" customFormat="1" ht="45.75" customHeight="1">
      <c r="A30" s="21" t="s">
        <v>348</v>
      </c>
      <c r="B30" s="178" t="s">
        <v>349</v>
      </c>
      <c r="C30" s="178"/>
      <c r="D30" s="179"/>
    </row>
    <row r="31" spans="1:4" s="5" customFormat="1" ht="23.25" customHeight="1">
      <c r="A31" s="21" t="s">
        <v>350</v>
      </c>
      <c r="B31" s="178" t="s">
        <v>351</v>
      </c>
      <c r="C31" s="178"/>
      <c r="D31" s="179"/>
    </row>
    <row r="32" spans="1:4" s="5" customFormat="1" ht="36.75" customHeight="1">
      <c r="A32" s="21" t="s">
        <v>352</v>
      </c>
      <c r="B32" s="178" t="s">
        <v>353</v>
      </c>
      <c r="C32" s="178"/>
      <c r="D32" s="179"/>
    </row>
    <row r="33" spans="1:4" s="5" customFormat="1" ht="33" customHeight="1">
      <c r="A33" s="22" t="s">
        <v>354</v>
      </c>
      <c r="B33" s="199" t="s">
        <v>355</v>
      </c>
      <c r="C33" s="199"/>
      <c r="D33" s="200"/>
    </row>
    <row r="34" spans="1:4" s="5" customFormat="1" ht="23.25" customHeight="1">
      <c r="A34" s="20" t="s">
        <v>356</v>
      </c>
      <c r="B34" s="201" t="s">
        <v>357</v>
      </c>
      <c r="C34" s="201"/>
      <c r="D34" s="202"/>
    </row>
    <row r="35" spans="1:4" s="5" customFormat="1" ht="52.5" customHeight="1">
      <c r="A35" s="203" t="s">
        <v>358</v>
      </c>
      <c r="B35" s="204"/>
      <c r="C35" s="204"/>
      <c r="D35" s="205"/>
    </row>
    <row r="36" spans="1:4" s="5" customFormat="1" ht="36" customHeight="1">
      <c r="A36" s="23" t="s">
        <v>359</v>
      </c>
      <c r="B36" s="228" t="s">
        <v>360</v>
      </c>
      <c r="C36" s="228"/>
      <c r="D36" s="229"/>
    </row>
    <row r="37" spans="1:4" s="5" customFormat="1" ht="54" customHeight="1">
      <c r="A37" s="218" t="s">
        <v>361</v>
      </c>
      <c r="B37" s="219"/>
      <c r="C37" s="219"/>
      <c r="D37" s="220"/>
    </row>
    <row r="38" spans="1:4" s="5" customFormat="1" ht="45.75" customHeight="1">
      <c r="A38" s="24" t="s">
        <v>362</v>
      </c>
      <c r="B38" s="236" t="s">
        <v>363</v>
      </c>
      <c r="C38" s="236"/>
      <c r="D38" s="237"/>
    </row>
    <row r="39" spans="1:4" s="5" customFormat="1" ht="113.25" customHeight="1">
      <c r="A39" s="21" t="s">
        <v>364</v>
      </c>
      <c r="B39" s="178" t="s">
        <v>365</v>
      </c>
      <c r="C39" s="178"/>
      <c r="D39" s="179"/>
    </row>
    <row r="40" spans="1:4" s="5" customFormat="1" ht="69" customHeight="1">
      <c r="A40" s="21" t="s">
        <v>366</v>
      </c>
      <c r="B40" s="178" t="s">
        <v>367</v>
      </c>
      <c r="C40" s="178"/>
      <c r="D40" s="179"/>
    </row>
    <row r="41" spans="1:4" s="5" customFormat="1" ht="41.25" customHeight="1">
      <c r="A41" s="21" t="s">
        <v>368</v>
      </c>
      <c r="B41" s="178" t="s">
        <v>369</v>
      </c>
      <c r="C41" s="178"/>
      <c r="D41" s="179"/>
    </row>
    <row r="42" spans="1:4" s="5" customFormat="1" ht="61.5" customHeight="1">
      <c r="A42" s="21" t="s">
        <v>370</v>
      </c>
      <c r="B42" s="178" t="s">
        <v>371</v>
      </c>
      <c r="C42" s="178"/>
      <c r="D42" s="179"/>
    </row>
    <row r="43" spans="1:4" s="5" customFormat="1" ht="34.5" customHeight="1">
      <c r="A43" s="21" t="s">
        <v>372</v>
      </c>
      <c r="B43" s="178" t="s">
        <v>373</v>
      </c>
      <c r="C43" s="178"/>
      <c r="D43" s="179"/>
    </row>
    <row r="44" spans="1:4" s="5" customFormat="1" ht="28.5" customHeight="1">
      <c r="A44" s="24" t="s">
        <v>374</v>
      </c>
      <c r="B44" s="207" t="s">
        <v>375</v>
      </c>
      <c r="C44" s="207"/>
      <c r="D44" s="208"/>
    </row>
    <row r="45" spans="1:4" s="5" customFormat="1" ht="63.75" customHeight="1">
      <c r="A45" s="177" t="s">
        <v>376</v>
      </c>
      <c r="B45" s="178"/>
      <c r="C45" s="178"/>
      <c r="D45" s="179"/>
    </row>
    <row r="46" spans="1:4" s="5" customFormat="1" ht="38.25" customHeight="1">
      <c r="A46" s="206" t="s">
        <v>377</v>
      </c>
      <c r="B46" s="199"/>
      <c r="C46" s="199"/>
      <c r="D46" s="200"/>
    </row>
    <row r="47" spans="1:4" s="5" customFormat="1" ht="13.5">
      <c r="A47" s="24" t="s">
        <v>378</v>
      </c>
      <c r="B47" s="207" t="s">
        <v>379</v>
      </c>
      <c r="C47" s="207"/>
      <c r="D47" s="208"/>
    </row>
    <row r="48" spans="1:4" s="5" customFormat="1" ht="60" customHeight="1">
      <c r="A48" s="177" t="s">
        <v>380</v>
      </c>
      <c r="B48" s="178"/>
      <c r="C48" s="178"/>
      <c r="D48" s="179"/>
    </row>
    <row r="49" spans="1:4" s="5" customFormat="1" ht="13.5">
      <c r="A49" s="18" t="s">
        <v>381</v>
      </c>
      <c r="B49" s="194" t="s">
        <v>382</v>
      </c>
      <c r="C49" s="195"/>
      <c r="D49" s="195"/>
    </row>
    <row r="50" spans="1:4" s="5" customFormat="1" ht="90" customHeight="1">
      <c r="A50" s="241" t="s">
        <v>383</v>
      </c>
      <c r="B50" s="241"/>
      <c r="C50" s="241"/>
      <c r="D50" s="241"/>
    </row>
    <row r="51" spans="1:4" s="5" customFormat="1" ht="13.5">
      <c r="A51" s="18" t="s">
        <v>384</v>
      </c>
      <c r="B51" s="194" t="s">
        <v>385</v>
      </c>
      <c r="C51" s="195"/>
      <c r="D51" s="195"/>
    </row>
    <row r="52" spans="1:4" s="5" customFormat="1" ht="67.5" customHeight="1">
      <c r="A52" s="241" t="s">
        <v>386</v>
      </c>
      <c r="B52" s="241"/>
      <c r="C52" s="241"/>
      <c r="D52" s="241"/>
    </row>
    <row r="53" spans="1:4" s="5" customFormat="1" ht="13.5">
      <c r="A53" s="18" t="s">
        <v>378</v>
      </c>
      <c r="B53" s="194" t="s">
        <v>387</v>
      </c>
      <c r="C53" s="195"/>
      <c r="D53" s="195"/>
    </row>
    <row r="54" spans="1:4" s="5" customFormat="1" ht="67.5" customHeight="1">
      <c r="A54" s="241" t="s">
        <v>725</v>
      </c>
      <c r="B54" s="241"/>
      <c r="C54" s="241"/>
      <c r="D54" s="241"/>
    </row>
    <row r="55" spans="1:4" s="5" customFormat="1" ht="13.5">
      <c r="A55" s="18" t="s">
        <v>388</v>
      </c>
      <c r="B55" s="194" t="s">
        <v>389</v>
      </c>
      <c r="C55" s="195"/>
      <c r="D55" s="195"/>
    </row>
    <row r="56" spans="1:4" s="5" customFormat="1" ht="44.25" customHeight="1">
      <c r="A56" s="241" t="s">
        <v>390</v>
      </c>
      <c r="B56" s="241"/>
      <c r="C56" s="241"/>
      <c r="D56" s="241"/>
    </row>
    <row r="57" spans="1:4" ht="90" customHeight="1">
      <c r="A57" s="183" t="s">
        <v>572</v>
      </c>
      <c r="B57" s="183"/>
      <c r="C57" s="183"/>
      <c r="D57" s="183"/>
    </row>
    <row r="58" spans="1:4" ht="86.25" customHeight="1">
      <c r="A58" s="183" t="s">
        <v>573</v>
      </c>
      <c r="B58" s="183"/>
      <c r="C58" s="183"/>
      <c r="D58" s="183"/>
    </row>
    <row r="59" spans="1:4" ht="14.25">
      <c r="A59" s="184" t="s">
        <v>724</v>
      </c>
      <c r="B59" s="184"/>
      <c r="C59" s="184"/>
      <c r="D59" s="184"/>
    </row>
    <row r="60" spans="1:4" ht="408.75" customHeight="1">
      <c r="A60" s="307" t="s">
        <v>746</v>
      </c>
      <c r="B60" s="308"/>
      <c r="C60" s="308"/>
      <c r="D60" s="309"/>
    </row>
    <row r="61" spans="1:4" s="5" customFormat="1" ht="20.25" customHeight="1">
      <c r="A61" s="251" t="s">
        <v>328</v>
      </c>
      <c r="B61" s="252"/>
      <c r="C61" s="252"/>
      <c r="D61" s="253"/>
    </row>
    <row r="62" spans="1:4" s="5" customFormat="1" ht="34.5" customHeight="1" thickBot="1">
      <c r="A62" s="238" t="s">
        <v>391</v>
      </c>
      <c r="B62" s="239"/>
      <c r="C62" s="239"/>
      <c r="D62" s="240"/>
    </row>
    <row r="63" spans="1:4" s="5" customFormat="1" ht="22.5" customHeight="1">
      <c r="A63" s="242" t="s">
        <v>392</v>
      </c>
      <c r="B63" s="243"/>
      <c r="C63" s="243"/>
      <c r="D63" s="244"/>
    </row>
    <row r="64" spans="1:4" s="5" customFormat="1" ht="37.5" customHeight="1">
      <c r="A64" s="185" t="s">
        <v>433</v>
      </c>
      <c r="B64" s="186"/>
      <c r="C64" s="186"/>
      <c r="D64" s="187"/>
    </row>
    <row r="65" spans="1:4" s="5" customFormat="1" ht="23.25" customHeight="1">
      <c r="A65" s="188" t="s">
        <v>393</v>
      </c>
      <c r="B65" s="189"/>
      <c r="C65" s="189"/>
      <c r="D65" s="190"/>
    </row>
    <row r="66" spans="1:4" s="5" customFormat="1" ht="28.5" customHeight="1">
      <c r="A66" s="191" t="s">
        <v>394</v>
      </c>
      <c r="B66" s="192"/>
      <c r="C66" s="192"/>
      <c r="D66" s="193"/>
    </row>
    <row r="67" spans="1:4" s="5" customFormat="1" ht="61.5" customHeight="1">
      <c r="A67" s="218" t="s">
        <v>395</v>
      </c>
      <c r="B67" s="219"/>
      <c r="C67" s="219"/>
      <c r="D67" s="220"/>
    </row>
    <row r="68" spans="1:4" s="5" customFormat="1" ht="22.5" customHeight="1">
      <c r="A68" s="191" t="s">
        <v>396</v>
      </c>
      <c r="B68" s="192"/>
      <c r="C68" s="192"/>
      <c r="D68" s="193"/>
    </row>
    <row r="69" spans="1:4" s="5" customFormat="1" ht="72" customHeight="1">
      <c r="A69" s="218" t="s">
        <v>397</v>
      </c>
      <c r="B69" s="219"/>
      <c r="C69" s="219"/>
      <c r="D69" s="220"/>
    </row>
    <row r="70" spans="1:4" s="5" customFormat="1" ht="23.25" customHeight="1">
      <c r="A70" s="191" t="s">
        <v>398</v>
      </c>
      <c r="B70" s="192"/>
      <c r="C70" s="192"/>
      <c r="D70" s="193"/>
    </row>
    <row r="71" spans="1:4" s="5" customFormat="1" ht="49.5" customHeight="1">
      <c r="A71" s="196" t="s">
        <v>399</v>
      </c>
      <c r="B71" s="197"/>
      <c r="C71" s="197"/>
      <c r="D71" s="198"/>
    </row>
    <row r="72" spans="1:4" s="5" customFormat="1" ht="50.25" customHeight="1">
      <c r="A72" s="196" t="s">
        <v>400</v>
      </c>
      <c r="B72" s="197"/>
      <c r="C72" s="197"/>
      <c r="D72" s="198"/>
    </row>
    <row r="73" spans="1:4" s="5" customFormat="1" ht="32.25" customHeight="1">
      <c r="A73" s="245" t="s">
        <v>401</v>
      </c>
      <c r="B73" s="246"/>
      <c r="C73" s="246"/>
      <c r="D73" s="247"/>
    </row>
    <row r="74" spans="1:4" s="5" customFormat="1" ht="46.5" customHeight="1">
      <c r="A74" s="203" t="s">
        <v>402</v>
      </c>
      <c r="B74" s="204"/>
      <c r="C74" s="204"/>
      <c r="D74" s="205"/>
    </row>
    <row r="75" spans="1:5" s="5" customFormat="1" ht="21" customHeight="1">
      <c r="A75" s="180" t="s">
        <v>701</v>
      </c>
      <c r="B75" s="181"/>
      <c r="C75" s="181"/>
      <c r="D75" s="182"/>
      <c r="E75" s="62"/>
    </row>
    <row r="76" spans="1:4" s="5" customFormat="1" ht="20.25" customHeight="1">
      <c r="A76" s="263" t="s">
        <v>538</v>
      </c>
      <c r="B76" s="264"/>
      <c r="C76" s="264"/>
      <c r="D76" s="265"/>
    </row>
    <row r="77" spans="1:10" s="5" customFormat="1" ht="42.75" customHeight="1" thickBot="1">
      <c r="A77" s="254" t="s">
        <v>436</v>
      </c>
      <c r="B77" s="255"/>
      <c r="C77" s="255"/>
      <c r="D77" s="256"/>
      <c r="E77" s="34"/>
      <c r="J77" s="34"/>
    </row>
    <row r="78" spans="1:5" s="5" customFormat="1" ht="24" customHeight="1" thickBot="1" thickTop="1">
      <c r="A78" s="257" t="s">
        <v>403</v>
      </c>
      <c r="B78" s="258"/>
      <c r="C78" s="257" t="s">
        <v>434</v>
      </c>
      <c r="D78" s="258"/>
      <c r="E78" s="59"/>
    </row>
    <row r="79" spans="1:7" s="5" customFormat="1" ht="84" customHeight="1" thickTop="1">
      <c r="A79" s="259" t="s">
        <v>696</v>
      </c>
      <c r="B79" s="260"/>
      <c r="C79" s="261" t="s">
        <v>695</v>
      </c>
      <c r="D79" s="262"/>
      <c r="E79" s="59"/>
      <c r="G79" s="61"/>
    </row>
    <row r="80" spans="1:9" s="5" customFormat="1" ht="24" customHeight="1">
      <c r="A80" s="191" t="s">
        <v>435</v>
      </c>
      <c r="B80" s="192"/>
      <c r="C80" s="192"/>
      <c r="D80" s="193"/>
      <c r="I80" s="34"/>
    </row>
    <row r="81" spans="1:4" s="5" customFormat="1" ht="51" customHeight="1">
      <c r="A81" s="203" t="s">
        <v>404</v>
      </c>
      <c r="B81" s="204"/>
      <c r="C81" s="204"/>
      <c r="D81" s="205"/>
    </row>
    <row r="82" spans="1:4" s="5" customFormat="1" ht="24.75" customHeight="1">
      <c r="A82" s="196" t="s">
        <v>564</v>
      </c>
      <c r="B82" s="197"/>
      <c r="C82" s="197"/>
      <c r="D82" s="198"/>
    </row>
    <row r="83" spans="1:4" s="5" customFormat="1" ht="13.5">
      <c r="A83" s="25" t="s">
        <v>405</v>
      </c>
      <c r="B83" s="225" t="s">
        <v>406</v>
      </c>
      <c r="C83" s="225"/>
      <c r="D83" s="226"/>
    </row>
    <row r="84" spans="1:15" s="5" customFormat="1" ht="21.75" customHeight="1">
      <c r="A84" s="272" t="s">
        <v>407</v>
      </c>
      <c r="B84" s="273"/>
      <c r="C84" s="273"/>
      <c r="D84" s="274"/>
      <c r="O84" s="34"/>
    </row>
    <row r="85" spans="1:4" s="5" customFormat="1" ht="248.25" customHeight="1">
      <c r="A85" s="275" t="s">
        <v>726</v>
      </c>
      <c r="B85" s="276"/>
      <c r="C85" s="276"/>
      <c r="D85" s="277"/>
    </row>
    <row r="86" spans="1:4" s="5" customFormat="1" ht="23.25" customHeight="1">
      <c r="A86" s="278" t="s">
        <v>566</v>
      </c>
      <c r="B86" s="279"/>
      <c r="C86" s="279"/>
      <c r="D86" s="280"/>
    </row>
    <row r="87" spans="1:4" s="1" customFormat="1" ht="13.5">
      <c r="A87" s="286" t="s">
        <v>408</v>
      </c>
      <c r="B87" s="287"/>
      <c r="C87" s="287"/>
      <c r="D87" s="288"/>
    </row>
    <row r="88" spans="1:4" s="1" customFormat="1" ht="13.5">
      <c r="A88" s="248" t="s">
        <v>409</v>
      </c>
      <c r="B88" s="249"/>
      <c r="C88" s="249"/>
      <c r="D88" s="250"/>
    </row>
    <row r="89" spans="1:5" s="5" customFormat="1" ht="13.5">
      <c r="A89" s="227" t="s">
        <v>694</v>
      </c>
      <c r="B89" s="228"/>
      <c r="C89" s="228"/>
      <c r="D89" s="229"/>
      <c r="E89" s="59"/>
    </row>
    <row r="90" spans="1:5" s="5" customFormat="1" ht="54.75" customHeight="1">
      <c r="A90" s="275" t="s">
        <v>548</v>
      </c>
      <c r="B90" s="276"/>
      <c r="C90" s="276"/>
      <c r="D90" s="277"/>
      <c r="E90" s="59"/>
    </row>
    <row r="91" spans="1:4" s="5" customFormat="1" ht="13.5">
      <c r="A91" s="289" t="s">
        <v>410</v>
      </c>
      <c r="B91" s="290"/>
      <c r="C91" s="290"/>
      <c r="D91" s="289"/>
    </row>
    <row r="92" spans="1:4" s="5" customFormat="1" ht="61.5" customHeight="1">
      <c r="A92" s="218" t="s">
        <v>549</v>
      </c>
      <c r="B92" s="219"/>
      <c r="C92" s="219"/>
      <c r="D92" s="220"/>
    </row>
    <row r="93" spans="1:4" s="5" customFormat="1" ht="38.25" customHeight="1">
      <c r="A93" s="266" t="s">
        <v>411</v>
      </c>
      <c r="B93" s="267"/>
      <c r="C93" s="267"/>
      <c r="D93" s="268"/>
    </row>
    <row r="94" spans="1:4" s="5" customFormat="1" ht="19.5" customHeight="1">
      <c r="A94" s="269" t="s">
        <v>412</v>
      </c>
      <c r="B94" s="270"/>
      <c r="C94" s="270"/>
      <c r="D94" s="271"/>
    </row>
    <row r="95" spans="1:4" s="5" customFormat="1" ht="39.75" customHeight="1">
      <c r="A95" s="275" t="s">
        <v>413</v>
      </c>
      <c r="B95" s="276"/>
      <c r="C95" s="276"/>
      <c r="D95" s="277"/>
    </row>
    <row r="96" spans="1:4" s="5" customFormat="1" ht="32.25" customHeight="1">
      <c r="A96" s="227" t="s">
        <v>414</v>
      </c>
      <c r="B96" s="228"/>
      <c r="C96" s="228"/>
      <c r="D96" s="229"/>
    </row>
    <row r="97" spans="1:4" s="5" customFormat="1" ht="37.5" customHeight="1">
      <c r="A97" s="203" t="s">
        <v>550</v>
      </c>
      <c r="B97" s="204"/>
      <c r="C97" s="204"/>
      <c r="D97" s="205"/>
    </row>
    <row r="98" spans="1:5" ht="14.25">
      <c r="A98" s="300"/>
      <c r="B98" s="301"/>
      <c r="C98" s="301"/>
      <c r="D98" s="302"/>
      <c r="E98" s="60"/>
    </row>
    <row r="99" spans="1:4" s="5" customFormat="1" ht="54" customHeight="1">
      <c r="A99" s="294" t="s">
        <v>727</v>
      </c>
      <c r="B99" s="295"/>
      <c r="C99" s="295"/>
      <c r="D99" s="296"/>
    </row>
    <row r="100" spans="1:4" s="5" customFormat="1" ht="25.5" customHeight="1">
      <c r="A100" s="297" t="s">
        <v>415</v>
      </c>
      <c r="B100" s="298"/>
      <c r="C100" s="298"/>
      <c r="D100" s="299"/>
    </row>
    <row r="101" spans="1:4" s="5" customFormat="1" ht="51.75" customHeight="1">
      <c r="A101" s="291" t="s">
        <v>416</v>
      </c>
      <c r="B101" s="292"/>
      <c r="C101" s="292"/>
      <c r="D101" s="293"/>
    </row>
    <row r="102" spans="1:4" s="5" customFormat="1" ht="46.5" customHeight="1">
      <c r="A102" s="275" t="s">
        <v>417</v>
      </c>
      <c r="B102" s="276"/>
      <c r="C102" s="276"/>
      <c r="D102" s="277"/>
    </row>
    <row r="103" spans="1:4" s="5" customFormat="1" ht="39.75" customHeight="1">
      <c r="A103" s="227" t="s">
        <v>574</v>
      </c>
      <c r="B103" s="228"/>
      <c r="C103" s="228"/>
      <c r="D103" s="229"/>
    </row>
    <row r="104" spans="1:4" s="5" customFormat="1" ht="79.5" customHeight="1">
      <c r="A104" s="203" t="s">
        <v>575</v>
      </c>
      <c r="B104" s="204"/>
      <c r="C104" s="204"/>
      <c r="D104" s="205"/>
    </row>
    <row r="105" spans="1:4" s="5" customFormat="1" ht="58.5" customHeight="1">
      <c r="A105" s="275" t="s">
        <v>418</v>
      </c>
      <c r="B105" s="276"/>
      <c r="C105" s="276"/>
      <c r="D105" s="277"/>
    </row>
    <row r="106" spans="1:4" s="1" customFormat="1" ht="24" customHeight="1">
      <c r="A106" s="289" t="s">
        <v>419</v>
      </c>
      <c r="B106" s="290"/>
      <c r="C106" s="290"/>
      <c r="D106" s="289"/>
    </row>
    <row r="107" spans="1:4" s="1" customFormat="1" ht="79.5" customHeight="1">
      <c r="A107" s="203" t="s">
        <v>420</v>
      </c>
      <c r="B107" s="204"/>
      <c r="C107" s="204"/>
      <c r="D107" s="205"/>
    </row>
    <row r="108" spans="1:4" s="1" customFormat="1" ht="69" customHeight="1">
      <c r="A108" s="203" t="s">
        <v>576</v>
      </c>
      <c r="B108" s="204"/>
      <c r="C108" s="204"/>
      <c r="D108" s="205"/>
    </row>
    <row r="109" spans="1:4" s="1" customFormat="1" ht="48" customHeight="1">
      <c r="A109" s="203" t="s">
        <v>421</v>
      </c>
      <c r="B109" s="204"/>
      <c r="C109" s="204"/>
      <c r="D109" s="205"/>
    </row>
    <row r="110" spans="1:4" s="1" customFormat="1" ht="59.25" customHeight="1">
      <c r="A110" s="218" t="s">
        <v>422</v>
      </c>
      <c r="B110" s="219"/>
      <c r="C110" s="219"/>
      <c r="D110" s="220"/>
    </row>
    <row r="111" spans="1:4" s="5" customFormat="1" ht="21.75" customHeight="1">
      <c r="A111" s="269" t="s">
        <v>423</v>
      </c>
      <c r="B111" s="270"/>
      <c r="C111" s="270"/>
      <c r="D111" s="271"/>
    </row>
    <row r="112" spans="1:4" s="5" customFormat="1" ht="35.25" customHeight="1">
      <c r="A112" s="291" t="s">
        <v>424</v>
      </c>
      <c r="B112" s="292"/>
      <c r="C112" s="292"/>
      <c r="D112" s="293"/>
    </row>
    <row r="113" spans="1:4" s="5" customFormat="1" ht="37.5" customHeight="1">
      <c r="A113" s="291" t="s">
        <v>425</v>
      </c>
      <c r="B113" s="292"/>
      <c r="C113" s="292"/>
      <c r="D113" s="293"/>
    </row>
    <row r="114" spans="1:4" s="19" customFormat="1" ht="24.75" customHeight="1">
      <c r="A114" s="191" t="s">
        <v>426</v>
      </c>
      <c r="B114" s="192"/>
      <c r="C114" s="192"/>
      <c r="D114" s="193"/>
    </row>
    <row r="115" spans="1:4" s="19" customFormat="1" ht="69.75" customHeight="1">
      <c r="A115" s="203" t="s">
        <v>427</v>
      </c>
      <c r="B115" s="204"/>
      <c r="C115" s="204"/>
      <c r="D115" s="205"/>
    </row>
    <row r="116" spans="1:4" s="19" customFormat="1" ht="59.25" customHeight="1">
      <c r="A116" s="196" t="s">
        <v>428</v>
      </c>
      <c r="B116" s="197"/>
      <c r="C116" s="197"/>
      <c r="D116" s="198"/>
    </row>
    <row r="117" spans="1:4" s="19" customFormat="1" ht="39" customHeight="1">
      <c r="A117" s="196" t="s">
        <v>728</v>
      </c>
      <c r="B117" s="197"/>
      <c r="C117" s="197"/>
      <c r="D117" s="198"/>
    </row>
    <row r="118" spans="1:4" s="19" customFormat="1" ht="88.5" customHeight="1">
      <c r="A118" s="196" t="s">
        <v>429</v>
      </c>
      <c r="B118" s="197"/>
      <c r="C118" s="197"/>
      <c r="D118" s="198"/>
    </row>
    <row r="119" spans="1:4" s="19" customFormat="1" ht="160.5" customHeight="1">
      <c r="A119" s="283" t="s">
        <v>430</v>
      </c>
      <c r="B119" s="284"/>
      <c r="C119" s="284"/>
      <c r="D119" s="285"/>
    </row>
    <row r="120" spans="1:4" s="19" customFormat="1" ht="160.5" customHeight="1">
      <c r="A120" s="304" t="s">
        <v>567</v>
      </c>
      <c r="B120" s="305"/>
      <c r="C120" s="305"/>
      <c r="D120" s="306"/>
    </row>
    <row r="121" spans="1:4" s="5" customFormat="1" ht="24" customHeight="1">
      <c r="A121" s="303" t="s">
        <v>431</v>
      </c>
      <c r="B121" s="303"/>
      <c r="C121" s="303"/>
      <c r="D121" s="303"/>
    </row>
    <row r="122" spans="1:4" s="5" customFormat="1" ht="72.75" customHeight="1">
      <c r="A122" s="183" t="s">
        <v>432</v>
      </c>
      <c r="B122" s="183"/>
      <c r="C122" s="183"/>
      <c r="D122" s="183"/>
    </row>
  </sheetData>
  <sheetProtection/>
  <mergeCells count="124">
    <mergeCell ref="A60:D60"/>
    <mergeCell ref="A110:D110"/>
    <mergeCell ref="A111:D111"/>
    <mergeCell ref="A102:D102"/>
    <mergeCell ref="A121:D121"/>
    <mergeCell ref="A122:D122"/>
    <mergeCell ref="A116:D116"/>
    <mergeCell ref="A117:D117"/>
    <mergeCell ref="A113:D113"/>
    <mergeCell ref="A120:D120"/>
    <mergeCell ref="A118:D118"/>
    <mergeCell ref="A119:D119"/>
    <mergeCell ref="A114:D114"/>
    <mergeCell ref="A115:D115"/>
    <mergeCell ref="A98:D98"/>
    <mergeCell ref="A112:D112"/>
    <mergeCell ref="A105:D105"/>
    <mergeCell ref="A103:D103"/>
    <mergeCell ref="A104:D104"/>
    <mergeCell ref="A106:D106"/>
    <mergeCell ref="A107:D107"/>
    <mergeCell ref="A101:D101"/>
    <mergeCell ref="A96:D96"/>
    <mergeCell ref="A99:D99"/>
    <mergeCell ref="A108:D108"/>
    <mergeCell ref="A109:D109"/>
    <mergeCell ref="A100:D100"/>
    <mergeCell ref="A1:D1"/>
    <mergeCell ref="A2:D2"/>
    <mergeCell ref="A3:D3"/>
    <mergeCell ref="A8:D8"/>
    <mergeCell ref="A97:D97"/>
    <mergeCell ref="A87:D87"/>
    <mergeCell ref="A95:D95"/>
    <mergeCell ref="A89:D89"/>
    <mergeCell ref="A90:D90"/>
    <mergeCell ref="A91:D91"/>
    <mergeCell ref="A93:D93"/>
    <mergeCell ref="A94:D94"/>
    <mergeCell ref="A84:D84"/>
    <mergeCell ref="A85:D85"/>
    <mergeCell ref="A86:D86"/>
    <mergeCell ref="C78:D78"/>
    <mergeCell ref="A80:D80"/>
    <mergeCell ref="A92:D92"/>
    <mergeCell ref="A81:D81"/>
    <mergeCell ref="A82:D82"/>
    <mergeCell ref="B83:D83"/>
    <mergeCell ref="A88:D88"/>
    <mergeCell ref="A61:D61"/>
    <mergeCell ref="A77:D77"/>
    <mergeCell ref="A78:B78"/>
    <mergeCell ref="A66:D66"/>
    <mergeCell ref="A70:D70"/>
    <mergeCell ref="A79:B79"/>
    <mergeCell ref="C79:D79"/>
    <mergeCell ref="A76:D76"/>
    <mergeCell ref="A50:D50"/>
    <mergeCell ref="A63:D63"/>
    <mergeCell ref="A73:D73"/>
    <mergeCell ref="A74:D74"/>
    <mergeCell ref="A54:D54"/>
    <mergeCell ref="A69:D69"/>
    <mergeCell ref="A52:D52"/>
    <mergeCell ref="A71:D71"/>
    <mergeCell ref="A67:D67"/>
    <mergeCell ref="A56:D56"/>
    <mergeCell ref="A25:D25"/>
    <mergeCell ref="B26:D26"/>
    <mergeCell ref="A62:D62"/>
    <mergeCell ref="B53:D53"/>
    <mergeCell ref="B44:D44"/>
    <mergeCell ref="B49:D49"/>
    <mergeCell ref="B39:D39"/>
    <mergeCell ref="B40:D40"/>
    <mergeCell ref="A27:D27"/>
    <mergeCell ref="B32:D32"/>
    <mergeCell ref="B24:D24"/>
    <mergeCell ref="A21:D21"/>
    <mergeCell ref="B36:D36"/>
    <mergeCell ref="A37:D37"/>
    <mergeCell ref="B38:D38"/>
    <mergeCell ref="B29:D29"/>
    <mergeCell ref="B30:D30"/>
    <mergeCell ref="A23:D23"/>
    <mergeCell ref="A28:D28"/>
    <mergeCell ref="B31:D31"/>
    <mergeCell ref="A12:D12"/>
    <mergeCell ref="A13:D13"/>
    <mergeCell ref="A14:D14"/>
    <mergeCell ref="A15:D15"/>
    <mergeCell ref="A16:D16"/>
    <mergeCell ref="B22:D22"/>
    <mergeCell ref="A17:D17"/>
    <mergeCell ref="A18:D18"/>
    <mergeCell ref="A19:D19"/>
    <mergeCell ref="B20:D20"/>
    <mergeCell ref="A4:D4"/>
    <mergeCell ref="A5:D5"/>
    <mergeCell ref="A6:D6"/>
    <mergeCell ref="A7:D7"/>
    <mergeCell ref="A9:D9"/>
    <mergeCell ref="A11:D11"/>
    <mergeCell ref="A10:D10"/>
    <mergeCell ref="B41:D41"/>
    <mergeCell ref="B42:D42"/>
    <mergeCell ref="B51:D51"/>
    <mergeCell ref="A45:D45"/>
    <mergeCell ref="B33:D33"/>
    <mergeCell ref="B43:D43"/>
    <mergeCell ref="B34:D34"/>
    <mergeCell ref="A35:D35"/>
    <mergeCell ref="A46:D46"/>
    <mergeCell ref="B47:D47"/>
    <mergeCell ref="A48:D48"/>
    <mergeCell ref="A75:D75"/>
    <mergeCell ref="A57:D57"/>
    <mergeCell ref="A58:D58"/>
    <mergeCell ref="A59:D59"/>
    <mergeCell ref="A64:D64"/>
    <mergeCell ref="A65:D65"/>
    <mergeCell ref="A68:D68"/>
    <mergeCell ref="B55:D55"/>
    <mergeCell ref="A72:D72"/>
  </mergeCells>
  <printOptions horizontalCentered="1"/>
  <pageMargins left="0" right="0" top="0.7480314960629921" bottom="0.7480314960629921" header="0.31496062992125984" footer="0.31496062992125984"/>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Jose Gutierrez</cp:lastModifiedBy>
  <cp:lastPrinted>2020-02-12T23:37:37Z</cp:lastPrinted>
  <dcterms:created xsi:type="dcterms:W3CDTF">2011-06-08T14:28:52Z</dcterms:created>
  <dcterms:modified xsi:type="dcterms:W3CDTF">2020-02-27T19:18:43Z</dcterms:modified>
  <cp:category/>
  <cp:version/>
  <cp:contentType/>
  <cp:contentStatus/>
</cp:coreProperties>
</file>