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60" firstSheet="2" activeTab="2"/>
  </bookViews>
  <sheets>
    <sheet name="TRDM" sheetId="1" r:id="rId1"/>
    <sheet name="RCE" sheetId="2" r:id="rId2"/>
    <sheet name="MANEJO" sheetId="3" r:id="rId3"/>
    <sheet name="AU" sheetId="4" r:id="rId4"/>
    <sheet name="T. MCIAS" sheetId="5" r:id="rId5"/>
    <sheet name="IRF" sheetId="6" r:id="rId6"/>
    <sheet name="RCSP" sheetId="7" r:id="rId7"/>
  </sheets>
  <definedNames>
    <definedName name="_xlnm.Print_Area" localSheetId="3">'AU'!$A$1:$C$102</definedName>
    <definedName name="_xlnm.Print_Area" localSheetId="5">'IRF'!$A$1:$E$91</definedName>
    <definedName name="_xlnm.Print_Area" localSheetId="2">'MANEJO'!$A$1:$B$82</definedName>
    <definedName name="_xlnm.Print_Area" localSheetId="1">'RCE'!$A$1:$B$89</definedName>
    <definedName name="_xlnm.Print_Area" localSheetId="6">'RCSP'!$A$1:$D$122</definedName>
    <definedName name="_xlnm.Print_Area" localSheetId="4">'T. MCIAS'!$A$1:$A$78</definedName>
    <definedName name="_xlnm.Print_Area" localSheetId="0">'TRDM'!$A$1:$C$165</definedName>
  </definedNames>
  <calcPr fullCalcOnLoad="1"/>
</workbook>
</file>

<file path=xl/sharedStrings.xml><?xml version="1.0" encoding="utf-8"?>
<sst xmlns="http://schemas.openxmlformats.org/spreadsheetml/2006/main" count="759" uniqueCount="711">
  <si>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</si>
  <si>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</si>
  <si>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</si>
  <si>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</si>
  <si>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</si>
  <si>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</si>
  <si>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</si>
  <si>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</si>
  <si>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</si>
  <si>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</si>
  <si>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</si>
  <si>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</si>
  <si>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</si>
  <si>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</si>
  <si>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</si>
  <si>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</si>
  <si>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</si>
  <si>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</si>
  <si>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</si>
  <si>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</si>
  <si>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</si>
  <si>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</si>
  <si>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</si>
  <si>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</si>
  <si>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</si>
  <si>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</si>
  <si>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</si>
  <si>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</si>
  <si>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</si>
  <si>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</si>
  <si>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</si>
  <si>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</si>
  <si>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</si>
  <si>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</si>
  <si>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</si>
  <si>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</si>
  <si>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</si>
  <si>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</si>
  <si>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</si>
  <si>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</si>
  <si>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</si>
  <si>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</si>
  <si>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</si>
  <si>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</si>
  <si>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</si>
  <si>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</si>
  <si>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</si>
  <si>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</si>
  <si>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</si>
  <si>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</si>
  <si>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</si>
  <si>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</si>
  <si>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</si>
  <si>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</si>
  <si>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</si>
  <si>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</si>
  <si>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</si>
  <si>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</si>
  <si>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</si>
  <si>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</si>
  <si>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</si>
  <si>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</si>
  <si>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</si>
  <si>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</si>
  <si>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</si>
  <si>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</si>
  <si>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</si>
  <si>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</si>
  <si>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</si>
  <si>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</si>
  <si>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</si>
  <si>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</si>
  <si>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</si>
  <si>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</si>
  <si>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</si>
  <si>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</si>
  <si>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</si>
  <si>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</si>
  <si>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</si>
  <si>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</si>
  <si>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</si>
  <si>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</si>
  <si>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</si>
  <si>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</si>
  <si>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</si>
  <si>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</si>
  <si>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</si>
  <si>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</si>
  <si>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</si>
  <si>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</si>
  <si>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</si>
  <si>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</si>
  <si>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</si>
  <si>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</si>
  <si>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</si>
  <si>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</si>
  <si>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</si>
  <si>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</si>
  <si>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</si>
  <si>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</si>
  <si>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</si>
  <si>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</si>
  <si>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</si>
  <si>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</si>
  <si>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</si>
  <si>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</si>
  <si>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</si>
  <si>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</si>
  <si>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</si>
  <si>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</si>
  <si>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</si>
  <si>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</si>
  <si>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</si>
  <si>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</si>
  <si>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</si>
  <si>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</si>
  <si>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</si>
  <si>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</si>
  <si>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</si>
  <si>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</si>
  <si>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</si>
  <si>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</si>
  <si>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</si>
  <si>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</si>
  <si>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</si>
  <si>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</si>
  <si>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</si>
  <si>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</si>
  <si>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</si>
  <si>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</si>
  <si>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</si>
  <si>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</si>
  <si>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</si>
  <si>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</si>
  <si>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</si>
  <si>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</si>
  <si>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</si>
  <si>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</si>
  <si>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</si>
  <si>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</si>
  <si>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</si>
  <si>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</si>
  <si>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</si>
  <si>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</si>
  <si>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</si>
  <si>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</si>
  <si>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</si>
  <si>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</si>
  <si>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</si>
  <si>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</si>
  <si>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</si>
  <si>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</si>
  <si>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</si>
  <si>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</si>
  <si>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</si>
  <si>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</si>
  <si>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</si>
  <si>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</si>
  <si>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</si>
  <si>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</si>
  <si>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</si>
  <si>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</si>
  <si>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</si>
  <si>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</si>
  <si>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</si>
  <si>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</si>
  <si>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</si>
  <si>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</si>
  <si>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</si>
  <si>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</si>
  <si>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</si>
  <si>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</si>
  <si>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</si>
  <si>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</si>
  <si>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</si>
  <si>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</si>
  <si>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</si>
  <si>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</si>
  <si>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</si>
  <si>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</si>
  <si>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</si>
  <si>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</si>
  <si>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</si>
  <si>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</si>
  <si>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</si>
  <si>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</si>
  <si>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</si>
  <si>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</si>
  <si>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</si>
  <si>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</si>
  <si>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</si>
  <si>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</si>
  <si>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</si>
  <si>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</si>
  <si>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</si>
  <si>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</si>
  <si>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</si>
  <si>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</si>
  <si>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</si>
  <si>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</si>
  <si>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</si>
  <si>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</si>
  <si>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</si>
  <si>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</si>
  <si>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</si>
  <si>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</si>
  <si>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</si>
  <si>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</si>
  <si>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</si>
  <si>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</si>
  <si>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</si>
  <si>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</si>
  <si>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</si>
  <si>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</si>
  <si>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ANEXO No 1</t>
  </si>
  <si>
    <t>D. Maquinaria y Equipo  en General</t>
  </si>
  <si>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</si>
  <si>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</si>
  <si>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</si>
  <si>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</si>
  <si>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</si>
  <si>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</si>
  <si>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</si>
  <si>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</si>
  <si>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</si>
  <si>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</si>
  <si>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</si>
  <si>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</si>
  <si>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</si>
  <si>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</si>
  <si>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</si>
  <si>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</si>
  <si>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</si>
  <si>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</si>
  <si>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</si>
  <si>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</si>
  <si>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</si>
  <si>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</si>
  <si>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</si>
  <si>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</si>
  <si>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</si>
  <si>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</si>
  <si>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</si>
  <si>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</si>
  <si>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</si>
  <si>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</si>
  <si>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</si>
  <si>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</si>
  <si>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</si>
  <si>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</si>
  <si>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</si>
  <si>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</si>
  <si>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</si>
  <si>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</si>
  <si>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</si>
  <si>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</si>
  <si>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</si>
  <si>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</si>
  <si>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</si>
  <si>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</si>
  <si>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</si>
  <si>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</si>
  <si>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</si>
  <si>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</si>
  <si>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</si>
  <si>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</si>
  <si>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</si>
  <si>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</si>
  <si>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</si>
  <si>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</si>
  <si>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</si>
  <si>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</si>
  <si>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</si>
  <si>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</si>
  <si>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</si>
  <si>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</si>
  <si>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</si>
  <si>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</si>
  <si>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</si>
  <si>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</si>
  <si>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</si>
  <si>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</si>
  <si>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</si>
  <si>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</si>
  <si>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</si>
  <si>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</si>
  <si>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</si>
  <si>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</si>
  <si>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</si>
  <si>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</si>
  <si>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</si>
  <si>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</si>
  <si>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</si>
  <si>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</si>
  <si>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</si>
  <si>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</si>
  <si>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</si>
  <si>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</si>
  <si>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</si>
  <si>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</si>
  <si>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</si>
  <si>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</si>
  <si>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</si>
  <si>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</si>
  <si>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</si>
  <si>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</si>
  <si>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</si>
  <si>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</si>
  <si>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</si>
  <si>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</si>
  <si>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</si>
  <si>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</si>
  <si>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</si>
  <si>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</si>
  <si>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</si>
  <si>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</si>
  <si>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</si>
  <si>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</si>
  <si>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</si>
  <si>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</si>
  <si>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</si>
  <si>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</si>
  <si>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</si>
  <si>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</si>
  <si>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</si>
  <si>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</si>
  <si>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</si>
  <si>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</si>
  <si>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</si>
  <si>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</si>
  <si>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</si>
  <si>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</si>
  <si>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</si>
  <si>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</si>
  <si>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</si>
  <si>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</si>
  <si>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</si>
  <si>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</si>
  <si>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</si>
  <si>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</si>
  <si>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</si>
  <si>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</si>
  <si>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</si>
  <si>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</si>
  <si>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</si>
  <si>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</si>
  <si>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</si>
  <si>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</si>
  <si>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</si>
  <si>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</si>
  <si>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</si>
  <si>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</si>
  <si>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</si>
  <si>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</si>
  <si>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</si>
  <si>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</si>
  <si>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</si>
  <si>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</si>
  <si>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</si>
  <si>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</si>
  <si>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</si>
  <si>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</si>
  <si>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</si>
  <si>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</si>
  <si>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</si>
  <si>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</si>
  <si>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</si>
  <si>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</si>
  <si>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</si>
  <si>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</si>
  <si>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</si>
  <si>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</si>
  <si>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</si>
  <si>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</si>
  <si>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</si>
  <si>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</si>
  <si>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</si>
  <si>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</si>
  <si>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</si>
  <si>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</si>
  <si>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</si>
  <si>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</si>
  <si>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</si>
  <si>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</si>
  <si>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</si>
  <si>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</si>
  <si>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</si>
  <si>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</si>
  <si>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</si>
  <si>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</si>
  <si>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</si>
  <si>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</si>
  <si>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</si>
  <si>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</si>
  <si>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</si>
  <si>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</si>
  <si>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</si>
  <si>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</si>
  <si>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</si>
  <si>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</si>
  <si>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</si>
  <si>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</si>
  <si>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</si>
  <si>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</si>
  <si>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</si>
  <si>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</si>
  <si>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</si>
  <si>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</si>
  <si>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</si>
  <si>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</si>
  <si>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</si>
  <si>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</si>
  <si>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</si>
  <si>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</si>
  <si>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t>Objeto social:</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</si>
  <si>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</si>
  <si>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</si>
  <si>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</si>
  <si>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</si>
  <si>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</si>
  <si>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</si>
  <si>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</si>
  <si>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</si>
  <si>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</si>
  <si>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</si>
  <si>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</si>
  <si>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</si>
  <si>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</si>
  <si>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</si>
  <si>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</si>
  <si>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</si>
  <si>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</si>
  <si>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</si>
  <si>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</si>
  <si>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</si>
  <si>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</si>
  <si>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</si>
  <si>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</si>
  <si>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</si>
  <si>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</si>
  <si>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</si>
  <si>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</si>
  <si>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</si>
  <si>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</si>
  <si>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</si>
  <si>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</si>
  <si>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</si>
  <si>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</si>
  <si>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</si>
  <si>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</si>
  <si>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</si>
  <si>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</si>
  <si>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</si>
  <si>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</si>
  <si>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</si>
  <si>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</si>
  <si>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</si>
  <si>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</si>
  <si>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</si>
  <si>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</si>
  <si>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</si>
  <si>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</si>
  <si>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</si>
  <si>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</si>
  <si>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</si>
  <si>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</si>
  <si>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</si>
  <si>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</si>
  <si>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</si>
  <si>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</si>
  <si>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5.2. Sublimites Aplicables Etapas desde Vinculación Procesal hasta Fallo que haga Transito a Cosa Juzgada.</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</si>
  <si>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</si>
  <si>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</si>
  <si>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</si>
  <si>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</si>
  <si>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</si>
  <si>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</si>
  <si>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</si>
  <si>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</si>
  <si>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</si>
  <si>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</si>
  <si>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</si>
  <si>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</si>
  <si>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</si>
  <si>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</si>
  <si>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</si>
  <si>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</si>
  <si>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</si>
  <si>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</si>
  <si>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</si>
  <si>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</si>
  <si>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</si>
  <si>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</si>
  <si>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</si>
  <si>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</si>
  <si>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</si>
  <si>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</si>
  <si>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</si>
  <si>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</si>
  <si>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</si>
  <si>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</si>
  <si>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</si>
  <si>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</si>
  <si>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</si>
  <si>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</si>
  <si>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</si>
  <si>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</si>
  <si>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</si>
  <si>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</si>
  <si>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</si>
  <si>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</si>
  <si>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</si>
  <si>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</si>
  <si>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</si>
  <si>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</si>
  <si>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</si>
  <si>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</si>
  <si>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</si>
  <si>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Ampliación del plazo de duración de la cobertura en lugares inciales, intermedios y finales, con termino de hasta noventa (90) días.</t>
  </si>
  <si>
    <t>Ampliación del término de duración de la cobertura de 60 días adicionales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</si>
  <si>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</si>
  <si>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</si>
  <si>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</si>
  <si>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</si>
  <si>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</si>
  <si>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</si>
  <si>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</si>
  <si>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</si>
  <si>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</si>
  <si>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</si>
  <si>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</si>
  <si>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</si>
  <si>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</si>
  <si>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</si>
  <si>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</si>
  <si>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</si>
  <si>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</si>
  <si>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</si>
  <si>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</si>
  <si>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</si>
  <si>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</si>
  <si>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</si>
  <si>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</si>
  <si>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</si>
  <si>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</si>
  <si>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</si>
  <si>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</si>
  <si>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</si>
  <si>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</si>
  <si>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</si>
  <si>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</si>
  <si>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</si>
  <si>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</si>
  <si>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</si>
  <si>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</si>
  <si>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</si>
  <si>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</si>
  <si>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</si>
  <si>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</si>
  <si>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</si>
  <si>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</si>
  <si>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</si>
  <si>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</si>
  <si>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</si>
  <si>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</si>
  <si>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</si>
  <si>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</si>
  <si>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</si>
  <si>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</si>
  <si>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</si>
  <si>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</si>
  <si>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</si>
  <si>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</si>
  <si>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</si>
  <si>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</si>
  <si>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</si>
  <si>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</si>
  <si>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</si>
  <si>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</si>
  <si>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</si>
  <si>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</si>
  <si>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</si>
  <si>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</si>
  <si>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</si>
  <si>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</si>
  <si>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</si>
  <si>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</si>
  <si>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</si>
  <si>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</si>
  <si>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</si>
  <si>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</si>
  <si>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</si>
  <si>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</si>
  <si>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</si>
  <si>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</si>
  <si>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</si>
  <si>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</si>
  <si>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</si>
  <si>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</si>
  <si>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$3.000.000.000  por evento y $6.000.000.000 en el agregado anual</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</si>
  <si>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</si>
  <si>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 xml:space="preserve">E. Equipos eléctricos y Electrónicos incluidos Drones, instrumentos musicales y de laboratorio </t>
  </si>
  <si>
    <t xml:space="preserve">ANEXO No 1 </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</si>
  <si>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</si>
  <si>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</si>
  <si>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</si>
  <si>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</si>
  <si>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</si>
  <si>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</si>
  <si>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</si>
  <si>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</si>
  <si>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</si>
  <si>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3. Limite Asegurado por Despacho $4.500.000.000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</si>
  <si>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</si>
  <si>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</si>
  <si>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r>
      <t xml:space="preserve">Dinero en efectivo,  títulos valores, documentos de garantías y escrituras  dentro y fuera de caja fuerte y cajas menores. $200.000.000 </t>
    </r>
    <r>
      <rPr>
        <b/>
        <sz val="11"/>
        <color indexed="10"/>
        <rFont val="Arial"/>
        <family val="2"/>
      </rPr>
      <t>evento/vigencia</t>
    </r>
  </si>
  <si>
    <t>• Periodo de retroactividad: 1 de enero de 2015</t>
  </si>
  <si>
    <r>
      <rPr>
        <b/>
        <u val="single"/>
        <sz val="11"/>
        <rFont val="Arial"/>
        <family val="2"/>
      </rPr>
      <t>Rector</t>
    </r>
    <r>
      <rPr>
        <b/>
        <sz val="11"/>
        <rFont val="Arial"/>
        <family val="2"/>
      </rPr>
      <t xml:space="preserve"> $25.000.000 Por proceso.                                      </t>
    </r>
    <r>
      <rPr>
        <b/>
        <u val="single"/>
        <sz val="11"/>
        <rFont val="Arial"/>
        <family val="2"/>
      </rPr>
      <t>Demás cargos</t>
    </r>
    <r>
      <rPr>
        <b/>
        <sz val="11"/>
        <rFont val="Arial"/>
        <family val="2"/>
      </rPr>
      <t xml:space="preserve"> $12.000.000 Persona por proceso - Evento $36.000.000 y $120.000.000 para todos los procesos y/o funcionarios en la vigencia.</t>
    </r>
  </si>
  <si>
    <t>31 CARGOS ASEGURADOS</t>
  </si>
  <si>
    <r>
      <t xml:space="preserve"> - Responsabilidad Civil Extracontractual derivada del uso de equipos Drones.  </t>
    </r>
    <r>
      <rPr>
        <b/>
        <sz val="11"/>
        <rFont val="Arial"/>
        <family val="2"/>
      </rPr>
      <t xml:space="preserve">Sublimite $300.000.000 vigencia y máximo hasta el valor asegurado de cada dron por evento. </t>
    </r>
    <r>
      <rPr>
        <sz val="11"/>
        <rFont val="Arial"/>
        <family val="2"/>
      </rPr>
      <t xml:space="preserve">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</si>
  <si>
    <t>Indice Variable 5% (aplicable para los literales A, C, D,E Y F)</t>
  </si>
  <si>
    <t>F. Equipos móviles y portátiles y demás bienes de carácterística móvil.</t>
  </si>
  <si>
    <t>Cargos asegurados: Los detallados en el formulario de Responsabildiad Civil diligenciado para la póliza</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</si>
  <si>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asi como la Responsabilidad Civil Extracontractual por daños a las instalaciones, bienes y equipos de terceros, en el marco de actividades llevadas a cabo por los estudiantes que se encuentren en pasantías y/o prácticas académicas. </t>
  </si>
  <si>
    <t xml:space="preserve">Tomador Asegurado: UNIVERSIDAD DISTRITAL FRANCISCO JOSE DE CALDAS -  NIT. 899.999.230-7
Beneficiarios: Víctimas y/o Terceros afectados (estudiantes, personal al servicio del asegurado y visitantes son considerados terceros) 
</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</si>
  <si>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</si>
  <si>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Amparo automático para bienes en ferias, eventos y exposiciones en el territorio nacional. Sublimite de $500.000.000. </t>
    </r>
    <r>
      <rPr>
        <sz val="11"/>
        <rFont val="Arial"/>
        <family val="2"/>
      </rPr>
      <t>Ampara en forma automática, en los mismos términos y condiciones otorgados bajo este seguro y hasta por el sublímite de valor asegurado indicado en el “cuadro de declaraciones” o en anexo a la póliza, los bienes asegurados, incluyendo existencias y/o mercancías, que sean trasladados temporalmente a otro sitio diferente a los predios asegurados con destino a la participación en ferias y exposiciones, excluyendo los inherentes y/u ocasionados durante su transporte, durante el tiempo que permanezcan en tales otros sitios en el territorio de la República de Colombia, por el tiempo que dure la feria y/o exposición por un término  máximo de sesenta (60) días por cada feria, contados a partir de la fecha en que sean descargados en estos otros sitios, vencidos los cuales cesa este amparo.</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</si>
  <si>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y montaje, de naturaleza incidental. Como "incidental" se entienden las obras cuyo valor total final no supere la suma de $500.000.000. (Excluye Responsabilidad Civil, Pruebas, ALOP y Lucro Cesante).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</si>
  <si>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rPr>
        <b/>
        <sz val="11"/>
        <rFont val="Arial"/>
        <family val="2"/>
      </rPr>
      <t>Cláusula de diferencias contractuales.</t>
    </r>
    <r>
      <rPr>
        <sz val="11"/>
        <rFont val="Arial"/>
        <family val="2"/>
      </rPr>
      <t xml:space="preserve"> Las diferencias que se susciten entre la Compañía y el Asegurado en relación con los siniestros que afecten la presente póliza y en los cuales no exista un acuerdo, serán sometidas a la decisión de peritos o expertos en la actividad que desarrolla la UNIVERSIDAD DISTRITAL FRANCISCO JOSÉ DE CALDAS, según se prevé en el Artículo 68 y siguientes de la Ley 80 de 1993 y al Artículo 2026 del Código de Comercio.</t>
    </r>
  </si>
  <si>
    <r>
      <t xml:space="preserve">Secreto industrial, propiedad industrial, marcas de fabrica y nombres. </t>
    </r>
    <r>
      <rPr>
        <sz val="11"/>
        <rFont val="Arial"/>
        <family val="2"/>
      </rPr>
      <t xml:space="preserve">Mediante la presente cláusula, la compañía de seguros indemnizará, en las condiciones indicadas a
continuación, las pérdidas o daños materiales, que sufra la propiedad asegurada proveniente de los riesgos amparados, cuando ostente marcas de fábrica, placas, rótulos, etiquetas, sellos u otras indicaciones similares que signifiquen o representen en cualquier forma garantía de la calidad del producto o alteren la buena presentación del producto o comprometan la responsabilidad del asegurado. El monto de la indemnización por dicha pérdida o daño será:
a) Por el costo de reacondicionamiento, si el asegurado puede reacondicionar tal propiedad a igual calidad y clase a la que tenía antes del siniestro.
b) Por el costo total de lo afectado si el asegurado no puede reacondicionar tal propiedad. 
La compañía de seguros podrá disponer del salvamento siempre y cuando previamente y a su costa retire o remueva completa y totalmente de la propiedad las marcas de fábrica, placas, rótulos, etiquetas, sellos u otras indicaciones que ostente, perdidas o dañadas por el siniestro.
</t>
    </r>
  </si>
  <si>
    <r>
      <t xml:space="preserve"> - Costos de cualquier clase de caución judicial, sublímite 10% del límite asegurado principal.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</si>
  <si>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Queda entendido y convenido que no obstante lo previsto en las condiciones generales de la póliza, mediante la presente cláusula se extiende a cubrir los siguientes bienes: 
• Bienes que por su naturaleza deben transportarse y conservarse en condiciones de refrigeración, congelación o calefacción
• Bienes Transportados en Condiciones Charter
• Bienes Transportados sobre cubierta
• Bienes transportados en vehículos arrendados por el asegurado, tomador o beneficiario, de transportadores independientes así no sean de firma especializada y en vehículos de empleados.
• Bienes transportados en vehículos de Docentes y/o estudiantes.”
• Bienes transportados en vehículos propios del asegurado, tomador o beneficiario.</t>
  </si>
  <si>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r>
      <rPr>
        <sz val="11"/>
        <rFont val="Arial"/>
        <family val="2"/>
      </rPr>
      <t xml:space="preserve">La cobertura se otorga siempre y cuando dichos bienes se encuentren incluidos dentro de la suma asegurada.
</t>
    </r>
  </si>
  <si>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</si>
  <si>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</si>
  <si>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DISTRITAL FRANCISCO JOSE DE CALDAS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</si>
  <si>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Amparo automático de 60 días para la adquisición de nuevas obras de arte con sublímite COP$ 50.000.000 </t>
    </r>
    <r>
      <rPr>
        <sz val="11"/>
        <rFont val="Arial"/>
        <family val="2"/>
      </rPr>
      <t>únicamente con relación a reclamaciones por infidelidad y riesgos financieros, sujeto a listado con avalúo de las mismas al momento de la inclusión</t>
    </r>
  </si>
  <si>
    <r>
      <t xml:space="preserve">Ampliación del plazo para aviso de no renovación o prórroga de la póliza. </t>
    </r>
    <r>
      <rPr>
        <sz val="11"/>
        <rFont val="Arial"/>
        <family val="2"/>
      </rPr>
      <t>En el caso de que la aseguradora decida no otorgar renovación o prórroga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las condiciones técnicas y económicas para otorgar se revisarán conjuntamente entre el asegurado y la aseguradora, las cuales pueden o no cambiar respecto de la vigencia anterior, después del análisis de suscripción</t>
    </r>
  </si>
  <si>
    <r>
      <t xml:space="preserve">Bienes de acuerdo con la definición de la póliza de terceros bajo cuidado, tenencia, control y custodia. (Declarados o no). Opera únicamente bajo el amparo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</si>
  <si>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t>Extensión de terremoto e incendio y líneas aliadas para títulos valores únicamente. 72 horas</t>
  </si>
  <si>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únicamente para el amparo de infidelidad.Se excluyen las operaciones de crédito y trading</t>
    </r>
  </si>
  <si>
    <r>
      <t xml:space="preserve">Reposición de Títulos Valores. </t>
    </r>
    <r>
      <rPr>
        <sz val="11"/>
        <rFont val="Arial"/>
        <family val="2"/>
      </rPr>
      <t>El valor de la indemnización por pérdida de títulos valores o divisas extranjeras se determinará con base en el precio o valor al que se cotizaban en el mercado de valores o divisas al cierre del día del descubrimiento de la pérdida. En caso de que no existiera este valor de mercado, entonces su valor será el que se determine de común acuerdo entre las partes, o, si surgieran diferencias, el que se establezca mediante arbitraje. Queda convenido, sin embargo, que si el asegurado pudiera reponer o reemplazar tales títulos valores o divisas extranjeras con la aprobación de aseguradora, el valor de los mismos será el costo de la reposición o reemplazo</t>
    </r>
  </si>
  <si>
    <r>
      <t xml:space="preserve">CONCILIACIÓN: </t>
    </r>
    <r>
      <rPr>
        <sz val="11"/>
        <rFont val="Arial"/>
        <family val="2"/>
      </rPr>
      <t>según la Ley 640 de 2001, la cual compete las normas relativas a la conciliación</t>
    </r>
  </si>
  <si>
    <r>
      <t xml:space="preserve">Honorarios Legales. </t>
    </r>
    <r>
      <rPr>
        <sz val="11"/>
        <rFont val="Arial"/>
        <family val="2"/>
      </rPr>
      <t>Honorarios, costos y gastos incurridos y pagados por el asegurado en la defensa frente a un tercero de alguna demanda, reclamo, juicio o procedimiento judicial debidamente acreditado y cuya causa proceda de una perdida cubierta por el contrato de seguro. Sublimite Proceso $70.000.000 / Vigencia $500.000.000</t>
    </r>
  </si>
  <si>
    <t>p.        Otras exclusiones</t>
  </si>
  <si>
    <t>Se excluye la pérdida o daño causados por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t>
  </si>
  <si>
    <t xml:space="preserve">El sistema bajo el cual opera la presente póliza es bajo la modalidad de cobertura por reclamación o "Claims Made" de conformidad con la Ley 387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</si>
  <si>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t>
    </r>
  </si>
  <si>
    <r>
      <t>B. CONCILIACION</t>
    </r>
    <r>
      <rPr>
        <sz val="11"/>
        <rFont val="Arial"/>
        <family val="2"/>
      </rPr>
      <t xml:space="preserve"> se aplicará lo establecido en la Ley 640 de 2001, la cual compete las normas relativas a la conciliación</t>
    </r>
  </si>
  <si>
    <t>El valor del índice variable está calculado por 365 días, pero para efectos del cálculo de la prima deberá calcularse sobre la vigencia ofertada, a prorrata por la vigencia mínima requerida. El valor para 280 días sería: $21,599,315,606.</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</si>
  <si>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excluye embargo y confiscación. Sublimite de $500.000.000</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</si>
  <si>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que deberá dar aviso de ello al asegurado con no menos de diez (10) días,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</si>
  <si>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t xml:space="preserve">Hurto calificado en predios. </t>
    </r>
    <r>
      <rPr>
        <sz val="11"/>
        <rFont val="Arial"/>
        <family val="2"/>
      </rPr>
      <t>opera según los sublímites mencionados anteriormente en las condiciones técnicas de esta póliza.</t>
    </r>
  </si>
  <si>
    <r>
      <t xml:space="preserve"> - Asistencia jurídica en proceso penal y civil, sublímite del 5% del límite asegurado, </t>
    </r>
    <r>
      <rPr>
        <sz val="11"/>
        <rFont val="Arial"/>
        <family val="2"/>
      </rPr>
      <t>que podrá operar por reembolso o prestación de la respectiva asistencia por parte de la aseguradora o quien ella designe</t>
    </r>
  </si>
  <si>
    <t xml:space="preserve"> - Asistencia en Viajes 24 horas incluyendo perímetro urbano para automóviles, camionetas, camperos y bus. Opera según el clausulado de cada compañía aseguradora</t>
  </si>
  <si>
    <r>
      <t>Amparo automático de equipos y accesorios hasta por el 15% por vehículo, con reporte de 60 días. Opera con el respectivo cobro de la prima.</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</si>
  <si>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Amparo automático de vehículos nuevos.  Limite de $200,000,000. Opera con el respectivo cobro de la prima.</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</si>
  <si>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Amparo automático de vehículos usados. Limite de $200.000,000. Opera con el respectivo cobro de la prima.</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</si>
  <si>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 xml:space="preserve">Amparo automático para accesorios y equipos que por error u omisión no se hayan informado al inicio del seguro.Opera con el respectivo cobro de la prima.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</si>
  <si>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Amparo automático para vehículos y equipos que por error u omisión no se hayan informado al inicio del seguro.</t>
    </r>
    <r>
      <rPr>
        <sz val="11"/>
        <rFont val="Arial"/>
        <family val="2"/>
      </rPr>
      <t xml:space="preserve"> Opera con el respectivo cobro de la prima.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</si>
  <si>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t>Amparo automático de vehículos omitidos en la relación inicial. Anexo No. 13, con término de ciento veinte (120) días para el correspondiente aviso por parte del asegurado, con cobro de la prima correspondiente. Sublimite $200.000.000. Opera con el respectivo cobro de la prima.</t>
  </si>
  <si>
    <r>
      <t xml:space="preserve">Errores involuntarios en las características de los vehículos asegurados: </t>
    </r>
    <r>
      <rPr>
        <sz val="11"/>
        <rFont val="Arial"/>
        <family val="2"/>
      </rPr>
      <t>La Compañía Aseguradora aceptará los errores e inexactitudes y omisiones no intencionales que generen modificaciones posteriores a la expedición de la póliza o el certificado individual de seguro, los cuales serán incluidos retroactivos a la fecha de inicio.La aseguradora tendrá derecho al ajuste de la prima si a ello hay lugar</t>
    </r>
  </si>
  <si>
    <r>
      <t xml:space="preserve">contaminación súbita e imprevista.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</si>
  <si>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 - Extensión de cobertura para amparar la culpa grave, </t>
    </r>
    <r>
      <rPr>
        <sz val="11"/>
        <rFont val="Arial"/>
        <family val="2"/>
      </rPr>
      <t>sublimite del 30% del limite asegurado evento/vigencia. Aplica de acuerdo al numeral 1127 del código del comercio</t>
    </r>
  </si>
  <si>
    <t>Descubrimiento. Se cubrirán los reclamos descubiertos por primera vez durante la vigencia de la póliza, que hayan ocurrido dentro de la fecha de retroactividad otorgada</t>
  </si>
  <si>
    <t>• Gastos de defensa$1.150.000.000 por vigencia</t>
  </si>
  <si>
    <r>
      <rPr>
        <b/>
        <sz val="11"/>
        <rFont val="Arial"/>
        <family val="2"/>
      </rPr>
      <t xml:space="preserve">SE EXCLUYE: </t>
    </r>
    <r>
      <rPr>
        <sz val="11"/>
        <rFont val="Arial"/>
        <family val="2"/>
      </rPr>
      <t xml:space="preserve">
-. Daño corporal, enfermedad o muerte de una persona, pérdida, destrucción o deterioro de bienes o cosas y/o pérdida de uso de las mismas
-. Reclamaciones, investigaciones o circunstancias conocidas previamente al inicio de la vigencia de la póliza
-. Perjuicios causados por o durante la comisión de delitos que atenten contra la seguridad del estado o los poderes y autoridades del mismo, terrorismo, actos terroristas y secuestro.
- Reclamaciones originadas de manera directa o indirecta en acciones u omisiones deshonestas o fraudulentas, incluyendo en estas el uso no autorizado de información privilegiada. La acción fraudulenta o dolosa debe ser declarada por un juez si no el servidor tiene derecho a los gastos de defensa.
- Exclusión de Terrorismo: 
i.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
ii. Cualquier acto de terrorismo incluyendo, pero no limitado al uso de fuerza o violencia y/o la amenaza de la misma, dirigidos a, o que causen daño, lesión, estrago, interrupción o comisión de un acto peligroso para la vida humana o propiedad, realizado en contra de cualquier persona, propiedad o gobierno, con objetivo establecido o no establecido, de perseguir intereses económicos, étnicos nacionalistas, políticos, raciales o intereses religiosos, así tales intereses sean declarados o no. 
-.Daño corporal, enfermedad o muerte de una persona, pérdida, destrucción o deterioro de bienes o cosas y/o pérdida de uso de las mismas
-. Reclamaciones basadas, no importa que sean directa o indirectamente o de cualquier modo impliquen una “falla en la gestión” conocidas antes de la fecha de retroactividad del seguro, incluidos los procesos judiciales o acuerdos transaccionales pendientes.
- Reclamaciones, Investigaciones o condenas por conductas tipificadas como dolosas, culpa gravísima o faltas gravísimas. Si embargo queda entendido que los gastos de defensa quedan cubiertos siempre y cuando no haya una condena tipificada a título de dolo o su equivalente. 
-. Daño moral, perjuicios a la reputación, tales como: injuria, calumnia, violación de intimidad, propiedad intelectual, desequilibrio emocional.
</t>
    </r>
  </si>
  <si>
    <t xml:space="preserve">El parque automotor de servicio la UNIVERSIDAD DISTRITAL FRANCISCO JOSE DE CALDAS, según relación presentada en hoja adjunta a este archivo; incluyen accesorios, blindaje y equipos especiales en los vehículos.
VALOR ASEGURADO TOTAL $427.100.000 </t>
  </si>
  <si>
    <t>No aplicación de demérito por uso y/o mejora tecnológica, para riesgos de equipo electrónico y rotura de maquinaria, para bienes con edad hasta cinco (5) años.</t>
  </si>
  <si>
    <t>B. Adecuacion a normas sismo resistencia 20% 
Nota: no  le aplica a los predios de Bosa Porvenir y Sede Ensueño</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</si>
  <si>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$10.000.000.000 con cobro de prima adicional a prorrata y aviso de noventa (90) dias.</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</si>
  <si>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</si>
  <si>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t>C. Muebles y Enseres incluidas mejoras locativas, elementos de almacén, cuadros y obras de arte, instrumentos musicales, equipos y elementos de laboratorio, libros en general, revistas, vehiculos en reposo y contenidos en general)
Sublímite asegurado para obras de arte será de $20.000.000 por evento y agregado vigencia</t>
  </si>
  <si>
    <t>Daños materiales: Valor de reposición o reemplazo, o reconstrucción.
En relación a los edificios se ampara su valor de reconstrucción y no se incluirá ningún valor histórico y/o de conservación arquitectónica y/o arquitectónico.</t>
  </si>
  <si>
    <r>
      <t xml:space="preserve">Reparaciones y ajuste de pérdidas en caso de siniestro. </t>
    </r>
    <r>
      <rPr>
        <sz val="11"/>
        <rFont val="Arial"/>
        <family val="2"/>
      </rPr>
      <t>Para aquellas pérdidas o daños que no excedan en $ 15.000.000 el valor de la pérdida, la Aseguradora acepta abstenerse de nombrar ajustador y autoriza al asegurado para efectuar las reparaciones necesarias, con el compromiso del asegurado de informar el siniestro a la Aseguradora.</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</si>
  <si>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</si>
  <si>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</si>
  <si>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La póliza se extiende a amparar los siguientes gastos en que razonablemente incurra la Entidad</t>
    </r>
    <r>
      <rPr>
        <sz val="11"/>
        <rFont val="Arial"/>
        <family val="2"/>
      </rPr>
      <t xml:space="preserve">
- Para los gastos relacionados a continuación no aplican deducibles:
- Las condiciones a continuación relacionadas, operan con un sublimite del 20% del límite asegurado. 
- Estos gastos hacen parte del límite asegurado principal y no en adición a éste. </t>
    </r>
  </si>
  <si>
    <t xml:space="preserve"> - Asistencia Jurídica en proceso civil, penal y administrativo. Todas las asistencias otorgadas operan según el clausulado general de cada compañía aseguradora</t>
  </si>
  <si>
    <t>Asistencia Jurídica en proceso penal. A continuación se define el amparo, pero se deja expresa constancia que todas las asistencias otorgadas operan según el clausulado general de cada compañía aseguradora</t>
  </si>
  <si>
    <t>Asistencia Jurídica en proceso civil. A continuación se define el amparo, pero se deja expresa constancia que todas las asistencias otorgadas operan según el clausulado general de cada compañía aseguradora</t>
  </si>
  <si>
    <t>Asistencia Jurídica en proceso de Reparación Directa. A continuación se define el amparo, pero se deja expresa constancia que todas las asistencias otorgadas operan según el clausulado general de cada compañía aseguradora</t>
  </si>
  <si>
    <r>
      <t xml:space="preserve">Cobertura para mercancías azarosas, inflamables ó explosivas, incluyendo agroquímicos y demás propios de la actividad del asegurado. </t>
    </r>
    <r>
      <rPr>
        <sz val="11"/>
        <rFont val="Arial"/>
        <family val="2"/>
      </rPr>
      <t>Se deja constancia que los vehículos deben ser debidamente adecuados y aptos para manejar este tipo de mercancías.</t>
    </r>
  </si>
  <si>
    <t>Huelga Asonada, Motín Conmoción Civil o Popular y Actos Terroristas y de movimientos subversivos y, en general conmociones populares de cualquier clase - Huelga, Asonada, Motín, Conmoción Civil o Popular, Actos Mal Intencionados de Terceros, Piratería y Terrorismo.
Al hablar de piratería, se aclara que el riesgo asegurable a cubrir bajo esta expresión es el de la práctica de saqueo organizado o bandolerismo, generalmente de tipo marítimo. Esta extensión no hace referencia al término piratería de uso habitual en materia de propiedad intelectual cuando se refiere a las conductas ilícitas de reproducción (copia) y distribución de ejemplares de obras y producciones intelectuales.</t>
  </si>
  <si>
    <r>
      <t xml:space="preserve">Extensión de costos de limpieza. Sublimite $100.000.000 evento/vigencia. </t>
    </r>
    <r>
      <rPr>
        <sz val="11"/>
        <rFont val="Arial"/>
        <family val="2"/>
      </rPr>
      <t xml:space="preserve">Queda expresamente acordado y convenido que mediante la Extensión de Costos de Limpieza, se amparan los gastos incurridos y/o honorarios pagados por entidad asegurada, para la verificación y restauración de instrucciones computarizadas electrónicas que hayan sido preparados o modificadas de manera fraudulentas que den y/o puedan dar origen a un siniestro amparado bajo esta póliza; sujeta a la aprobación previa y escrita de la aseguradora, siempre y cuando no tenga relación con la cobertura de “Delitos por computador, Pérdidas a través de sistemas de cómputo” que no está contratada. </t>
    </r>
  </si>
  <si>
    <r>
      <t xml:space="preserve">Cobertura de Obras de Arte de propiedad o bajo responsabilidad del asegurado, </t>
    </r>
    <r>
      <rPr>
        <sz val="11"/>
        <rFont val="Arial"/>
        <family val="2"/>
      </rPr>
      <t>únicamente por el amparo Infidelidad. Sublímite $200.000.000 toda y cada pérdida y en el agregado anual, con deducible de $1.000.000.</t>
    </r>
  </si>
  <si>
    <r>
      <t xml:space="preserve">Variaciones del riesgo. </t>
    </r>
    <r>
      <rPr>
        <sz val="11"/>
        <rFont val="Arial"/>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treinta (30) días comunes contados a partir del inicio de estas modificaciones, sí éstos constituyen agravación de los riesgos cubiertos por la póliza.</t>
    </r>
  </si>
  <si>
    <t>En el formulario de solicitud de seguro de Infidelidad y Riesgos Financieros que la Universidad publicó junto con este anexo, se informa lo siguiente:
(b) ¿En los últimos 6 años, el asegurado y/o cualquiera de sus directores se ha visti involucrado en cualquier acción civil, penal o administrativa con respecto a la violación de cualqueir ley o regunlación o la comisión de un acto fraudulento o dehonesto?
Respuesta: se reponde positivamente debido a la vinculación del Director del Idexud a investigación disciplinaria, fiscal y penal por el presunto indebido manejo de los recursos asignados a dicho instituto, aclarando que este evento no afecta la póliza actualmente contratada y la que se pretende contratar en razón a que el Idexud y su director por su autonomía y según Acuerdo No. 004 de 2013, artículo 4, delegación y ordenamiento, parágrafo tercero, debe contar con sus propias pólizas para amparar el manejo de recursos del Idexud.</t>
  </si>
  <si>
    <t>12. Declaración especial</t>
  </si>
  <si>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</si>
  <si>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t xml:space="preserve"> - Responsabilidad Civil de empleados contratados por la entidad y contratistas para labores de vigilancia o personal de seguridad, errores de punteria y uso de perros guardianes.
Nota: En caso de firmas externas, esta cobertura operará en exceso de las pólizas de Ley exigidas para la empresa de vigilancia</t>
  </si>
  <si>
    <t xml:space="preserve"> - Responsabilidad Civil Extracontractual causada por los bienes de terceros, bajo cuidado, tenencia, control y custodia, declarados o no. Sublímite de $200.000.000 </t>
  </si>
  <si>
    <r>
      <t xml:space="preserve">Polución y Contaminación accidental, súbita e imprevista, sublímite de $1.000.000.000.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</si>
  <si>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</si>
  <si>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</si>
  <si>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</si>
  <si>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</si>
  <si>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</si>
  <si>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  Límite Territorial: </t>
    </r>
    <r>
      <rPr>
        <sz val="11"/>
        <rFont val="Arial"/>
        <family val="2"/>
      </rPr>
      <t>Nacional</t>
    </r>
  </si>
  <si>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vigencia, combinado con gastos de defensa</t>
    </r>
  </si>
  <si>
    <t>Sublímite Aplicable: $15.000.000 evento / $30.000.000 agregado vigencia</t>
  </si>
  <si>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 Mediante esta condición se acuerda que la cobertura de la póliza de Manejo Global se extiende a cubrir las pérdidas que sufra el asegurado como consecuencia de cualquiera de los delitos indicados cuando los responsables sean personas que trabajen en comisión de visita en representación de entidades de vigilancia y control. Esta cobertura queda sujeta a que las operaciones que realicen tales personas estén bajo el control del asegurado</t>
    </r>
  </si>
  <si>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Sublímite el 10% del limite asegurado. </t>
    </r>
  </si>
  <si>
    <r>
      <rPr>
        <b/>
        <sz val="11"/>
        <rFont val="Arial"/>
        <family val="2"/>
      </rPr>
      <t>Ausencia de requisitos de sentencias</t>
    </r>
    <r>
      <rPr>
        <sz val="11"/>
        <rFont val="Arial"/>
        <family val="2"/>
      </rPr>
      <t xml:space="preserve">
Queda entendido, convenido y aceptado que, para acceder a la indemnización en caso de siniestro, el asegurado no estará obligado a presentar sentencia condenatoria alguna en contra del empleado. La entidad asegurada deberá acreditar la ocurrencia y cuantía de la pérdida. </t>
    </r>
  </si>
  <si>
    <r>
      <t xml:space="preserve">Continuidad de amparo y/o extensión de cobertura, </t>
    </r>
    <r>
      <rPr>
        <sz val="11"/>
        <rFont val="Arial"/>
        <family val="2"/>
      </rPr>
      <t>hasta 30 días después de desvinculado el funcionario, siempre y cuando el seguro se encuentre vigente.</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</si>
  <si>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t>
    </r>
  </si>
  <si>
    <t xml:space="preserve">Definición de “Evento” </t>
  </si>
  <si>
    <t>Cobertura para OTROS BIENES DEL ASEGURADO (INCLUYENDO MERCANCÍAS PROPIAS DE LA ACTIVIDAD DEL ASEGURADO) DIFERENTES DE DINEROS Y VALORES ÚNICAMENTE BAJO EL AMPARO DE INFIDELIDAD. Sublimite $500.000.000 evento y $ 1.000.000.000 en el agregado vigencia</t>
  </si>
  <si>
    <r>
      <t xml:space="preserve">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t>
    </r>
    <r>
      <rPr>
        <sz val="11"/>
        <color indexed="10"/>
        <rFont val="Arial"/>
        <family val="2"/>
      </rPr>
      <t>conoció</t>
    </r>
    <r>
      <rPr>
        <sz val="11"/>
        <rFont val="Arial"/>
        <family val="2"/>
      </rPr>
      <t xml:space="preserve"> de aquella primera </t>
    </r>
    <r>
      <rPr>
        <sz val="11"/>
        <color indexed="10"/>
        <rFont val="Arial"/>
        <family val="2"/>
      </rPr>
      <t>notificación</t>
    </r>
    <r>
      <rPr>
        <sz val="11"/>
        <rFont val="Arial"/>
        <family val="2"/>
      </rPr>
      <t xml:space="preserve"> debidamente avisada durante la vigencia de la póliza.
</t>
    </r>
  </si>
  <si>
    <r>
      <t xml:space="preserve">$1.000.000.000 </t>
    </r>
    <r>
      <rPr>
        <sz val="11"/>
        <color indexed="10"/>
        <rFont val="Arial"/>
        <family val="2"/>
      </rPr>
      <t>por evento y agregado vigencia</t>
    </r>
  </si>
  <si>
    <r>
      <t xml:space="preserve">No aplicación de deducible para avances. Hasta </t>
    </r>
    <r>
      <rPr>
        <sz val="11"/>
        <rFont val="Arial"/>
        <family val="2"/>
      </rPr>
      <t>por la suma de $15.000.000.</t>
    </r>
  </si>
</sst>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240A]\ #,##0"/>
    <numFmt numFmtId="189" formatCode="_-[$€-2]* #,##0.00_-;\-[$€-2]* #,##0.00_-;_-[$€-2]* &quot;-&quot;??_-"/>
    <numFmt numFmtId="190" formatCode="&quot;$&quot;\ #,##0;[Red]&quot;$&quot;\ #,##0"/>
    <numFmt numFmtId="191" formatCode="&quot;$&quot;\ #,##0"/>
    <numFmt numFmtId="192" formatCode="[$$-240A]\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quot;$&quot;* #,##0.00_);_(&quot;$&quot;* \(#,##0.00\);_(&quot;$&quot;* &quot;-&quot;??_);_(@_)"/>
    <numFmt numFmtId="199" formatCode="dd/mm/yyyy;@"/>
    <numFmt numFmtId="200" formatCode="[$-240A]dddd\,\ dd&quot; de &quot;mmmm&quot; de &quot;yyyy"/>
    <numFmt numFmtId="201" formatCode="_(* #,##0.0_);_(* \(#,##0.0\);_(* &quot;-&quot;??_);_(@_)"/>
    <numFmt numFmtId="202" formatCode="_(* #,##0_);_(* \(#,##0\);_(*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 #,##0_ ;_ * \-#,##0_ ;_ * &quot;-&quot;??_ ;_ @_ "/>
    <numFmt numFmtId="208" formatCode="[$-C0A]dd\-mmm\-yy;@"/>
    <numFmt numFmtId="209" formatCode="_ * #,##0.00_ ;_ * \-#,##0.00_ ;_ * \-??_ ;_ @_ "/>
    <numFmt numFmtId="210" formatCode="[$$-240A]\ #,##0;[$$-240A]\ \-#,##0"/>
    <numFmt numFmtId="211" formatCode="&quot;$&quot;#,##0"/>
    <numFmt numFmtId="212" formatCode="0.0"/>
    <numFmt numFmtId="213" formatCode="&quot;$&quot;\ #,##0.0_);[Red]\(&quot;$&quot;\ #,##0.0\)"/>
    <numFmt numFmtId="214" formatCode="0.0%"/>
    <numFmt numFmtId="215" formatCode="&quot;$&quot;\ #,##0.00"/>
    <numFmt numFmtId="216" formatCode="#,##0.0\ &quot;$&quot;;[Red]#,##0.0\ &quot;$&quot;"/>
  </numFmts>
  <fonts count="65">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10"/>
      <name val="Arial"/>
      <family val="2"/>
    </font>
    <font>
      <sz val="10"/>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sz val="10"/>
      <color theme="1"/>
      <name val="Tahoma"/>
      <family val="2"/>
    </font>
    <font>
      <b/>
      <sz val="11"/>
      <color theme="0"/>
      <name val="Arial"/>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right>
        <color indexed="63"/>
      </right>
      <top/>
      <bottom style="thin"/>
    </border>
    <border>
      <left/>
      <right style="thin"/>
      <top/>
      <bottom style="thin"/>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8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87"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53"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4" fillId="21" borderId="6" applyNumberFormat="0" applyAlignment="0" applyProtection="0"/>
    <xf numFmtId="209" fontId="55"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300">
    <xf numFmtId="0" fontId="0" fillId="0" borderId="0" xfId="0" applyFont="1" applyAlignment="1">
      <alignment/>
    </xf>
    <xf numFmtId="0" fontId="3" fillId="0" borderId="0" xfId="0" applyFont="1" applyFill="1" applyAlignment="1">
      <alignment horizontal="justify" vertical="center" wrapText="1"/>
    </xf>
    <xf numFmtId="186" fontId="5" fillId="0" borderId="0" xfId="53" applyNumberFormat="1" applyFont="1" applyFill="1" applyAlignment="1">
      <alignment horizontal="justify" vertical="center" wrapText="1"/>
    </xf>
    <xf numFmtId="0" fontId="3" fillId="0" borderId="0" xfId="61"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1"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1" fillId="0" borderId="0" xfId="0" applyFont="1" applyAlignment="1">
      <alignment/>
    </xf>
    <xf numFmtId="0" fontId="3" fillId="0" borderId="0" xfId="59" applyNumberFormat="1" applyFont="1" applyFill="1" applyBorder="1" applyAlignment="1" applyProtection="1">
      <alignment horizontal="justify" vertical="center" wrapText="1"/>
      <protection/>
    </xf>
    <xf numFmtId="0" fontId="3" fillId="0" borderId="0" xfId="64" applyNumberFormat="1" applyFont="1" applyFill="1" applyBorder="1" applyAlignment="1" applyProtection="1">
      <alignment horizontal="justify" vertical="center" wrapText="1"/>
      <protection/>
    </xf>
    <xf numFmtId="0" fontId="17" fillId="0" borderId="0" xfId="59"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87"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9" applyFont="1" applyFill="1" applyAlignment="1">
      <alignment vertical="center" wrapText="1"/>
    </xf>
    <xf numFmtId="0" fontId="2" fillId="0" borderId="0" xfId="63"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36" borderId="10" xfId="62"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8"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3" applyFont="1" applyFill="1" applyBorder="1" applyAlignment="1">
      <alignment vertical="top" wrapText="1"/>
    </xf>
    <xf numFmtId="0" fontId="6" fillId="0" borderId="10" xfId="63"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8" fontId="22" fillId="36" borderId="10" xfId="61"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91" fontId="22" fillId="0" borderId="10" xfId="60" applyNumberFormat="1" applyFont="1" applyBorder="1" applyAlignment="1">
      <alignment horizontal="right" vertical="center"/>
      <protection/>
    </xf>
    <xf numFmtId="191" fontId="22" fillId="0" borderId="14" xfId="60" applyNumberFormat="1" applyFont="1" applyBorder="1" applyAlignment="1">
      <alignment horizontal="right" vertical="center"/>
      <protection/>
    </xf>
    <xf numFmtId="191" fontId="22" fillId="0" borderId="15" xfId="60" applyNumberFormat="1" applyFont="1" applyBorder="1" applyAlignment="1">
      <alignment horizontal="right" vertical="center"/>
      <protection/>
    </xf>
    <xf numFmtId="188" fontId="22" fillId="36" borderId="10" xfId="61" applyNumberFormat="1" applyFont="1" applyFill="1" applyBorder="1" applyAlignment="1">
      <alignment horizontal="right" vertical="center" wrapText="1"/>
      <protection/>
    </xf>
    <xf numFmtId="188" fontId="5" fillId="0" borderId="10" xfId="62" applyNumberFormat="1" applyFont="1" applyFill="1" applyBorder="1" applyAlignment="1">
      <alignment horizontal="right" vertical="center" wrapText="1"/>
      <protection/>
    </xf>
    <xf numFmtId="188" fontId="3" fillId="0" borderId="10" xfId="62" applyNumberFormat="1" applyFont="1" applyFill="1" applyBorder="1" applyAlignment="1">
      <alignment horizontal="right" vertical="center" wrapText="1"/>
      <protection/>
    </xf>
    <xf numFmtId="188" fontId="15" fillId="0" borderId="10" xfId="62" applyNumberFormat="1" applyFont="1" applyFill="1" applyBorder="1" applyAlignment="1">
      <alignment horizontal="right" vertical="center" wrapText="1"/>
      <protection/>
    </xf>
    <xf numFmtId="0" fontId="5" fillId="0" borderId="16" xfId="62" applyFont="1" applyFill="1" applyBorder="1" applyAlignment="1">
      <alignment horizontal="center" vertical="center" wrapText="1"/>
      <protection/>
    </xf>
    <xf numFmtId="0" fontId="61"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62" fillId="0" borderId="0" xfId="0" applyFont="1" applyAlignment="1">
      <alignment/>
    </xf>
    <xf numFmtId="0" fontId="41" fillId="0" borderId="0" xfId="0" applyFont="1" applyFill="1" applyAlignment="1">
      <alignment/>
    </xf>
    <xf numFmtId="0" fontId="3" fillId="37" borderId="0" xfId="0" applyFont="1" applyFill="1" applyAlignment="1">
      <alignment horizontal="justify" vertical="center" wrapText="1"/>
    </xf>
    <xf numFmtId="0" fontId="3" fillId="37" borderId="0" xfId="0" applyFont="1" applyFill="1" applyAlignment="1">
      <alignment vertical="center" wrapText="1"/>
    </xf>
    <xf numFmtId="0" fontId="3" fillId="37" borderId="0" xfId="59" applyNumberFormat="1" applyFont="1" applyFill="1" applyBorder="1" applyAlignment="1" applyProtection="1">
      <alignment horizontal="justify" vertical="center" wrapText="1"/>
      <protection/>
    </xf>
    <xf numFmtId="0" fontId="0" fillId="0" borderId="0" xfId="0" applyFill="1" applyAlignment="1">
      <alignment/>
    </xf>
    <xf numFmtId="0" fontId="41" fillId="37" borderId="0" xfId="0" applyFont="1" applyFill="1" applyAlignment="1">
      <alignment/>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12" fillId="34" borderId="10" xfId="0" applyFont="1" applyFill="1" applyBorder="1" applyAlignment="1">
      <alignment horizontal="left" vertical="top" wrapText="1"/>
    </xf>
    <xf numFmtId="0" fontId="5" fillId="0" borderId="17"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5" fillId="0" borderId="17" xfId="0" applyFont="1" applyFill="1" applyBorder="1" applyAlignment="1">
      <alignment horizontal="left" wrapText="1"/>
    </xf>
    <xf numFmtId="0" fontId="5" fillId="0" borderId="19" xfId="0" applyFont="1" applyFill="1" applyBorder="1" applyAlignment="1">
      <alignment horizontal="left" wrapText="1"/>
    </xf>
    <xf numFmtId="0" fontId="3" fillId="0" borderId="17" xfId="61" applyFont="1" applyFill="1" applyBorder="1" applyAlignment="1">
      <alignment horizontal="left" vertical="center" wrapText="1"/>
      <protection/>
    </xf>
    <xf numFmtId="0" fontId="3" fillId="0" borderId="19" xfId="61" applyFont="1" applyFill="1" applyBorder="1" applyAlignment="1">
      <alignment horizontal="left" vertical="center" wrapText="1"/>
      <protection/>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0" xfId="62" applyFont="1" applyFill="1" applyBorder="1" applyAlignment="1">
      <alignment horizontal="justify" vertical="center" wrapText="1"/>
      <protection/>
    </xf>
    <xf numFmtId="0" fontId="3" fillId="36" borderId="17" xfId="61" applyFont="1" applyFill="1" applyBorder="1" applyAlignment="1">
      <alignment horizontal="left" vertical="center" wrapText="1"/>
      <protection/>
    </xf>
    <xf numFmtId="0" fontId="3" fillId="36" borderId="19" xfId="61"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0" fillId="0" borderId="19" xfId="0" applyBorder="1" applyAlignment="1">
      <alignment horizontal="left" vertical="center" wrapText="1"/>
    </xf>
    <xf numFmtId="0" fontId="3" fillId="0" borderId="10" xfId="61" applyNumberFormat="1" applyFont="1" applyFill="1" applyBorder="1" applyAlignment="1">
      <alignment horizontal="left" vertical="top" wrapText="1"/>
      <protection/>
    </xf>
    <xf numFmtId="0" fontId="12" fillId="34" borderId="10" xfId="61" applyFont="1" applyFill="1" applyBorder="1" applyAlignment="1">
      <alignment horizontal="left" vertical="top" wrapText="1"/>
      <protection/>
    </xf>
    <xf numFmtId="0" fontId="5" fillId="0" borderId="22" xfId="0" applyFont="1" applyFill="1" applyBorder="1" applyAlignment="1">
      <alignment horizontal="justify" vertical="top" wrapText="1"/>
    </xf>
    <xf numFmtId="0" fontId="5" fillId="0" borderId="23"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5"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3" fillId="0" borderId="24"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5" fillId="0" borderId="10" xfId="62" applyFont="1" applyFill="1" applyBorder="1" applyAlignment="1">
      <alignment horizontal="justify" vertical="center" wrapText="1"/>
      <protection/>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36" borderId="17"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5" fillId="0" borderId="19" xfId="62" applyFont="1" applyFill="1" applyBorder="1" applyAlignment="1">
      <alignment horizontal="left" vertical="center" wrapText="1"/>
      <protection/>
    </xf>
    <xf numFmtId="0" fontId="5" fillId="0" borderId="17" xfId="62" applyFont="1" applyFill="1" applyBorder="1" applyAlignment="1">
      <alignment horizontal="center" vertical="center" wrapText="1"/>
      <protection/>
    </xf>
    <xf numFmtId="0" fontId="5" fillId="0" borderId="19" xfId="62"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13" fillId="33" borderId="27"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63"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17"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9"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91" fontId="3" fillId="33" borderId="10" xfId="0" applyNumberFormat="1"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33" borderId="10" xfId="0" applyFont="1" applyFill="1" applyBorder="1" applyAlignment="1">
      <alignment horizontal="left" vertical="justify" wrapText="1"/>
    </xf>
    <xf numFmtId="0" fontId="6" fillId="33" borderId="10" xfId="0" applyFont="1" applyFill="1" applyBorder="1" applyAlignment="1">
      <alignment horizontal="left" vertical="justify" wrapText="1"/>
    </xf>
    <xf numFmtId="0" fontId="3" fillId="0" borderId="10" xfId="63" applyFont="1" applyFill="1" applyBorder="1" applyAlignment="1">
      <alignment horizontal="left" vertical="top" wrapText="1"/>
    </xf>
    <xf numFmtId="0" fontId="5" fillId="0" borderId="10" xfId="63"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3" fillId="0" borderId="10" xfId="59" applyFont="1" applyFill="1" applyBorder="1" applyAlignment="1">
      <alignment horizontal="left" vertical="top" wrapText="1"/>
    </xf>
    <xf numFmtId="0" fontId="5" fillId="0" borderId="10" xfId="59" applyFont="1" applyFill="1" applyBorder="1" applyAlignment="1">
      <alignment horizontal="left" vertical="top" wrapText="1"/>
    </xf>
    <xf numFmtId="0" fontId="13" fillId="33" borderId="0" xfId="0" applyFont="1" applyFill="1" applyBorder="1" applyAlignment="1">
      <alignment horizontal="center" vertical="center" wrapText="1"/>
    </xf>
    <xf numFmtId="0" fontId="19" fillId="0" borderId="10" xfId="59" applyFont="1" applyFill="1" applyBorder="1" applyAlignment="1">
      <alignment horizontal="left" vertical="top" wrapText="1"/>
    </xf>
    <xf numFmtId="0" fontId="3" fillId="0" borderId="3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36" borderId="10" xfId="0" applyFont="1" applyFill="1" applyBorder="1" applyAlignment="1">
      <alignment horizontal="left" vertical="top" wrapText="1"/>
    </xf>
    <xf numFmtId="37" fontId="12" fillId="34" borderId="10" xfId="53" applyNumberFormat="1"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9" applyNumberFormat="1" applyFont="1" applyFill="1" applyBorder="1" applyAlignment="1" applyProtection="1">
      <alignment horizontal="center" vertical="center" wrapText="1"/>
      <protection/>
    </xf>
    <xf numFmtId="0" fontId="12" fillId="38" borderId="39" xfId="59" applyNumberFormat="1" applyFont="1" applyFill="1" applyBorder="1" applyAlignment="1" applyProtection="1">
      <alignment vertical="center" wrapText="1"/>
      <protection/>
    </xf>
    <xf numFmtId="0"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horizontal="justify" vertical="top" wrapText="1"/>
      <protection/>
    </xf>
    <xf numFmtId="0" fontId="3" fillId="0" borderId="39" xfId="64" applyNumberFormat="1" applyFont="1" applyFill="1" applyBorder="1" applyAlignment="1" applyProtection="1">
      <alignment horizontal="justify" vertical="top" wrapText="1"/>
      <protection/>
    </xf>
    <xf numFmtId="3"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vertical="top" wrapText="1"/>
      <protection/>
    </xf>
    <xf numFmtId="0" fontId="3" fillId="0" borderId="39" xfId="59" applyNumberFormat="1" applyFont="1" applyFill="1" applyBorder="1" applyAlignment="1" applyProtection="1">
      <alignment horizontal="left" vertical="center" wrapText="1" indent="1"/>
      <protection/>
    </xf>
    <xf numFmtId="0" fontId="63" fillId="35" borderId="36" xfId="0" applyFont="1" applyFill="1" applyBorder="1" applyAlignment="1">
      <alignment horizontal="left" vertical="center" wrapText="1"/>
    </xf>
    <xf numFmtId="0" fontId="63" fillId="35" borderId="37" xfId="0" applyFont="1" applyFill="1" applyBorder="1" applyAlignment="1">
      <alignment horizontal="left" vertical="center" wrapText="1"/>
    </xf>
    <xf numFmtId="0" fontId="63" fillId="35" borderId="38" xfId="0" applyFont="1" applyFill="1" applyBorder="1" applyAlignment="1">
      <alignment horizontal="left" vertical="center" wrapText="1"/>
    </xf>
    <xf numFmtId="0" fontId="5" fillId="0" borderId="40" xfId="59" applyNumberFormat="1" applyFont="1" applyFill="1" applyBorder="1" applyAlignment="1" applyProtection="1">
      <alignment horizontal="justify" vertical="top" wrapText="1"/>
      <protection/>
    </xf>
    <xf numFmtId="0" fontId="5" fillId="0" borderId="39" xfId="0" applyFont="1" applyFill="1" applyBorder="1" applyAlignment="1">
      <alignment horizontal="left" vertical="center" wrapText="1"/>
    </xf>
    <xf numFmtId="0" fontId="0" fillId="0" borderId="10" xfId="0" applyBorder="1" applyAlignment="1">
      <alignment wrapText="1"/>
    </xf>
    <xf numFmtId="0" fontId="5" fillId="0" borderId="39" xfId="64" applyNumberFormat="1" applyFont="1" applyFill="1" applyBorder="1" applyAlignment="1" applyProtection="1">
      <alignment horizontal="justify" vertical="top" wrapText="1"/>
      <protection/>
    </xf>
    <xf numFmtId="0" fontId="5" fillId="0" borderId="16" xfId="0" applyFont="1" applyFill="1" applyBorder="1" applyAlignment="1">
      <alignment horizontal="left" vertical="center" wrapText="1"/>
    </xf>
    <xf numFmtId="0" fontId="3" fillId="0" borderId="35" xfId="0" applyNumberFormat="1" applyFont="1" applyFill="1" applyBorder="1" applyAlignment="1">
      <alignment horizontal="justify" vertical="center" wrapText="1"/>
    </xf>
    <xf numFmtId="0" fontId="3" fillId="0" borderId="17" xfId="0" applyNumberFormat="1"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3" fillId="0" borderId="13"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41" fillId="0" borderId="17" xfId="0" applyFont="1" applyBorder="1" applyAlignment="1">
      <alignment horizontal="center"/>
    </xf>
    <xf numFmtId="0" fontId="41" fillId="0" borderId="18" xfId="0" applyFont="1" applyBorder="1" applyAlignment="1">
      <alignment horizontal="center"/>
    </xf>
    <xf numFmtId="0" fontId="41" fillId="0" borderId="19" xfId="0" applyFont="1" applyBorder="1" applyAlignment="1">
      <alignment horizontal="center"/>
    </xf>
    <xf numFmtId="0" fontId="5" fillId="0" borderId="11"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25" xfId="50" applyNumberFormat="1"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6" xfId="0" applyFont="1" applyFill="1" applyBorder="1" applyAlignment="1">
      <alignment horizontal="left" vertical="center" wrapText="1"/>
    </xf>
    <xf numFmtId="187" fontId="64" fillId="0" borderId="27" xfId="50" applyNumberFormat="1" applyFont="1" applyFill="1" applyBorder="1" applyAlignment="1">
      <alignment horizontal="center" vertical="center" wrapText="1"/>
    </xf>
    <xf numFmtId="187" fontId="64" fillId="0" borderId="0" xfId="50" applyNumberFormat="1" applyFont="1" applyFill="1" applyBorder="1" applyAlignment="1">
      <alignment horizontal="center" vertical="center" wrapText="1"/>
    </xf>
    <xf numFmtId="0" fontId="19" fillId="33" borderId="17"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33" borderId="11" xfId="0" applyFont="1" applyFill="1" applyBorder="1" applyAlignment="1">
      <alignment horizontal="justify" vertical="center" wrapText="1"/>
    </xf>
    <xf numFmtId="0" fontId="6" fillId="33" borderId="25" xfId="0" applyFont="1" applyFill="1" applyBorder="1" applyAlignment="1">
      <alignment horizontal="justify" vertical="center" wrapText="1"/>
    </xf>
    <xf numFmtId="0" fontId="6" fillId="33" borderId="26" xfId="0" applyFont="1" applyFill="1" applyBorder="1" applyAlignment="1">
      <alignment horizontal="justify" vertical="center" wrapText="1"/>
    </xf>
    <xf numFmtId="0" fontId="2" fillId="0" borderId="13" xfId="63" applyFill="1" applyBorder="1" applyAlignment="1">
      <alignment horizontal="justify" vertical="center" wrapText="1"/>
    </xf>
    <xf numFmtId="0" fontId="2" fillId="0" borderId="20" xfId="63" applyFill="1" applyBorder="1" applyAlignment="1">
      <alignment horizontal="justify" vertical="center" wrapText="1"/>
    </xf>
    <xf numFmtId="0" fontId="2" fillId="0" borderId="21" xfId="63" applyFill="1" applyBorder="1" applyAlignment="1">
      <alignment horizontal="justify" vertical="center" wrapText="1"/>
    </xf>
    <xf numFmtId="0" fontId="5" fillId="7" borderId="41" xfId="0" applyFont="1" applyFill="1" applyBorder="1" applyAlignment="1">
      <alignment horizontal="center" vertical="center" wrapText="1"/>
    </xf>
    <xf numFmtId="0" fontId="5" fillId="7" borderId="42" xfId="0" applyFont="1" applyFill="1" applyBorder="1" applyAlignment="1">
      <alignment horizontal="center" vertical="center" wrapText="1"/>
    </xf>
    <xf numFmtId="187" fontId="19" fillId="33" borderId="25" xfId="50" applyNumberFormat="1" applyFont="1" applyFill="1" applyBorder="1" applyAlignment="1">
      <alignment horizontal="left" vertical="center" wrapText="1"/>
    </xf>
    <xf numFmtId="187" fontId="19" fillId="33" borderId="26" xfId="50" applyNumberFormat="1" applyFont="1" applyFill="1" applyBorder="1" applyAlignment="1">
      <alignment horizontal="left" vertical="center" wrapText="1"/>
    </xf>
    <xf numFmtId="0" fontId="21" fillId="0" borderId="11"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26" xfId="0" applyFont="1" applyBorder="1" applyAlignment="1">
      <alignment horizontal="justify" vertical="center" wrapText="1"/>
    </xf>
    <xf numFmtId="0" fontId="3" fillId="0" borderId="43"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5" fillId="7" borderId="46" xfId="0" applyFont="1" applyFill="1" applyBorder="1" applyAlignment="1">
      <alignment horizontal="justify" vertical="center" wrapText="1"/>
    </xf>
    <xf numFmtId="0" fontId="5" fillId="7" borderId="47" xfId="0" applyFont="1" applyFill="1" applyBorder="1" applyAlignment="1">
      <alignment horizontal="justify" vertical="center" wrapText="1"/>
    </xf>
    <xf numFmtId="181" fontId="5" fillId="7" borderId="46" xfId="0" applyNumberFormat="1" applyFont="1" applyFill="1" applyBorder="1" applyAlignment="1">
      <alignment horizontal="center" vertical="center" wrapText="1"/>
    </xf>
    <xf numFmtId="181" fontId="5" fillId="7" borderId="47" xfId="0" applyNumberFormat="1" applyFont="1" applyFill="1" applyBorder="1" applyAlignment="1">
      <alignment horizontal="center" vertical="center" wrapText="1"/>
    </xf>
    <xf numFmtId="0" fontId="63" fillId="35" borderId="11" xfId="0" applyFont="1" applyFill="1" applyBorder="1" applyAlignment="1">
      <alignment horizontal="left" vertical="center" wrapText="1"/>
    </xf>
    <xf numFmtId="0" fontId="63" fillId="35" borderId="25" xfId="0" applyFont="1" applyFill="1" applyBorder="1" applyAlignment="1">
      <alignment horizontal="left" vertical="center" wrapText="1"/>
    </xf>
    <xf numFmtId="0" fontId="63" fillId="35" borderId="26"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12" fillId="34" borderId="5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18" fillId="0" borderId="53"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19" fillId="33" borderId="11"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187" fontId="63" fillId="35" borderId="17" xfId="50" applyNumberFormat="1" applyFont="1" applyFill="1" applyBorder="1" applyAlignment="1">
      <alignment horizontal="left" vertical="center" wrapText="1"/>
    </xf>
    <xf numFmtId="187" fontId="63" fillId="35" borderId="18" xfId="50" applyNumberFormat="1" applyFont="1" applyFill="1" applyBorder="1" applyAlignment="1">
      <alignment horizontal="left" vertical="center" wrapText="1"/>
    </xf>
    <xf numFmtId="187" fontId="63" fillId="35" borderId="19" xfId="50" applyNumberFormat="1" applyFont="1" applyFill="1" applyBorder="1" applyAlignment="1">
      <alignment horizontal="left" vertical="center" wrapText="1"/>
    </xf>
    <xf numFmtId="187" fontId="12" fillId="34" borderId="11" xfId="50" applyNumberFormat="1" applyFont="1" applyFill="1" applyBorder="1" applyAlignment="1">
      <alignment horizontal="left" vertical="center" wrapText="1"/>
    </xf>
    <xf numFmtId="187" fontId="12" fillId="34" borderId="25" xfId="50" applyNumberFormat="1" applyFont="1" applyFill="1" applyBorder="1" applyAlignment="1">
      <alignment horizontal="left" vertical="center" wrapText="1"/>
    </xf>
    <xf numFmtId="187" fontId="12" fillId="34" borderId="26"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7"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187" fontId="19" fillId="33" borderId="11" xfId="50" applyNumberFormat="1" applyFont="1" applyFill="1" applyBorder="1" applyAlignment="1">
      <alignment horizontal="left" vertical="center" wrapText="1"/>
    </xf>
    <xf numFmtId="0" fontId="5" fillId="33" borderId="11" xfId="0" applyFont="1" applyFill="1" applyBorder="1" applyAlignment="1">
      <alignment horizontal="justify" vertical="center" wrapText="1"/>
    </xf>
    <xf numFmtId="0" fontId="5" fillId="33" borderId="25" xfId="0" applyFont="1" applyFill="1" applyBorder="1" applyAlignment="1">
      <alignment horizontal="justify" vertical="center" wrapText="1"/>
    </xf>
    <xf numFmtId="0" fontId="5" fillId="33" borderId="26" xfId="0" applyFont="1" applyFill="1" applyBorder="1" applyAlignment="1">
      <alignment horizontal="justify" vertical="center" wrapText="1"/>
    </xf>
    <xf numFmtId="0" fontId="5" fillId="0" borderId="35"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2 2" xfId="56"/>
    <cellStyle name="Moneda 3" xfId="57"/>
    <cellStyle name="Neutral" xfId="58"/>
    <cellStyle name="Normal 2" xfId="59"/>
    <cellStyle name="Normal 3" xfId="60"/>
    <cellStyle name="Normal_Condiciones Obligatorias TRDM" xfId="61"/>
    <cellStyle name="Normal_EEB-TRDM" xfId="62"/>
    <cellStyle name="Normal_Hoja1" xfId="63"/>
    <cellStyle name="Normal_Slis publicados con Adenda 3 25-9-2009" xfId="64"/>
    <cellStyle name="Notas" xfId="65"/>
    <cellStyle name="Percent" xfId="66"/>
    <cellStyle name="Salida" xfId="67"/>
    <cellStyle name="TableStyleLight1"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51</xdr:row>
      <xdr:rowOff>0</xdr:rowOff>
    </xdr:from>
    <xdr:to>
      <xdr:col>0</xdr:col>
      <xdr:colOff>1228725</xdr:colOff>
      <xdr:row>51</xdr:row>
      <xdr:rowOff>0</xdr:rowOff>
    </xdr:to>
    <xdr:sp>
      <xdr:nvSpPr>
        <xdr:cNvPr id="1" name="Rectangle 1"/>
        <xdr:cNvSpPr>
          <a:spLocks/>
        </xdr:cNvSpPr>
      </xdr:nvSpPr>
      <xdr:spPr>
        <a:xfrm>
          <a:off x="1704975" y="40033575"/>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51</xdr:row>
      <xdr:rowOff>0</xdr:rowOff>
    </xdr:from>
    <xdr:to>
      <xdr:col>0</xdr:col>
      <xdr:colOff>1228725</xdr:colOff>
      <xdr:row>51</xdr:row>
      <xdr:rowOff>0</xdr:rowOff>
    </xdr:to>
    <xdr:sp>
      <xdr:nvSpPr>
        <xdr:cNvPr id="2" name="Rectangle 2"/>
        <xdr:cNvSpPr>
          <a:spLocks/>
        </xdr:cNvSpPr>
      </xdr:nvSpPr>
      <xdr:spPr>
        <a:xfrm>
          <a:off x="1704975" y="40033575"/>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M165"/>
  <sheetViews>
    <sheetView zoomScale="90" zoomScaleNormal="90" zoomScaleSheetLayoutView="75" zoomScalePageLayoutView="0" workbookViewId="0" topLeftCell="A123">
      <selection activeCell="D123" sqref="D1:D16384"/>
    </sheetView>
  </sheetViews>
  <sheetFormatPr defaultColWidth="11.421875" defaultRowHeight="15"/>
  <cols>
    <col min="1" max="1" width="50.7109375" style="1" customWidth="1"/>
    <col min="2" max="2" width="30.00390625" style="1" customWidth="1"/>
    <col min="3" max="3" width="37.7109375" style="1" customWidth="1"/>
    <col min="4" max="6" width="11.421875" style="1" customWidth="1"/>
    <col min="7" max="7" width="20.421875" style="1" bestFit="1" customWidth="1"/>
    <col min="8" max="16384" width="11.421875" style="1" customWidth="1"/>
  </cols>
  <sheetData>
    <row r="1" spans="1:3" ht="15.75" customHeight="1">
      <c r="A1" s="114" t="s">
        <v>214</v>
      </c>
      <c r="B1" s="115"/>
      <c r="C1" s="116"/>
    </row>
    <row r="2" spans="1:3" ht="50.25" customHeight="1">
      <c r="A2" s="117" t="s">
        <v>429</v>
      </c>
      <c r="B2" s="118"/>
      <c r="C2" s="119"/>
    </row>
    <row r="3" spans="1:3" s="5" customFormat="1" ht="48.75" customHeight="1">
      <c r="A3" s="66" t="s">
        <v>430</v>
      </c>
      <c r="B3" s="66"/>
      <c r="C3" s="66"/>
    </row>
    <row r="4" spans="1:3" ht="21" customHeight="1">
      <c r="A4" s="61" t="s">
        <v>172</v>
      </c>
      <c r="B4" s="61"/>
      <c r="C4" s="61"/>
    </row>
    <row r="5" spans="1:3" ht="14.25">
      <c r="A5" s="60" t="s">
        <v>431</v>
      </c>
      <c r="B5" s="60"/>
      <c r="C5" s="60"/>
    </row>
    <row r="6" spans="1:3" ht="21" customHeight="1">
      <c r="A6" s="59" t="s">
        <v>52</v>
      </c>
      <c r="B6" s="59"/>
      <c r="C6" s="59"/>
    </row>
    <row r="7" spans="1:3" ht="18.75" customHeight="1">
      <c r="A7" s="60" t="s">
        <v>431</v>
      </c>
      <c r="B7" s="60"/>
      <c r="C7" s="60"/>
    </row>
    <row r="8" spans="1:3" ht="27.75" customHeight="1">
      <c r="A8" s="120" t="s">
        <v>414</v>
      </c>
      <c r="B8" s="120"/>
      <c r="C8" s="120"/>
    </row>
    <row r="9" spans="1:3" ht="16.5" customHeight="1">
      <c r="A9" s="60" t="s">
        <v>478</v>
      </c>
      <c r="B9" s="60"/>
      <c r="C9" s="60"/>
    </row>
    <row r="10" spans="1:3" ht="21" customHeight="1">
      <c r="A10" s="61" t="s">
        <v>53</v>
      </c>
      <c r="B10" s="61"/>
      <c r="C10" s="61"/>
    </row>
    <row r="11" spans="1:3" ht="30" customHeight="1">
      <c r="A11" s="60" t="s">
        <v>100</v>
      </c>
      <c r="B11" s="60"/>
      <c r="C11" s="60"/>
    </row>
    <row r="12" spans="1:3" ht="20.25" customHeight="1">
      <c r="A12" s="61" t="s">
        <v>54</v>
      </c>
      <c r="B12" s="61"/>
      <c r="C12" s="61"/>
    </row>
    <row r="13" spans="1:3" ht="234.75" customHeight="1">
      <c r="A13" s="65" t="s">
        <v>416</v>
      </c>
      <c r="B13" s="65"/>
      <c r="C13" s="65"/>
    </row>
    <row r="14" spans="1:3" ht="15.75" customHeight="1">
      <c r="A14" s="61" t="s">
        <v>55</v>
      </c>
      <c r="B14" s="61"/>
      <c r="C14" s="61"/>
    </row>
    <row r="15" spans="1:3" ht="126.75" customHeight="1">
      <c r="A15" s="104" t="s">
        <v>625</v>
      </c>
      <c r="B15" s="105"/>
      <c r="C15" s="106"/>
    </row>
    <row r="16" spans="1:3" ht="138.75" customHeight="1">
      <c r="A16" s="104" t="s">
        <v>671</v>
      </c>
      <c r="B16" s="105"/>
      <c r="C16" s="106"/>
    </row>
    <row r="17" spans="1:3" ht="72.75" customHeight="1">
      <c r="A17" s="104" t="s">
        <v>101</v>
      </c>
      <c r="B17" s="105"/>
      <c r="C17" s="106"/>
    </row>
    <row r="18" spans="1:3" ht="141" customHeight="1">
      <c r="A18" s="104" t="s">
        <v>434</v>
      </c>
      <c r="B18" s="105"/>
      <c r="C18" s="106"/>
    </row>
    <row r="19" spans="1:3" ht="174" customHeight="1">
      <c r="A19" s="104" t="s">
        <v>436</v>
      </c>
      <c r="B19" s="105"/>
      <c r="C19" s="106"/>
    </row>
    <row r="20" spans="1:3" ht="103.5" customHeight="1">
      <c r="A20" s="104" t="s">
        <v>435</v>
      </c>
      <c r="B20" s="105"/>
      <c r="C20" s="106"/>
    </row>
    <row r="21" spans="1:3" ht="36" customHeight="1">
      <c r="A21" s="113" t="s">
        <v>615</v>
      </c>
      <c r="B21" s="113"/>
      <c r="C21" s="113"/>
    </row>
    <row r="22" spans="1:3" ht="165" customHeight="1">
      <c r="A22" s="107" t="s">
        <v>578</v>
      </c>
      <c r="B22" s="108"/>
      <c r="C22" s="109"/>
    </row>
    <row r="23" spans="1:221" ht="21" customHeight="1">
      <c r="A23" s="61" t="s">
        <v>56</v>
      </c>
      <c r="B23" s="61"/>
      <c r="C23" s="61"/>
      <c r="HM23" s="2"/>
    </row>
    <row r="24" spans="1:3" ht="51" customHeight="1">
      <c r="A24" s="60" t="s">
        <v>673</v>
      </c>
      <c r="B24" s="60"/>
      <c r="C24" s="60"/>
    </row>
    <row r="25" spans="1:3" ht="15">
      <c r="A25" s="61" t="s">
        <v>37</v>
      </c>
      <c r="B25" s="61"/>
      <c r="C25" s="41" t="s">
        <v>38</v>
      </c>
    </row>
    <row r="26" spans="1:3" ht="15">
      <c r="A26" s="111" t="s">
        <v>36</v>
      </c>
      <c r="B26" s="112"/>
      <c r="C26" s="49"/>
    </row>
    <row r="27" spans="1:7" ht="15">
      <c r="A27" s="69" t="s">
        <v>417</v>
      </c>
      <c r="B27" s="70"/>
      <c r="C27" s="42">
        <v>314320625912</v>
      </c>
      <c r="G27" s="42"/>
    </row>
    <row r="28" spans="1:3" ht="32.25" customHeight="1">
      <c r="A28" s="69" t="s">
        <v>669</v>
      </c>
      <c r="B28" s="70"/>
      <c r="C28" s="42">
        <f>+(C27-85000000000-47800000000)*20%</f>
        <v>36304125182.4</v>
      </c>
    </row>
    <row r="29" spans="1:3" ht="76.5" customHeight="1">
      <c r="A29" s="69" t="s">
        <v>672</v>
      </c>
      <c r="B29" s="70"/>
      <c r="C29" s="43">
        <f>((24946468518+32314425)*1.05)+8000000000</f>
        <v>34227722090.15</v>
      </c>
    </row>
    <row r="30" spans="1:3" ht="15">
      <c r="A30" s="69" t="s">
        <v>215</v>
      </c>
      <c r="B30" s="70"/>
      <c r="C30" s="44">
        <f>+((10485655157+254693836)*1.05)+1000000000</f>
        <v>12277366442.65</v>
      </c>
    </row>
    <row r="31" spans="1:3" ht="35.25" customHeight="1">
      <c r="A31" s="69" t="s">
        <v>601</v>
      </c>
      <c r="B31" s="70"/>
      <c r="C31" s="45">
        <f>+((146934200363+1218454840)*1.05)+45875000000</f>
        <v>201435287963.15</v>
      </c>
    </row>
    <row r="32" spans="1:3" ht="15">
      <c r="A32" s="69" t="s">
        <v>621</v>
      </c>
      <c r="B32" s="70"/>
      <c r="C32" s="45">
        <f>822868200*1.05</f>
        <v>864011610</v>
      </c>
    </row>
    <row r="33" spans="1:3" ht="35.25" customHeight="1">
      <c r="A33" s="69" t="s">
        <v>418</v>
      </c>
      <c r="B33" s="70"/>
      <c r="C33" s="45">
        <v>200000000</v>
      </c>
    </row>
    <row r="34" spans="1:3" ht="30" customHeight="1">
      <c r="A34" s="69" t="s">
        <v>509</v>
      </c>
      <c r="B34" s="70"/>
      <c r="C34" s="45">
        <v>3000000000</v>
      </c>
    </row>
    <row r="35" spans="1:3" ht="15">
      <c r="A35" s="78" t="s">
        <v>508</v>
      </c>
      <c r="B35" s="79"/>
      <c r="C35" s="45">
        <v>5000000000</v>
      </c>
    </row>
    <row r="36" spans="1:3" ht="15">
      <c r="A36" s="103" t="s">
        <v>39</v>
      </c>
      <c r="B36" s="103"/>
      <c r="C36" s="46">
        <f>SUM(C27:C35)</f>
        <v>607629139200.3501</v>
      </c>
    </row>
    <row r="37" spans="1:3" ht="14.25">
      <c r="A37" s="77" t="s">
        <v>620</v>
      </c>
      <c r="B37" s="77"/>
      <c r="C37" s="47">
        <f>+(C27+C29+C30+C31+C32)*5%*280/365</f>
        <v>21599315606.16795</v>
      </c>
    </row>
    <row r="38" spans="1:3" ht="18">
      <c r="A38" s="80" t="s">
        <v>116</v>
      </c>
      <c r="B38" s="110"/>
      <c r="C38" s="48">
        <f>C36+C37</f>
        <v>629228454806.5181</v>
      </c>
    </row>
    <row r="39" spans="1:3" ht="48" customHeight="1">
      <c r="A39" s="80" t="s">
        <v>649</v>
      </c>
      <c r="B39" s="81"/>
      <c r="C39" s="48"/>
    </row>
    <row r="40" spans="1:3" ht="54" customHeight="1">
      <c r="A40" s="61" t="s">
        <v>572</v>
      </c>
      <c r="B40" s="61"/>
      <c r="C40" s="61"/>
    </row>
    <row r="41" spans="1:3" ht="31.5" customHeight="1">
      <c r="A41" s="60" t="s">
        <v>597</v>
      </c>
      <c r="B41" s="59"/>
      <c r="C41" s="51">
        <v>1</v>
      </c>
    </row>
    <row r="42" spans="1:3" ht="33" customHeight="1">
      <c r="A42" s="60" t="s">
        <v>593</v>
      </c>
      <c r="B42" s="60"/>
      <c r="C42" s="29">
        <v>1</v>
      </c>
    </row>
    <row r="43" spans="1:3" ht="19.5" customHeight="1">
      <c r="A43" s="67" t="s">
        <v>594</v>
      </c>
      <c r="B43" s="68"/>
      <c r="C43" s="30"/>
    </row>
    <row r="44" spans="1:3" ht="14.25">
      <c r="A44" s="60" t="s">
        <v>474</v>
      </c>
      <c r="B44" s="60"/>
      <c r="C44" s="30" t="s">
        <v>575</v>
      </c>
    </row>
    <row r="45" spans="1:3" ht="19.5" customHeight="1">
      <c r="A45" s="60" t="s">
        <v>43</v>
      </c>
      <c r="B45" s="60"/>
      <c r="C45" s="31">
        <v>250000000</v>
      </c>
    </row>
    <row r="46" spans="1:3" ht="30.75" customHeight="1">
      <c r="A46" s="60" t="s">
        <v>41</v>
      </c>
      <c r="B46" s="60"/>
      <c r="C46" s="40">
        <v>2000000000</v>
      </c>
    </row>
    <row r="47" spans="1:3" ht="36.75" customHeight="1">
      <c r="A47" s="60" t="s">
        <v>42</v>
      </c>
      <c r="B47" s="60"/>
      <c r="C47" s="40">
        <v>200000000</v>
      </c>
    </row>
    <row r="48" spans="1:3" ht="15">
      <c r="A48" s="59" t="s">
        <v>595</v>
      </c>
      <c r="B48" s="59"/>
      <c r="C48" s="30"/>
    </row>
    <row r="49" spans="1:3" ht="30.75" customHeight="1">
      <c r="A49" s="60" t="s">
        <v>40</v>
      </c>
      <c r="B49" s="60"/>
      <c r="C49" s="30" t="s">
        <v>575</v>
      </c>
    </row>
    <row r="50" spans="1:3" ht="14.25">
      <c r="A50" s="60" t="s">
        <v>43</v>
      </c>
      <c r="B50" s="60"/>
      <c r="C50" s="31">
        <v>250000000</v>
      </c>
    </row>
    <row r="51" spans="1:3" ht="36" customHeight="1">
      <c r="A51" s="60" t="s">
        <v>41</v>
      </c>
      <c r="B51" s="60"/>
      <c r="C51" s="40">
        <v>2000000000</v>
      </c>
    </row>
    <row r="52" spans="1:3" ht="34.5" customHeight="1">
      <c r="A52" s="60" t="s">
        <v>44</v>
      </c>
      <c r="B52" s="60"/>
      <c r="C52" s="40">
        <v>200000000</v>
      </c>
    </row>
    <row r="53" spans="1:3" ht="15">
      <c r="A53" s="59" t="s">
        <v>596</v>
      </c>
      <c r="B53" s="59"/>
      <c r="C53" s="30" t="s">
        <v>584</v>
      </c>
    </row>
    <row r="54" spans="1:3" ht="15">
      <c r="A54" s="61" t="s">
        <v>573</v>
      </c>
      <c r="B54" s="61"/>
      <c r="C54" s="61"/>
    </row>
    <row r="55" spans="1:3" ht="31.5" customHeight="1">
      <c r="A55" s="60" t="s">
        <v>45</v>
      </c>
      <c r="B55" s="60"/>
      <c r="C55" s="60"/>
    </row>
    <row r="56" spans="1:3" ht="61.5" customHeight="1">
      <c r="A56" s="65" t="s">
        <v>87</v>
      </c>
      <c r="B56" s="65"/>
      <c r="C56" s="66"/>
    </row>
    <row r="57" spans="1:3" ht="60" customHeight="1">
      <c r="A57" s="59" t="s">
        <v>670</v>
      </c>
      <c r="B57" s="59"/>
      <c r="C57" s="59"/>
    </row>
    <row r="58" spans="1:3" ht="82.5" customHeight="1">
      <c r="A58" s="59" t="s">
        <v>589</v>
      </c>
      <c r="B58" s="59"/>
      <c r="C58" s="60"/>
    </row>
    <row r="59" spans="1:3" ht="52.5" customHeight="1">
      <c r="A59" s="59" t="s">
        <v>650</v>
      </c>
      <c r="B59" s="60"/>
      <c r="C59" s="60"/>
    </row>
    <row r="60" spans="1:3" ht="125.25" customHeight="1">
      <c r="A60" s="59" t="s">
        <v>626</v>
      </c>
      <c r="B60" s="60"/>
      <c r="C60" s="60"/>
    </row>
    <row r="61" spans="1:3" ht="88.5" customHeight="1">
      <c r="A61" s="59" t="s">
        <v>88</v>
      </c>
      <c r="B61" s="60"/>
      <c r="C61" s="60"/>
    </row>
    <row r="62" spans="1:3" ht="33" customHeight="1">
      <c r="A62" s="59" t="s">
        <v>145</v>
      </c>
      <c r="B62" s="59"/>
      <c r="C62" s="60"/>
    </row>
    <row r="63" spans="1:3" ht="93" customHeight="1">
      <c r="A63" s="59" t="s">
        <v>632</v>
      </c>
      <c r="B63" s="60"/>
      <c r="C63" s="60"/>
    </row>
    <row r="64" spans="1:3" ht="163.5" customHeight="1">
      <c r="A64" s="65" t="s">
        <v>651</v>
      </c>
      <c r="B64" s="66"/>
      <c r="C64" s="66"/>
    </row>
    <row r="65" spans="1:3" ht="72" customHeight="1">
      <c r="A65" s="59" t="s">
        <v>155</v>
      </c>
      <c r="B65" s="59"/>
      <c r="C65" s="59"/>
    </row>
    <row r="66" spans="1:3" ht="138" customHeight="1">
      <c r="A66" s="65" t="s">
        <v>507</v>
      </c>
      <c r="B66" s="65"/>
      <c r="C66" s="66"/>
    </row>
    <row r="67" spans="1:3" ht="126" customHeight="1">
      <c r="A67" s="62" t="s">
        <v>492</v>
      </c>
      <c r="B67" s="63"/>
      <c r="C67" s="64"/>
    </row>
    <row r="68" spans="1:3" ht="43.5" customHeight="1">
      <c r="A68" s="62" t="s">
        <v>571</v>
      </c>
      <c r="B68" s="63"/>
      <c r="C68" s="64"/>
    </row>
    <row r="69" spans="1:3" ht="103.5" customHeight="1">
      <c r="A69" s="59" t="s">
        <v>437</v>
      </c>
      <c r="B69" s="59"/>
      <c r="C69" s="60"/>
    </row>
    <row r="70" spans="1:3" s="5" customFormat="1" ht="39" customHeight="1">
      <c r="A70" s="59" t="s">
        <v>46</v>
      </c>
      <c r="B70" s="59"/>
      <c r="C70" s="59"/>
    </row>
    <row r="71" spans="1:3" s="5" customFormat="1" ht="49.5" customHeight="1">
      <c r="A71" s="59" t="s">
        <v>217</v>
      </c>
      <c r="B71" s="59"/>
      <c r="C71" s="60"/>
    </row>
    <row r="72" spans="1:3" s="5" customFormat="1" ht="93.75" customHeight="1">
      <c r="A72" s="59" t="s">
        <v>156</v>
      </c>
      <c r="B72" s="60"/>
      <c r="C72" s="60"/>
    </row>
    <row r="73" spans="1:3" s="5" customFormat="1" ht="157.5" customHeight="1">
      <c r="A73" s="59" t="s">
        <v>442</v>
      </c>
      <c r="B73" s="60"/>
      <c r="C73" s="60"/>
    </row>
    <row r="74" spans="1:3" s="5" customFormat="1" ht="108" customHeight="1">
      <c r="A74" s="59" t="s">
        <v>146</v>
      </c>
      <c r="B74" s="60"/>
      <c r="C74" s="60"/>
    </row>
    <row r="75" spans="1:3" s="5" customFormat="1" ht="14.25">
      <c r="A75" s="59" t="s">
        <v>652</v>
      </c>
      <c r="B75" s="60"/>
      <c r="C75" s="60"/>
    </row>
    <row r="76" spans="1:3" s="5" customFormat="1" ht="65.25" customHeight="1">
      <c r="A76" s="59" t="s">
        <v>662</v>
      </c>
      <c r="B76" s="60"/>
      <c r="C76" s="60"/>
    </row>
    <row r="77" spans="1:3" s="5" customFormat="1" ht="40.5" customHeight="1">
      <c r="A77" s="59" t="s">
        <v>86</v>
      </c>
      <c r="B77" s="60"/>
      <c r="C77" s="60"/>
    </row>
    <row r="78" spans="1:3" s="5" customFormat="1" ht="135.75" customHeight="1">
      <c r="A78" s="59" t="s">
        <v>443</v>
      </c>
      <c r="B78" s="60"/>
      <c r="C78" s="60"/>
    </row>
    <row r="79" spans="1:3" s="5" customFormat="1" ht="108.75" customHeight="1">
      <c r="A79" s="59" t="s">
        <v>627</v>
      </c>
      <c r="B79" s="60"/>
      <c r="C79" s="60"/>
    </row>
    <row r="80" spans="1:3" s="5" customFormat="1" ht="43.5" customHeight="1">
      <c r="A80" s="59" t="s">
        <v>588</v>
      </c>
      <c r="B80" s="60"/>
      <c r="C80" s="60"/>
    </row>
    <row r="81" spans="1:3" s="5" customFormat="1" ht="78.75" customHeight="1">
      <c r="A81" s="59" t="s">
        <v>74</v>
      </c>
      <c r="B81" s="60"/>
      <c r="C81" s="60"/>
    </row>
    <row r="82" spans="1:3" s="5" customFormat="1" ht="47.25" customHeight="1">
      <c r="A82" s="59" t="s">
        <v>614</v>
      </c>
      <c r="B82" s="60"/>
      <c r="C82" s="60"/>
    </row>
    <row r="83" spans="1:3" s="5" customFormat="1" ht="62.25" customHeight="1">
      <c r="A83" s="59" t="s">
        <v>613</v>
      </c>
      <c r="B83" s="60"/>
      <c r="C83" s="60"/>
    </row>
    <row r="84" spans="1:3" s="5" customFormat="1" ht="33" customHeight="1">
      <c r="A84" s="59" t="s">
        <v>445</v>
      </c>
      <c r="B84" s="60"/>
      <c r="C84" s="60"/>
    </row>
    <row r="85" spans="1:3" s="5" customFormat="1" ht="47.25" customHeight="1">
      <c r="A85" s="59" t="s">
        <v>223</v>
      </c>
      <c r="B85" s="60"/>
      <c r="C85" s="60"/>
    </row>
    <row r="86" spans="1:3" s="5" customFormat="1" ht="66" customHeight="1">
      <c r="A86" s="59" t="s">
        <v>148</v>
      </c>
      <c r="B86" s="60"/>
      <c r="C86" s="60"/>
    </row>
    <row r="87" spans="1:3" s="5" customFormat="1" ht="86.25" customHeight="1">
      <c r="A87" s="59" t="s">
        <v>75</v>
      </c>
      <c r="B87" s="60"/>
      <c r="C87" s="60"/>
    </row>
    <row r="88" spans="1:3" s="5" customFormat="1" ht="102.75" customHeight="1">
      <c r="A88" s="59" t="s">
        <v>218</v>
      </c>
      <c r="B88" s="60"/>
      <c r="C88" s="60"/>
    </row>
    <row r="89" spans="1:3" s="5" customFormat="1" ht="77.25" customHeight="1">
      <c r="A89" s="59" t="s">
        <v>160</v>
      </c>
      <c r="B89" s="60"/>
      <c r="C89" s="60"/>
    </row>
    <row r="90" spans="1:3" s="5" customFormat="1" ht="73.5" customHeight="1">
      <c r="A90" s="59" t="s">
        <v>608</v>
      </c>
      <c r="B90" s="60"/>
      <c r="C90" s="60"/>
    </row>
    <row r="91" spans="1:3" s="5" customFormat="1" ht="69.75" customHeight="1">
      <c r="A91" s="60" t="s">
        <v>628</v>
      </c>
      <c r="B91" s="60"/>
      <c r="C91" s="60"/>
    </row>
    <row r="92" spans="1:3" s="5" customFormat="1" ht="60" customHeight="1">
      <c r="A92" s="59" t="s">
        <v>439</v>
      </c>
      <c r="B92" s="59"/>
      <c r="C92" s="59"/>
    </row>
    <row r="93" spans="1:3" s="5" customFormat="1" ht="62.25" customHeight="1">
      <c r="A93" s="59" t="s">
        <v>149</v>
      </c>
      <c r="B93" s="60"/>
      <c r="C93" s="60"/>
    </row>
    <row r="94" spans="1:3" s="5" customFormat="1" ht="90" customHeight="1">
      <c r="A94" s="59" t="s">
        <v>579</v>
      </c>
      <c r="B94" s="59"/>
      <c r="C94" s="59"/>
    </row>
    <row r="95" spans="1:3" s="5" customFormat="1" ht="85.5" customHeight="1">
      <c r="A95" s="71" t="s">
        <v>580</v>
      </c>
      <c r="B95" s="72"/>
      <c r="C95" s="73"/>
    </row>
    <row r="96" spans="1:3" s="5" customFormat="1" ht="35.25" customHeight="1">
      <c r="A96" s="71" t="s">
        <v>440</v>
      </c>
      <c r="B96" s="72"/>
      <c r="C96" s="73"/>
    </row>
    <row r="97" spans="1:3" s="5" customFormat="1" ht="167.25" customHeight="1">
      <c r="A97" s="71" t="s">
        <v>609</v>
      </c>
      <c r="B97" s="72"/>
      <c r="C97" s="73"/>
    </row>
    <row r="98" spans="1:3" s="5" customFormat="1" ht="27.75" customHeight="1">
      <c r="A98" s="59" t="s">
        <v>603</v>
      </c>
      <c r="B98" s="60"/>
      <c r="C98" s="60"/>
    </row>
    <row r="99" spans="1:3" ht="37.5" customHeight="1">
      <c r="A99" s="59" t="s">
        <v>224</v>
      </c>
      <c r="B99" s="60"/>
      <c r="C99" s="60"/>
    </row>
    <row r="100" spans="1:3" ht="36" customHeight="1">
      <c r="A100" s="59" t="s">
        <v>161</v>
      </c>
      <c r="B100" s="59"/>
      <c r="C100" s="59"/>
    </row>
    <row r="101" spans="1:3" ht="90" customHeight="1">
      <c r="A101" s="59" t="s">
        <v>441</v>
      </c>
      <c r="B101" s="59"/>
      <c r="C101" s="60"/>
    </row>
    <row r="102" spans="1:3" ht="68.25" customHeight="1">
      <c r="A102" s="59" t="s">
        <v>162</v>
      </c>
      <c r="B102" s="60"/>
      <c r="C102" s="60"/>
    </row>
    <row r="103" spans="1:3" ht="46.5" customHeight="1">
      <c r="A103" s="59" t="s">
        <v>163</v>
      </c>
      <c r="B103" s="60"/>
      <c r="C103" s="60"/>
    </row>
    <row r="104" spans="1:3" ht="90" customHeight="1">
      <c r="A104" s="59" t="s">
        <v>164</v>
      </c>
      <c r="B104" s="60"/>
      <c r="C104" s="60"/>
    </row>
    <row r="105" spans="1:3" ht="69" customHeight="1">
      <c r="A105" s="100" t="s">
        <v>581</v>
      </c>
      <c r="B105" s="101"/>
      <c r="C105" s="102"/>
    </row>
    <row r="106" spans="1:3" ht="207" customHeight="1">
      <c r="A106" s="71" t="s">
        <v>432</v>
      </c>
      <c r="B106" s="93"/>
      <c r="C106" s="94"/>
    </row>
    <row r="107" spans="1:3" ht="95.25" customHeight="1">
      <c r="A107" s="59" t="s">
        <v>47</v>
      </c>
      <c r="B107" s="60"/>
      <c r="C107" s="60"/>
    </row>
    <row r="108" spans="1:3" ht="34.5" customHeight="1">
      <c r="A108" s="95" t="s">
        <v>48</v>
      </c>
      <c r="B108" s="96"/>
      <c r="C108" s="97"/>
    </row>
    <row r="109" spans="1:3" ht="35.25" customHeight="1">
      <c r="A109" s="84" t="s">
        <v>668</v>
      </c>
      <c r="B109" s="98"/>
      <c r="C109" s="99"/>
    </row>
    <row r="110" spans="1:3" ht="47.25" customHeight="1">
      <c r="A110" s="59" t="s">
        <v>449</v>
      </c>
      <c r="B110" s="59"/>
      <c r="C110" s="59"/>
    </row>
    <row r="112" spans="1:3" ht="66" customHeight="1">
      <c r="A112" s="59" t="s">
        <v>444</v>
      </c>
      <c r="B112" s="59"/>
      <c r="C112" s="59"/>
    </row>
    <row r="113" spans="1:3" ht="119.25" customHeight="1">
      <c r="A113" s="59" t="s">
        <v>147</v>
      </c>
      <c r="B113" s="60"/>
      <c r="C113" s="60"/>
    </row>
    <row r="114" spans="1:3" s="8" customFormat="1" ht="90.75" customHeight="1">
      <c r="A114" s="59" t="s">
        <v>433</v>
      </c>
      <c r="B114" s="60"/>
      <c r="C114" s="60"/>
    </row>
    <row r="115" spans="1:3" s="8" customFormat="1" ht="134.25" customHeight="1">
      <c r="A115" s="59" t="s">
        <v>63</v>
      </c>
      <c r="B115" s="60"/>
      <c r="C115" s="60"/>
    </row>
    <row r="116" spans="1:3" s="8" customFormat="1" ht="80.25" customHeight="1">
      <c r="A116" s="59" t="s">
        <v>64</v>
      </c>
      <c r="B116" s="60"/>
      <c r="C116" s="60"/>
    </row>
    <row r="117" spans="1:3" s="8" customFormat="1" ht="81" customHeight="1">
      <c r="A117" s="59" t="s">
        <v>73</v>
      </c>
      <c r="B117" s="60"/>
      <c r="C117" s="60"/>
    </row>
    <row r="118" spans="1:3" ht="78.75" customHeight="1">
      <c r="A118" s="60" t="s">
        <v>17</v>
      </c>
      <c r="B118" s="60"/>
      <c r="C118" s="60"/>
    </row>
    <row r="119" spans="1:3" ht="114" customHeight="1">
      <c r="A119" s="60" t="s">
        <v>26</v>
      </c>
      <c r="B119" s="60"/>
      <c r="C119" s="60"/>
    </row>
    <row r="120" spans="1:3" ht="67.5" customHeight="1">
      <c r="A120" s="60" t="s">
        <v>27</v>
      </c>
      <c r="B120" s="60"/>
      <c r="C120" s="60"/>
    </row>
    <row r="121" spans="1:3" ht="48" customHeight="1">
      <c r="A121" s="60" t="s">
        <v>28</v>
      </c>
      <c r="B121" s="60"/>
      <c r="C121" s="60"/>
    </row>
    <row r="122" spans="1:3" s="8" customFormat="1" ht="64.5" customHeight="1">
      <c r="A122" s="59" t="s">
        <v>674</v>
      </c>
      <c r="B122" s="60"/>
      <c r="C122" s="60"/>
    </row>
    <row r="123" spans="1:3" ht="149.25" customHeight="1">
      <c r="A123" s="59" t="s">
        <v>675</v>
      </c>
      <c r="B123" s="59"/>
      <c r="C123" s="59"/>
    </row>
    <row r="124" spans="1:3" s="8" customFormat="1" ht="116.25" customHeight="1">
      <c r="A124" s="59" t="s">
        <v>4</v>
      </c>
      <c r="B124" s="59"/>
      <c r="C124" s="60"/>
    </row>
    <row r="125" spans="1:3" s="8" customFormat="1" ht="64.5" customHeight="1">
      <c r="A125" s="59" t="s">
        <v>676</v>
      </c>
      <c r="B125" s="59"/>
      <c r="C125" s="59"/>
    </row>
    <row r="126" spans="1:3" ht="69.75" customHeight="1">
      <c r="A126" s="59" t="s">
        <v>582</v>
      </c>
      <c r="B126" s="60"/>
      <c r="C126" s="60"/>
    </row>
    <row r="127" spans="1:3" ht="171" customHeight="1">
      <c r="A127" s="59" t="s">
        <v>629</v>
      </c>
      <c r="B127" s="60"/>
      <c r="C127" s="60"/>
    </row>
    <row r="128" spans="1:3" ht="72" customHeight="1">
      <c r="A128" s="59" t="s">
        <v>219</v>
      </c>
      <c r="B128" s="60"/>
      <c r="C128" s="60"/>
    </row>
    <row r="129" spans="1:3" ht="24" customHeight="1">
      <c r="A129" s="71" t="s">
        <v>18</v>
      </c>
      <c r="B129" s="72"/>
      <c r="C129" s="73"/>
    </row>
    <row r="130" spans="1:3" ht="30" customHeight="1">
      <c r="A130" s="71" t="s">
        <v>165</v>
      </c>
      <c r="B130" s="72"/>
      <c r="C130" s="73"/>
    </row>
    <row r="131" spans="1:3" ht="14.25">
      <c r="A131" s="87" t="s">
        <v>167</v>
      </c>
      <c r="B131" s="88"/>
      <c r="C131" s="89"/>
    </row>
    <row r="132" spans="1:3" ht="14.25">
      <c r="A132" s="90" t="s">
        <v>220</v>
      </c>
      <c r="B132" s="91"/>
      <c r="C132" s="92"/>
    </row>
    <row r="133" spans="1:3" ht="14.25">
      <c r="A133" s="90" t="s">
        <v>221</v>
      </c>
      <c r="B133" s="91"/>
      <c r="C133" s="92"/>
    </row>
    <row r="134" spans="1:3" ht="14.25">
      <c r="A134" s="74" t="s">
        <v>222</v>
      </c>
      <c r="B134" s="75"/>
      <c r="C134" s="76"/>
    </row>
    <row r="135" spans="1:3" ht="30" customHeight="1">
      <c r="A135" s="71" t="s">
        <v>166</v>
      </c>
      <c r="B135" s="72"/>
      <c r="C135" s="73"/>
    </row>
    <row r="136" spans="1:3" ht="30" customHeight="1">
      <c r="A136" s="71" t="s">
        <v>165</v>
      </c>
      <c r="B136" s="72"/>
      <c r="C136" s="73"/>
    </row>
    <row r="137" spans="1:3" ht="36.75" customHeight="1">
      <c r="A137" s="87" t="s">
        <v>167</v>
      </c>
      <c r="B137" s="88"/>
      <c r="C137" s="89"/>
    </row>
    <row r="138" spans="1:3" ht="14.25">
      <c r="A138" s="90" t="s">
        <v>168</v>
      </c>
      <c r="B138" s="91"/>
      <c r="C138" s="92"/>
    </row>
    <row r="139" spans="1:3" ht="14.25">
      <c r="A139" s="90" t="s">
        <v>113</v>
      </c>
      <c r="B139" s="91"/>
      <c r="C139" s="92"/>
    </row>
    <row r="140" spans="1:3" s="7" customFormat="1" ht="14.25">
      <c r="A140" s="74" t="s">
        <v>50</v>
      </c>
      <c r="B140" s="75"/>
      <c r="C140" s="76"/>
    </row>
    <row r="141" spans="1:3" ht="49.5" customHeight="1">
      <c r="A141" s="84" t="s">
        <v>438</v>
      </c>
      <c r="B141" s="85"/>
      <c r="C141" s="86"/>
    </row>
    <row r="142" spans="1:3" ht="109.5" customHeight="1">
      <c r="A142" s="59" t="s">
        <v>585</v>
      </c>
      <c r="B142" s="60"/>
      <c r="C142" s="60"/>
    </row>
    <row r="143" spans="1:3" ht="64.5" customHeight="1">
      <c r="A143" s="66" t="s">
        <v>99</v>
      </c>
      <c r="B143" s="66"/>
      <c r="C143" s="66"/>
    </row>
    <row r="144" spans="1:3" ht="15">
      <c r="A144" s="61" t="s">
        <v>574</v>
      </c>
      <c r="B144" s="61"/>
      <c r="C144" s="61"/>
    </row>
    <row r="145" spans="1:3" ht="114.75" customHeight="1">
      <c r="A145" s="60" t="s">
        <v>447</v>
      </c>
      <c r="B145" s="60"/>
      <c r="C145" s="60"/>
    </row>
    <row r="146" spans="1:3" ht="89.25" customHeight="1">
      <c r="A146" s="59" t="s">
        <v>216</v>
      </c>
      <c r="B146" s="60"/>
      <c r="C146" s="60"/>
    </row>
    <row r="147" spans="1:3" ht="41.25" customHeight="1">
      <c r="A147" s="59" t="s">
        <v>477</v>
      </c>
      <c r="B147" s="59"/>
      <c r="C147" s="59"/>
    </row>
    <row r="148" spans="1:3" ht="75.75" customHeight="1">
      <c r="A148" s="59" t="s">
        <v>77</v>
      </c>
      <c r="B148" s="60"/>
      <c r="C148" s="60"/>
    </row>
    <row r="149" spans="1:3" ht="90.75" customHeight="1">
      <c r="A149" s="59" t="s">
        <v>225</v>
      </c>
      <c r="B149" s="60"/>
      <c r="C149" s="60"/>
    </row>
    <row r="150" spans="1:3" s="8" customFormat="1" ht="78" customHeight="1">
      <c r="A150" s="59" t="s">
        <v>78</v>
      </c>
      <c r="B150" s="60"/>
      <c r="C150" s="60"/>
    </row>
    <row r="151" spans="1:3" s="8" customFormat="1" ht="81" customHeight="1">
      <c r="A151" s="59" t="s">
        <v>79</v>
      </c>
      <c r="B151" s="60"/>
      <c r="C151" s="60"/>
    </row>
    <row r="152" spans="1:3" s="8" customFormat="1" ht="14.25">
      <c r="A152" s="59" t="s">
        <v>80</v>
      </c>
      <c r="B152" s="60"/>
      <c r="C152" s="60"/>
    </row>
    <row r="153" spans="1:3" s="8" customFormat="1" ht="78" customHeight="1">
      <c r="A153" s="59" t="s">
        <v>81</v>
      </c>
      <c r="B153" s="60"/>
      <c r="C153" s="60"/>
    </row>
    <row r="154" spans="1:3" s="5" customFormat="1" ht="94.5" customHeight="1">
      <c r="A154" s="59" t="s">
        <v>446</v>
      </c>
      <c r="B154" s="60"/>
      <c r="C154" s="60"/>
    </row>
    <row r="155" spans="1:3" s="5" customFormat="1" ht="69.75" customHeight="1">
      <c r="A155" s="59" t="s">
        <v>106</v>
      </c>
      <c r="B155" s="60"/>
      <c r="C155" s="60"/>
    </row>
    <row r="156" spans="1:3" s="5" customFormat="1" ht="102.75" customHeight="1">
      <c r="A156" s="59" t="s">
        <v>150</v>
      </c>
      <c r="B156" s="60"/>
      <c r="C156" s="60"/>
    </row>
    <row r="157" spans="1:3" s="5" customFormat="1" ht="81" customHeight="1">
      <c r="A157" s="59" t="s">
        <v>226</v>
      </c>
      <c r="B157" s="60"/>
      <c r="C157" s="60"/>
    </row>
    <row r="158" spans="1:3" s="5" customFormat="1" ht="36" customHeight="1">
      <c r="A158" s="59" t="s">
        <v>151</v>
      </c>
      <c r="B158" s="59"/>
      <c r="C158" s="59"/>
    </row>
    <row r="159" spans="1:3" s="5" customFormat="1" ht="72.75" customHeight="1">
      <c r="A159" s="59" t="s">
        <v>107</v>
      </c>
      <c r="B159" s="60"/>
      <c r="C159" s="60"/>
    </row>
    <row r="160" spans="1:3" s="5" customFormat="1" ht="135.75" customHeight="1">
      <c r="A160" s="59" t="s">
        <v>448</v>
      </c>
      <c r="B160" s="60"/>
      <c r="C160" s="60"/>
    </row>
    <row r="161" spans="1:3" s="5" customFormat="1" ht="76.5" customHeight="1">
      <c r="A161" s="59" t="s">
        <v>152</v>
      </c>
      <c r="B161" s="60"/>
      <c r="C161" s="60"/>
    </row>
    <row r="162" spans="1:3" s="3" customFormat="1" ht="15">
      <c r="A162" s="83" t="s">
        <v>103</v>
      </c>
      <c r="B162" s="83"/>
      <c r="C162" s="83"/>
    </row>
    <row r="163" spans="1:3" s="3" customFormat="1" ht="115.5" customHeight="1">
      <c r="A163" s="82" t="s">
        <v>583</v>
      </c>
      <c r="B163" s="82"/>
      <c r="C163" s="82"/>
    </row>
    <row r="164" spans="1:3" ht="15">
      <c r="A164" s="83" t="s">
        <v>104</v>
      </c>
      <c r="B164" s="83"/>
      <c r="C164" s="83"/>
    </row>
    <row r="165" spans="1:3" ht="76.5" customHeight="1">
      <c r="A165" s="60" t="s">
        <v>476</v>
      </c>
      <c r="B165" s="60"/>
      <c r="C165" s="60"/>
    </row>
    <row r="166" ht="108" customHeight="1"/>
  </sheetData>
  <sheetProtection/>
  <mergeCells count="164">
    <mergeCell ref="A11:C11"/>
    <mergeCell ref="A17:C17"/>
    <mergeCell ref="A1:C1"/>
    <mergeCell ref="A12:C12"/>
    <mergeCell ref="A2:C2"/>
    <mergeCell ref="A3:C3"/>
    <mergeCell ref="A4:C4"/>
    <mergeCell ref="A14:C14"/>
    <mergeCell ref="A8:C8"/>
    <mergeCell ref="A9:C9"/>
    <mergeCell ref="A13:C13"/>
    <mergeCell ref="A26:B26"/>
    <mergeCell ref="A15:C15"/>
    <mergeCell ref="A29:B29"/>
    <mergeCell ref="A25:B25"/>
    <mergeCell ref="A23:C23"/>
    <mergeCell ref="A21:C21"/>
    <mergeCell ref="A18:C18"/>
    <mergeCell ref="A24:C24"/>
    <mergeCell ref="A16:C16"/>
    <mergeCell ref="A20:C20"/>
    <mergeCell ref="A22:C22"/>
    <mergeCell ref="A10:C10"/>
    <mergeCell ref="A19:C19"/>
    <mergeCell ref="A81:C81"/>
    <mergeCell ref="A56:C56"/>
    <mergeCell ref="A40:C40"/>
    <mergeCell ref="A31:B31"/>
    <mergeCell ref="A30:B30"/>
    <mergeCell ref="A38:B38"/>
    <mergeCell ref="A62:C62"/>
    <mergeCell ref="A64:C64"/>
    <mergeCell ref="A36:B36"/>
    <mergeCell ref="A67:C67"/>
    <mergeCell ref="A58:C58"/>
    <mergeCell ref="A61:C61"/>
    <mergeCell ref="A48:B48"/>
    <mergeCell ref="A50:B50"/>
    <mergeCell ref="A65:C65"/>
    <mergeCell ref="A46:B46"/>
    <mergeCell ref="A73:C73"/>
    <mergeCell ref="A80:C80"/>
    <mergeCell ref="A79:C79"/>
    <mergeCell ref="A71:C71"/>
    <mergeCell ref="A84:C84"/>
    <mergeCell ref="A78:C78"/>
    <mergeCell ref="A72:C72"/>
    <mergeCell ref="A82:C82"/>
    <mergeCell ref="A49:B49"/>
    <mergeCell ref="A47:B47"/>
    <mergeCell ref="A51:B51"/>
    <mergeCell ref="A52:B52"/>
    <mergeCell ref="A92:C92"/>
    <mergeCell ref="A88:C88"/>
    <mergeCell ref="A86:C86"/>
    <mergeCell ref="A76:C76"/>
    <mergeCell ref="A57:C57"/>
    <mergeCell ref="A83:C83"/>
    <mergeCell ref="A102:C102"/>
    <mergeCell ref="A103:C103"/>
    <mergeCell ref="A109:C109"/>
    <mergeCell ref="A105:C105"/>
    <mergeCell ref="A74:C74"/>
    <mergeCell ref="A89:C89"/>
    <mergeCell ref="A77:C77"/>
    <mergeCell ref="A93:C93"/>
    <mergeCell ref="A94:C94"/>
    <mergeCell ref="A96:C96"/>
    <mergeCell ref="A98:C98"/>
    <mergeCell ref="A97:C97"/>
    <mergeCell ref="A127:C127"/>
    <mergeCell ref="A126:C126"/>
    <mergeCell ref="A110:C110"/>
    <mergeCell ref="A112:C112"/>
    <mergeCell ref="A115:C115"/>
    <mergeCell ref="A114:C114"/>
    <mergeCell ref="A100:C100"/>
    <mergeCell ref="A117:C117"/>
    <mergeCell ref="A116:C116"/>
    <mergeCell ref="A124:C124"/>
    <mergeCell ref="A87:C87"/>
    <mergeCell ref="A108:C108"/>
    <mergeCell ref="A107:C107"/>
    <mergeCell ref="A118:C118"/>
    <mergeCell ref="A99:C99"/>
    <mergeCell ref="A91:C91"/>
    <mergeCell ref="A123:C123"/>
    <mergeCell ref="A113:C113"/>
    <mergeCell ref="A125:C125"/>
    <mergeCell ref="A90:C90"/>
    <mergeCell ref="A122:C122"/>
    <mergeCell ref="A119:C119"/>
    <mergeCell ref="A106:C106"/>
    <mergeCell ref="A143:C143"/>
    <mergeCell ref="A133:C133"/>
    <mergeCell ref="A138:C138"/>
    <mergeCell ref="A128:C128"/>
    <mergeCell ref="A129:C129"/>
    <mergeCell ref="A135:C135"/>
    <mergeCell ref="A134:C134"/>
    <mergeCell ref="A132:C132"/>
    <mergeCell ref="A131:C131"/>
    <mergeCell ref="A130:C130"/>
    <mergeCell ref="A155:C155"/>
    <mergeCell ref="A154:C154"/>
    <mergeCell ref="A139:C139"/>
    <mergeCell ref="A147:C147"/>
    <mergeCell ref="A151:C151"/>
    <mergeCell ref="A156:C156"/>
    <mergeCell ref="A149:C149"/>
    <mergeCell ref="A150:C150"/>
    <mergeCell ref="A136:C136"/>
    <mergeCell ref="A141:C141"/>
    <mergeCell ref="A137:C137"/>
    <mergeCell ref="A146:C146"/>
    <mergeCell ref="A142:C142"/>
    <mergeCell ref="A145:C145"/>
    <mergeCell ref="A153:C153"/>
    <mergeCell ref="A165:C165"/>
    <mergeCell ref="A157:C157"/>
    <mergeCell ref="A158:C158"/>
    <mergeCell ref="A159:C159"/>
    <mergeCell ref="A160:C160"/>
    <mergeCell ref="A163:C163"/>
    <mergeCell ref="A164:C164"/>
    <mergeCell ref="A161:C161"/>
    <mergeCell ref="A162:C162"/>
    <mergeCell ref="A34:B34"/>
    <mergeCell ref="A42:B42"/>
    <mergeCell ref="A37:B37"/>
    <mergeCell ref="A35:B35"/>
    <mergeCell ref="A33:B33"/>
    <mergeCell ref="A32:B32"/>
    <mergeCell ref="A39:B39"/>
    <mergeCell ref="A95:C95"/>
    <mergeCell ref="A53:B53"/>
    <mergeCell ref="A44:B44"/>
    <mergeCell ref="A45:B45"/>
    <mergeCell ref="A69:C69"/>
    <mergeCell ref="A152:C152"/>
    <mergeCell ref="A144:C144"/>
    <mergeCell ref="A148:C148"/>
    <mergeCell ref="A140:C140"/>
    <mergeCell ref="A120:C120"/>
    <mergeCell ref="A5:C5"/>
    <mergeCell ref="A6:C6"/>
    <mergeCell ref="A7:C7"/>
    <mergeCell ref="A43:B43"/>
    <mergeCell ref="A63:C63"/>
    <mergeCell ref="A28:B28"/>
    <mergeCell ref="A41:B41"/>
    <mergeCell ref="A59:C59"/>
    <mergeCell ref="A60:C60"/>
    <mergeCell ref="A27:B27"/>
    <mergeCell ref="A70:C70"/>
    <mergeCell ref="A121:C121"/>
    <mergeCell ref="A104:C104"/>
    <mergeCell ref="A54:C54"/>
    <mergeCell ref="A68:C68"/>
    <mergeCell ref="A101:C101"/>
    <mergeCell ref="A75:C75"/>
    <mergeCell ref="A55:C55"/>
    <mergeCell ref="A66:C66"/>
    <mergeCell ref="A85:C85"/>
  </mergeCells>
  <printOptions horizontalCentered="1"/>
  <pageMargins left="0.7086614173228347" right="0.7086614173228347" top="0.7480314960629921" bottom="0.7480314960629921" header="0.31496062992125984" footer="0.31496062992125984"/>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C89"/>
  <sheetViews>
    <sheetView zoomScale="90" zoomScaleNormal="90" zoomScalePageLayoutView="0" workbookViewId="0" topLeftCell="A75">
      <selection activeCell="C75" sqref="C1:C16384"/>
    </sheetView>
  </sheetViews>
  <sheetFormatPr defaultColWidth="11.421875" defaultRowHeight="15"/>
  <cols>
    <col min="1" max="1" width="99.00390625" style="1" customWidth="1"/>
    <col min="2" max="2" width="18.00390625" style="1" customWidth="1"/>
    <col min="3" max="3" width="2.00390625" style="1" customWidth="1"/>
    <col min="4" max="16384" width="11.421875" style="1" customWidth="1"/>
  </cols>
  <sheetData>
    <row r="1" spans="1:2" ht="18">
      <c r="A1" s="114" t="s">
        <v>602</v>
      </c>
      <c r="B1" s="116"/>
    </row>
    <row r="2" spans="1:2" ht="63.75" customHeight="1">
      <c r="A2" s="117" t="s">
        <v>450</v>
      </c>
      <c r="B2" s="119"/>
    </row>
    <row r="3" spans="1:2" s="5" customFormat="1" ht="48" customHeight="1">
      <c r="A3" s="126" t="s">
        <v>173</v>
      </c>
      <c r="B3" s="126"/>
    </row>
    <row r="4" spans="1:2" ht="15">
      <c r="A4" s="61" t="s">
        <v>174</v>
      </c>
      <c r="B4" s="61"/>
    </row>
    <row r="5" spans="1:2" ht="14.25">
      <c r="A5" s="122" t="s">
        <v>478</v>
      </c>
      <c r="B5" s="94"/>
    </row>
    <row r="6" spans="1:2" ht="14.25" customHeight="1">
      <c r="A6" s="61" t="s">
        <v>175</v>
      </c>
      <c r="B6" s="61"/>
    </row>
    <row r="7" spans="1:2" ht="48.75" customHeight="1">
      <c r="A7" s="132" t="s">
        <v>624</v>
      </c>
      <c r="B7" s="133"/>
    </row>
    <row r="8" spans="1:2" ht="14.25" customHeight="1">
      <c r="A8" s="61" t="s">
        <v>176</v>
      </c>
      <c r="B8" s="61"/>
    </row>
    <row r="9" spans="1:2" ht="127.5" customHeight="1">
      <c r="A9" s="134" t="s">
        <v>623</v>
      </c>
      <c r="B9" s="135"/>
    </row>
    <row r="10" spans="1:2" ht="14.25" customHeight="1">
      <c r="A10" s="61" t="s">
        <v>136</v>
      </c>
      <c r="B10" s="61"/>
    </row>
    <row r="11" spans="1:2" ht="23.25" customHeight="1">
      <c r="A11" s="126" t="s">
        <v>177</v>
      </c>
      <c r="B11" s="127"/>
    </row>
    <row r="12" spans="1:2" ht="14.25" customHeight="1">
      <c r="A12" s="61" t="s">
        <v>138</v>
      </c>
      <c r="B12" s="61"/>
    </row>
    <row r="13" spans="1:2" ht="14.25">
      <c r="A13" s="126" t="s">
        <v>139</v>
      </c>
      <c r="B13" s="127"/>
    </row>
    <row r="14" spans="1:2" ht="14.25" customHeight="1">
      <c r="A14" s="61" t="s">
        <v>140</v>
      </c>
      <c r="B14" s="61"/>
    </row>
    <row r="15" spans="1:2" ht="14.25">
      <c r="A15" s="126" t="s">
        <v>141</v>
      </c>
      <c r="B15" s="127"/>
    </row>
    <row r="16" spans="1:2" ht="14.25" customHeight="1">
      <c r="A16" s="61" t="s">
        <v>142</v>
      </c>
      <c r="B16" s="61"/>
    </row>
    <row r="17" spans="1:2" ht="20.25" customHeight="1">
      <c r="A17" s="131">
        <v>10000000000</v>
      </c>
      <c r="B17" s="127"/>
    </row>
    <row r="18" spans="1:2" ht="20.25" customHeight="1">
      <c r="A18" s="61" t="s">
        <v>227</v>
      </c>
      <c r="B18" s="61"/>
    </row>
    <row r="19" spans="1:2" ht="38.25" customHeight="1">
      <c r="A19" s="131" t="s">
        <v>228</v>
      </c>
      <c r="B19" s="127"/>
    </row>
    <row r="20" spans="1:2" ht="14.25" customHeight="1">
      <c r="A20" s="61" t="s">
        <v>229</v>
      </c>
      <c r="B20" s="61"/>
    </row>
    <row r="21" spans="1:2" ht="48" customHeight="1">
      <c r="A21" s="131" t="s">
        <v>607</v>
      </c>
      <c r="B21" s="127"/>
    </row>
    <row r="22" spans="1:2" ht="14.25" customHeight="1">
      <c r="A22" s="61" t="s">
        <v>230</v>
      </c>
      <c r="B22" s="61"/>
    </row>
    <row r="23" spans="1:2" ht="165.75" customHeight="1">
      <c r="A23" s="131" t="s">
        <v>178</v>
      </c>
      <c r="B23" s="127"/>
    </row>
    <row r="24" spans="1:2" ht="14.25" customHeight="1">
      <c r="A24" s="125" t="s">
        <v>179</v>
      </c>
      <c r="B24" s="125"/>
    </row>
    <row r="25" spans="1:2" ht="21.75" customHeight="1">
      <c r="A25" s="126" t="s">
        <v>180</v>
      </c>
      <c r="B25" s="127"/>
    </row>
    <row r="26" spans="1:2" ht="20.25" customHeight="1">
      <c r="A26" s="126" t="s">
        <v>181</v>
      </c>
      <c r="B26" s="127"/>
    </row>
    <row r="27" spans="1:2" ht="19.5" customHeight="1">
      <c r="A27" s="126" t="s">
        <v>182</v>
      </c>
      <c r="B27" s="127"/>
    </row>
    <row r="28" spans="1:2" s="5" customFormat="1" ht="23.25" customHeight="1">
      <c r="A28" s="130" t="s">
        <v>183</v>
      </c>
      <c r="B28" s="123"/>
    </row>
    <row r="29" spans="1:2" ht="18.75" customHeight="1">
      <c r="A29" s="130" t="s">
        <v>184</v>
      </c>
      <c r="B29" s="60"/>
    </row>
    <row r="30" spans="1:2" s="5" customFormat="1" ht="20.25" customHeight="1">
      <c r="A30" s="122" t="s">
        <v>185</v>
      </c>
      <c r="B30" s="94"/>
    </row>
    <row r="31" spans="1:2" s="5" customFormat="1" ht="51" customHeight="1">
      <c r="A31" s="123" t="s">
        <v>186</v>
      </c>
      <c r="B31" s="123"/>
    </row>
    <row r="32" spans="1:2" ht="54" customHeight="1">
      <c r="A32" s="60" t="s">
        <v>690</v>
      </c>
      <c r="B32" s="60"/>
    </row>
    <row r="33" spans="1:2" ht="36.75" customHeight="1">
      <c r="A33" s="60" t="s">
        <v>233</v>
      </c>
      <c r="B33" s="60"/>
    </row>
    <row r="34" spans="1:2" ht="36.75" customHeight="1">
      <c r="A34" s="60" t="s">
        <v>187</v>
      </c>
      <c r="B34" s="60"/>
    </row>
    <row r="35" spans="1:3" ht="100.5" customHeight="1">
      <c r="A35" s="60" t="s">
        <v>619</v>
      </c>
      <c r="B35" s="60"/>
      <c r="C35" s="53"/>
    </row>
    <row r="36" spans="1:2" ht="21.75" customHeight="1">
      <c r="A36" s="60" t="s">
        <v>188</v>
      </c>
      <c r="B36" s="123"/>
    </row>
    <row r="37" spans="1:2" ht="64.5" customHeight="1">
      <c r="A37" s="60" t="s">
        <v>240</v>
      </c>
      <c r="B37" s="123"/>
    </row>
    <row r="38" spans="1:2" ht="48" customHeight="1">
      <c r="A38" s="60" t="s">
        <v>234</v>
      </c>
      <c r="B38" s="60"/>
    </row>
    <row r="39" spans="1:2" ht="31.5" customHeight="1">
      <c r="A39" s="126" t="s">
        <v>691</v>
      </c>
      <c r="B39" s="127"/>
    </row>
    <row r="40" spans="1:2" ht="14.25">
      <c r="A40" s="60" t="s">
        <v>189</v>
      </c>
      <c r="B40" s="123"/>
    </row>
    <row r="41" spans="1:2" s="5" customFormat="1" ht="14.25">
      <c r="A41" s="128" t="s">
        <v>190</v>
      </c>
      <c r="B41" s="129"/>
    </row>
    <row r="42" spans="1:2" s="5" customFormat="1" ht="14.25">
      <c r="A42" s="130" t="s">
        <v>191</v>
      </c>
      <c r="B42" s="123"/>
    </row>
    <row r="43" spans="1:2" s="5" customFormat="1" ht="70.5" customHeight="1">
      <c r="A43" s="128" t="s">
        <v>235</v>
      </c>
      <c r="B43" s="94"/>
    </row>
    <row r="44" spans="1:2" s="5" customFormat="1" ht="39" customHeight="1">
      <c r="A44" s="128" t="s">
        <v>192</v>
      </c>
      <c r="B44" s="129"/>
    </row>
    <row r="45" spans="1:2" ht="26.25" customHeight="1">
      <c r="A45" s="125" t="s">
        <v>193</v>
      </c>
      <c r="B45" s="126"/>
    </row>
    <row r="46" spans="1:2" ht="90" customHeight="1">
      <c r="A46" s="125" t="s">
        <v>692</v>
      </c>
      <c r="B46" s="125"/>
    </row>
    <row r="47" spans="1:2" ht="48" customHeight="1">
      <c r="A47" s="125" t="s">
        <v>232</v>
      </c>
      <c r="B47" s="126"/>
    </row>
    <row r="48" spans="1:2" ht="135" customHeight="1">
      <c r="A48" s="59" t="s">
        <v>231</v>
      </c>
      <c r="B48" s="60"/>
    </row>
    <row r="49" spans="1:2" ht="50.25" customHeight="1">
      <c r="A49" s="126" t="s">
        <v>194</v>
      </c>
      <c r="B49" s="127"/>
    </row>
    <row r="50" spans="1:2" ht="78.75" customHeight="1">
      <c r="A50" s="59" t="s">
        <v>472</v>
      </c>
      <c r="B50" s="123"/>
    </row>
    <row r="51" spans="1:2" ht="160.5" customHeight="1">
      <c r="A51" s="59" t="s">
        <v>471</v>
      </c>
      <c r="B51" s="60"/>
    </row>
    <row r="52" spans="1:2" ht="48.75" customHeight="1">
      <c r="A52" s="60" t="s">
        <v>195</v>
      </c>
      <c r="B52" s="123"/>
    </row>
    <row r="53" spans="1:2" ht="39" customHeight="1">
      <c r="A53" s="60" t="s">
        <v>586</v>
      </c>
      <c r="B53" s="123"/>
    </row>
    <row r="54" spans="1:2" ht="14.25" customHeight="1">
      <c r="A54" s="61" t="s">
        <v>154</v>
      </c>
      <c r="B54" s="61"/>
    </row>
    <row r="55" spans="1:2" ht="33.75" customHeight="1">
      <c r="A55" s="60" t="s">
        <v>196</v>
      </c>
      <c r="B55" s="60"/>
    </row>
    <row r="56" spans="1:2" ht="81" customHeight="1">
      <c r="A56" s="124" t="s">
        <v>197</v>
      </c>
      <c r="B56" s="123"/>
    </row>
    <row r="57" spans="1:2" ht="48.75" customHeight="1">
      <c r="A57" s="124" t="s">
        <v>198</v>
      </c>
      <c r="B57" s="123"/>
    </row>
    <row r="58" spans="1:2" ht="131.25" customHeight="1">
      <c r="A58" s="59" t="s">
        <v>236</v>
      </c>
      <c r="B58" s="123"/>
    </row>
    <row r="59" spans="1:2" ht="58.5" customHeight="1">
      <c r="A59" s="59" t="s">
        <v>199</v>
      </c>
      <c r="B59" s="123"/>
    </row>
    <row r="60" spans="1:2" ht="37.5" customHeight="1">
      <c r="A60" s="71" t="s">
        <v>487</v>
      </c>
      <c r="B60" s="73"/>
    </row>
    <row r="61" spans="1:2" ht="109.5" customHeight="1">
      <c r="A61" s="59" t="s">
        <v>237</v>
      </c>
      <c r="B61" s="60"/>
    </row>
    <row r="62" spans="1:2" ht="89.25" customHeight="1">
      <c r="A62" s="59" t="s">
        <v>200</v>
      </c>
      <c r="B62" s="123"/>
    </row>
    <row r="63" spans="1:2" ht="29.25" customHeight="1">
      <c r="A63" s="71" t="s">
        <v>598</v>
      </c>
      <c r="B63" s="73"/>
    </row>
    <row r="64" spans="1:2" ht="166.5" customHeight="1">
      <c r="A64" s="59" t="s">
        <v>201</v>
      </c>
      <c r="B64" s="123"/>
    </row>
    <row r="65" spans="1:2" ht="76.5" customHeight="1">
      <c r="A65" s="59" t="s">
        <v>202</v>
      </c>
      <c r="B65" s="123"/>
    </row>
    <row r="66" spans="1:2" ht="72" customHeight="1">
      <c r="A66" s="59" t="s">
        <v>203</v>
      </c>
      <c r="B66" s="59"/>
    </row>
    <row r="67" spans="1:2" ht="97.5" customHeight="1">
      <c r="A67" s="59" t="s">
        <v>239</v>
      </c>
      <c r="B67" s="59"/>
    </row>
    <row r="68" spans="1:2" ht="36.75" customHeight="1">
      <c r="A68" s="71" t="s">
        <v>663</v>
      </c>
      <c r="B68" s="73"/>
    </row>
    <row r="69" spans="1:2" ht="38.25" customHeight="1">
      <c r="A69" s="71" t="s">
        <v>204</v>
      </c>
      <c r="B69" s="73"/>
    </row>
    <row r="70" spans="1:2" ht="107.25" customHeight="1">
      <c r="A70" s="71" t="s">
        <v>205</v>
      </c>
      <c r="B70" s="73"/>
    </row>
    <row r="71" spans="1:2" s="5" customFormat="1" ht="66.75" customHeight="1">
      <c r="A71" s="59" t="s">
        <v>206</v>
      </c>
      <c r="B71" s="123"/>
    </row>
    <row r="72" spans="1:2" s="5" customFormat="1" ht="64.5" customHeight="1">
      <c r="A72" s="59" t="s">
        <v>207</v>
      </c>
      <c r="B72" s="123"/>
    </row>
    <row r="73" spans="1:2" s="5" customFormat="1" ht="49.5" customHeight="1">
      <c r="A73" s="59" t="s">
        <v>208</v>
      </c>
      <c r="B73" s="60"/>
    </row>
    <row r="74" spans="1:2" s="5" customFormat="1" ht="16.5" customHeight="1">
      <c r="A74" s="59" t="s">
        <v>209</v>
      </c>
      <c r="B74" s="123"/>
    </row>
    <row r="75" spans="1:2" s="5" customFormat="1" ht="192.75" customHeight="1">
      <c r="A75" s="59" t="s">
        <v>451</v>
      </c>
      <c r="B75" s="123"/>
    </row>
    <row r="76" spans="1:2" s="5" customFormat="1" ht="114" customHeight="1">
      <c r="A76" s="59" t="s">
        <v>238</v>
      </c>
      <c r="B76" s="123"/>
    </row>
    <row r="77" spans="1:2" s="5" customFormat="1" ht="93" customHeight="1">
      <c r="A77" s="59" t="s">
        <v>693</v>
      </c>
      <c r="B77" s="123"/>
    </row>
    <row r="78" spans="1:2" s="5" customFormat="1" ht="49.5" customHeight="1">
      <c r="A78" s="71" t="s">
        <v>493</v>
      </c>
      <c r="B78" s="94"/>
    </row>
    <row r="79" spans="1:2" s="5" customFormat="1" ht="132.75" customHeight="1">
      <c r="A79" s="71" t="s">
        <v>494</v>
      </c>
      <c r="B79" s="94"/>
    </row>
    <row r="80" spans="1:2" s="5" customFormat="1" ht="91.5" customHeight="1">
      <c r="A80" s="59" t="s">
        <v>210</v>
      </c>
      <c r="B80" s="123"/>
    </row>
    <row r="81" spans="1:2" s="5" customFormat="1" ht="83.25" customHeight="1">
      <c r="A81" s="59" t="s">
        <v>211</v>
      </c>
      <c r="B81" s="123"/>
    </row>
    <row r="82" spans="1:2" ht="14.25" customHeight="1">
      <c r="A82" s="61" t="s">
        <v>76</v>
      </c>
      <c r="B82" s="61"/>
    </row>
    <row r="83" spans="1:2" ht="78.75" customHeight="1">
      <c r="A83" s="60" t="s">
        <v>587</v>
      </c>
      <c r="B83" s="60"/>
    </row>
    <row r="84" spans="1:2" ht="63.75" customHeight="1">
      <c r="A84" s="59" t="s">
        <v>212</v>
      </c>
      <c r="B84" s="121"/>
    </row>
    <row r="85" spans="1:2" ht="21" customHeight="1">
      <c r="A85" s="59" t="s">
        <v>213</v>
      </c>
      <c r="B85" s="121"/>
    </row>
    <row r="86" spans="1:2" ht="39" customHeight="1">
      <c r="A86" s="59" t="s">
        <v>653</v>
      </c>
      <c r="B86" s="121"/>
    </row>
    <row r="87" spans="1:2" ht="78" customHeight="1">
      <c r="A87" s="59" t="s">
        <v>630</v>
      </c>
      <c r="B87" s="121"/>
    </row>
    <row r="88" spans="1:2" ht="21" customHeight="1">
      <c r="A88" s="61" t="s">
        <v>153</v>
      </c>
      <c r="B88" s="61"/>
    </row>
    <row r="89" spans="1:2" ht="84.75" customHeight="1">
      <c r="A89" s="122" t="s">
        <v>633</v>
      </c>
      <c r="B89" s="94"/>
    </row>
  </sheetData>
  <sheetProtection/>
  <mergeCells count="89">
    <mergeCell ref="A1:B1"/>
    <mergeCell ref="A2:B2"/>
    <mergeCell ref="A3:B3"/>
    <mergeCell ref="A4:B4"/>
    <mergeCell ref="A5:B5"/>
    <mergeCell ref="A6:B6"/>
    <mergeCell ref="A11:B11"/>
    <mergeCell ref="A12:B12"/>
    <mergeCell ref="A13:B13"/>
    <mergeCell ref="A14:B14"/>
    <mergeCell ref="A15:B15"/>
    <mergeCell ref="A7:B7"/>
    <mergeCell ref="A8:B8"/>
    <mergeCell ref="A9:B9"/>
    <mergeCell ref="A10:B10"/>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6:B36"/>
    <mergeCell ref="A37:B37"/>
    <mergeCell ref="A38:B38"/>
    <mergeCell ref="A33:B33"/>
    <mergeCell ref="A39:B39"/>
    <mergeCell ref="A40:B40"/>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4:B64"/>
    <mergeCell ref="A65:B65"/>
    <mergeCell ref="A63:B63"/>
    <mergeCell ref="A66:B66"/>
    <mergeCell ref="A67:B67"/>
    <mergeCell ref="A57:B57"/>
    <mergeCell ref="A58:B58"/>
    <mergeCell ref="A59:B59"/>
    <mergeCell ref="A60:B60"/>
    <mergeCell ref="A61:B61"/>
    <mergeCell ref="A62:B62"/>
    <mergeCell ref="A68:B68"/>
    <mergeCell ref="A69:B69"/>
    <mergeCell ref="A70:B70"/>
    <mergeCell ref="A71:B71"/>
    <mergeCell ref="A72:B72"/>
    <mergeCell ref="A73:B73"/>
    <mergeCell ref="A74:B74"/>
    <mergeCell ref="A76:B76"/>
    <mergeCell ref="A77:B77"/>
    <mergeCell ref="A78:B78"/>
    <mergeCell ref="A79:B79"/>
    <mergeCell ref="A75:B75"/>
    <mergeCell ref="A85:B85"/>
    <mergeCell ref="A86:B86"/>
    <mergeCell ref="A87:B87"/>
    <mergeCell ref="A88:B88"/>
    <mergeCell ref="A89:B89"/>
    <mergeCell ref="A80:B80"/>
    <mergeCell ref="A81:B81"/>
    <mergeCell ref="A82:B82"/>
    <mergeCell ref="A83:B83"/>
    <mergeCell ref="A84:B84"/>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C84"/>
  <sheetViews>
    <sheetView tabSelected="1" zoomScale="59" zoomScaleNormal="59" zoomScalePageLayoutView="0" workbookViewId="0" topLeftCell="A56">
      <selection activeCell="A65" sqref="A65:B65"/>
    </sheetView>
  </sheetViews>
  <sheetFormatPr defaultColWidth="11.421875" defaultRowHeight="15"/>
  <cols>
    <col min="1" max="1" width="99.00390625" style="1" customWidth="1"/>
    <col min="2" max="2" width="36.421875" style="1" customWidth="1"/>
    <col min="3" max="16384" width="11.421875" style="1" customWidth="1"/>
  </cols>
  <sheetData>
    <row r="1" spans="1:2" ht="18">
      <c r="A1" s="114" t="s">
        <v>214</v>
      </c>
      <c r="B1" s="116"/>
    </row>
    <row r="2" spans="1:2" ht="62.25" customHeight="1">
      <c r="A2" s="117" t="s">
        <v>452</v>
      </c>
      <c r="B2" s="119"/>
    </row>
    <row r="3" spans="1:2" s="5" customFormat="1" ht="45" customHeight="1">
      <c r="A3" s="60" t="s">
        <v>132</v>
      </c>
      <c r="B3" s="60"/>
    </row>
    <row r="4" spans="1:2" ht="15">
      <c r="A4" s="61" t="s">
        <v>172</v>
      </c>
      <c r="B4" s="61"/>
    </row>
    <row r="5" spans="1:2" ht="24" customHeight="1">
      <c r="A5" s="60" t="s">
        <v>454</v>
      </c>
      <c r="B5" s="60"/>
    </row>
    <row r="6" spans="1:2" ht="24.75" customHeight="1">
      <c r="A6" s="61" t="s">
        <v>133</v>
      </c>
      <c r="B6" s="61"/>
    </row>
    <row r="7" spans="1:2" ht="27" customHeight="1">
      <c r="A7" s="60" t="s">
        <v>454</v>
      </c>
      <c r="B7" s="60"/>
    </row>
    <row r="8" spans="1:2" ht="14.25" customHeight="1">
      <c r="A8" s="61" t="s">
        <v>53</v>
      </c>
      <c r="B8" s="61"/>
    </row>
    <row r="9" spans="1:2" ht="78" customHeight="1">
      <c r="A9" s="60" t="s">
        <v>455</v>
      </c>
      <c r="B9" s="60"/>
    </row>
    <row r="10" spans="1:2" ht="14.25" customHeight="1">
      <c r="A10" s="61" t="s">
        <v>134</v>
      </c>
      <c r="B10" s="61"/>
    </row>
    <row r="11" spans="1:2" ht="14.25">
      <c r="A11" s="60" t="s">
        <v>135</v>
      </c>
      <c r="B11" s="60"/>
    </row>
    <row r="12" spans="1:2" ht="14.25" customHeight="1">
      <c r="A12" s="61" t="s">
        <v>136</v>
      </c>
      <c r="B12" s="61"/>
    </row>
    <row r="13" spans="1:2" ht="14.25">
      <c r="A13" s="60" t="s">
        <v>137</v>
      </c>
      <c r="B13" s="60"/>
    </row>
    <row r="14" spans="1:2" ht="14.25" customHeight="1">
      <c r="A14" s="61" t="s">
        <v>138</v>
      </c>
      <c r="B14" s="61"/>
    </row>
    <row r="15" spans="1:2" ht="14.25">
      <c r="A15" s="60" t="s">
        <v>139</v>
      </c>
      <c r="B15" s="60"/>
    </row>
    <row r="16" spans="1:2" ht="14.25" customHeight="1">
      <c r="A16" s="61" t="s">
        <v>140</v>
      </c>
      <c r="B16" s="61"/>
    </row>
    <row r="17" spans="1:2" ht="14.25">
      <c r="A17" s="60" t="s">
        <v>141</v>
      </c>
      <c r="B17" s="60"/>
    </row>
    <row r="18" spans="1:2" ht="19.5" customHeight="1">
      <c r="A18" s="61" t="s">
        <v>142</v>
      </c>
      <c r="B18" s="61"/>
    </row>
    <row r="19" spans="1:3" ht="27.75" customHeight="1">
      <c r="A19" s="126" t="s">
        <v>709</v>
      </c>
      <c r="B19" s="126"/>
      <c r="C19" s="54"/>
    </row>
    <row r="20" spans="1:2" ht="18.75" customHeight="1">
      <c r="A20" s="61" t="s">
        <v>143</v>
      </c>
      <c r="B20" s="61"/>
    </row>
    <row r="21" spans="1:2" ht="14.25">
      <c r="A21" s="60" t="s">
        <v>473</v>
      </c>
      <c r="B21" s="60"/>
    </row>
    <row r="22" spans="1:2" ht="21" customHeight="1">
      <c r="A22" s="61" t="s">
        <v>144</v>
      </c>
      <c r="B22" s="61"/>
    </row>
    <row r="23" spans="1:2" ht="120.75" customHeight="1">
      <c r="A23" s="137" t="s">
        <v>57</v>
      </c>
      <c r="B23" s="137"/>
    </row>
    <row r="24" spans="1:2" ht="78" customHeight="1">
      <c r="A24" s="137" t="s">
        <v>498</v>
      </c>
      <c r="B24" s="137"/>
    </row>
    <row r="25" spans="1:2" ht="14.25">
      <c r="A25" s="136" t="s">
        <v>29</v>
      </c>
      <c r="B25" s="136"/>
    </row>
    <row r="26" spans="1:2" ht="14.25">
      <c r="A26" s="136" t="s">
        <v>30</v>
      </c>
      <c r="B26" s="136"/>
    </row>
    <row r="27" spans="1:2" ht="14.25">
      <c r="A27" s="136" t="s">
        <v>58</v>
      </c>
      <c r="B27" s="136"/>
    </row>
    <row r="28" spans="1:2" ht="14.25">
      <c r="A28" s="136" t="s">
        <v>31</v>
      </c>
      <c r="B28" s="136"/>
    </row>
    <row r="29" spans="1:2" ht="14.25">
      <c r="A29" s="136" t="s">
        <v>32</v>
      </c>
      <c r="B29" s="136"/>
    </row>
    <row r="30" spans="1:2" s="5" customFormat="1" ht="28.5" customHeight="1">
      <c r="A30" s="59" t="s">
        <v>501</v>
      </c>
      <c r="B30" s="59"/>
    </row>
    <row r="31" spans="1:2" s="5" customFormat="1" ht="87" customHeight="1">
      <c r="A31" s="60" t="s">
        <v>33</v>
      </c>
      <c r="B31" s="60"/>
    </row>
    <row r="32" spans="1:2" s="5" customFormat="1" ht="36.75" customHeight="1">
      <c r="A32" s="60" t="s">
        <v>34</v>
      </c>
      <c r="B32" s="60"/>
    </row>
    <row r="33" spans="1:2" s="5" customFormat="1" ht="45" customHeight="1">
      <c r="A33" s="60" t="s">
        <v>35</v>
      </c>
      <c r="B33" s="60"/>
    </row>
    <row r="34" spans="1:2" s="5" customFormat="1" ht="44.25" customHeight="1">
      <c r="A34" s="60" t="s">
        <v>13</v>
      </c>
      <c r="B34" s="60"/>
    </row>
    <row r="35" spans="1:2" s="5" customFormat="1" ht="51.75" customHeight="1">
      <c r="A35" s="60" t="s">
        <v>14</v>
      </c>
      <c r="B35" s="60"/>
    </row>
    <row r="36" spans="1:2" s="5" customFormat="1" ht="33" customHeight="1">
      <c r="A36" s="60" t="s">
        <v>15</v>
      </c>
      <c r="B36" s="60"/>
    </row>
    <row r="37" spans="1:2" s="5" customFormat="1" ht="48.75" customHeight="1">
      <c r="A37" s="59" t="s">
        <v>500</v>
      </c>
      <c r="B37" s="59"/>
    </row>
    <row r="38" spans="1:2" s="5" customFormat="1" ht="90" customHeight="1">
      <c r="A38" s="59" t="s">
        <v>499</v>
      </c>
      <c r="B38" s="59"/>
    </row>
    <row r="39" spans="1:2" s="5" customFormat="1" ht="59.25" customHeight="1">
      <c r="A39" s="60" t="s">
        <v>51</v>
      </c>
      <c r="B39" s="60"/>
    </row>
    <row r="40" spans="1:3" s="5" customFormat="1" ht="75" customHeight="1">
      <c r="A40" s="59" t="s">
        <v>701</v>
      </c>
      <c r="B40" s="59"/>
      <c r="C40" s="55"/>
    </row>
    <row r="41" spans="1:2" ht="20.25" customHeight="1">
      <c r="A41" s="61" t="s">
        <v>154</v>
      </c>
      <c r="B41" s="61"/>
    </row>
    <row r="42" spans="1:2" ht="86.25" customHeight="1">
      <c r="A42" s="60" t="s">
        <v>587</v>
      </c>
      <c r="B42" s="60"/>
    </row>
    <row r="43" spans="1:2" ht="89.25" customHeight="1">
      <c r="A43" s="137" t="s">
        <v>59</v>
      </c>
      <c r="B43" s="137"/>
    </row>
    <row r="44" spans="1:2" ht="63.75" customHeight="1">
      <c r="A44" s="125" t="s">
        <v>453</v>
      </c>
      <c r="B44" s="125"/>
    </row>
    <row r="45" spans="1:2" ht="313.5" customHeight="1">
      <c r="A45" s="137" t="s">
        <v>456</v>
      </c>
      <c r="B45" s="137"/>
    </row>
    <row r="46" spans="1:2" ht="73.5" customHeight="1">
      <c r="A46" s="59" t="s">
        <v>129</v>
      </c>
      <c r="B46" s="59"/>
    </row>
    <row r="47" spans="1:2" ht="57" customHeight="1">
      <c r="A47" s="125" t="s">
        <v>114</v>
      </c>
      <c r="B47" s="125"/>
    </row>
    <row r="48" spans="1:2" ht="82.5" customHeight="1">
      <c r="A48" s="125" t="s">
        <v>49</v>
      </c>
      <c r="B48" s="125"/>
    </row>
    <row r="49" spans="1:2" ht="71.25" customHeight="1">
      <c r="A49" s="139" t="s">
        <v>25</v>
      </c>
      <c r="B49" s="140"/>
    </row>
    <row r="50" spans="1:2" ht="64.5" customHeight="1">
      <c r="A50" s="59" t="s">
        <v>60</v>
      </c>
      <c r="B50" s="59"/>
    </row>
    <row r="51" spans="1:3" ht="69" customHeight="1">
      <c r="A51" s="60" t="s">
        <v>703</v>
      </c>
      <c r="B51" s="60"/>
      <c r="C51" s="54"/>
    </row>
    <row r="52" spans="1:3" ht="67.5" customHeight="1">
      <c r="A52" s="59" t="s">
        <v>702</v>
      </c>
      <c r="B52" s="59"/>
      <c r="C52" s="54"/>
    </row>
    <row r="53" spans="1:2" ht="79.5" customHeight="1">
      <c r="A53" s="59" t="s">
        <v>131</v>
      </c>
      <c r="B53" s="59"/>
    </row>
    <row r="54" spans="1:2" ht="94.5" customHeight="1">
      <c r="A54" s="125" t="s">
        <v>130</v>
      </c>
      <c r="B54" s="125"/>
    </row>
    <row r="55" spans="1:3" ht="39" customHeight="1">
      <c r="A55" s="59" t="s">
        <v>704</v>
      </c>
      <c r="B55" s="59"/>
      <c r="C55" s="54"/>
    </row>
    <row r="56" spans="1:2" ht="62.25" customHeight="1">
      <c r="A56" s="125" t="s">
        <v>241</v>
      </c>
      <c r="B56" s="125"/>
    </row>
    <row r="57" spans="1:2" ht="98.25" customHeight="1">
      <c r="A57" s="125" t="s">
        <v>243</v>
      </c>
      <c r="B57" s="125"/>
    </row>
    <row r="58" spans="1:2" ht="36.75" customHeight="1">
      <c r="A58" s="125" t="s">
        <v>169</v>
      </c>
      <c r="B58" s="125"/>
    </row>
    <row r="59" spans="1:2" ht="52.5" customHeight="1">
      <c r="A59" s="59" t="s">
        <v>61</v>
      </c>
      <c r="B59" s="59"/>
    </row>
    <row r="60" spans="1:2" ht="67.5" customHeight="1">
      <c r="A60" s="59" t="s">
        <v>171</v>
      </c>
      <c r="B60" s="59"/>
    </row>
    <row r="61" spans="1:2" ht="54.75" customHeight="1">
      <c r="A61" s="125" t="s">
        <v>170</v>
      </c>
      <c r="B61" s="125"/>
    </row>
    <row r="62" spans="1:2" ht="64.5" customHeight="1">
      <c r="A62" s="125" t="s">
        <v>242</v>
      </c>
      <c r="B62" s="125"/>
    </row>
    <row r="63" spans="1:2" ht="99" customHeight="1">
      <c r="A63" s="59" t="s">
        <v>21</v>
      </c>
      <c r="B63" s="59"/>
    </row>
    <row r="64" spans="1:3" s="6" customFormat="1" ht="36.75" customHeight="1">
      <c r="A64" s="59" t="s">
        <v>710</v>
      </c>
      <c r="B64" s="59"/>
      <c r="C64" s="54"/>
    </row>
    <row r="65" spans="1:2" ht="44.25" customHeight="1">
      <c r="A65" s="126" t="s">
        <v>495</v>
      </c>
      <c r="B65" s="138"/>
    </row>
    <row r="66" spans="1:2" ht="101.25" customHeight="1">
      <c r="A66" s="59" t="s">
        <v>62</v>
      </c>
      <c r="B66" s="59"/>
    </row>
    <row r="67" spans="1:2" ht="39" customHeight="1">
      <c r="A67" s="59" t="s">
        <v>0</v>
      </c>
      <c r="B67" s="59"/>
    </row>
    <row r="68" spans="1:2" ht="24" customHeight="1">
      <c r="A68" s="71"/>
      <c r="B68" s="94"/>
    </row>
    <row r="69" spans="1:2" ht="109.5" customHeight="1">
      <c r="A69" s="125" t="s">
        <v>606</v>
      </c>
      <c r="B69" s="125"/>
    </row>
    <row r="70" spans="1:2" ht="72" customHeight="1">
      <c r="A70" s="59" t="s">
        <v>694</v>
      </c>
      <c r="B70" s="59"/>
    </row>
    <row r="71" spans="1:2" ht="60" customHeight="1">
      <c r="A71" s="59" t="s">
        <v>20</v>
      </c>
      <c r="B71" s="59"/>
    </row>
    <row r="72" spans="1:3" ht="39" customHeight="1">
      <c r="A72" s="59"/>
      <c r="B72" s="59"/>
      <c r="C72" s="54"/>
    </row>
    <row r="73" spans="1:2" ht="21" customHeight="1">
      <c r="A73" s="61" t="s">
        <v>115</v>
      </c>
      <c r="B73" s="61"/>
    </row>
    <row r="74" spans="1:2" ht="63.75" customHeight="1">
      <c r="A74" s="59" t="s">
        <v>677</v>
      </c>
      <c r="B74" s="59"/>
    </row>
    <row r="75" spans="1:2" ht="57.75" customHeight="1">
      <c r="A75" s="59" t="s">
        <v>127</v>
      </c>
      <c r="B75" s="59"/>
    </row>
    <row r="76" spans="1:2" ht="83.25" customHeight="1">
      <c r="A76" s="59" t="s">
        <v>22</v>
      </c>
      <c r="B76" s="59"/>
    </row>
    <row r="77" spans="1:2" ht="83.25" customHeight="1">
      <c r="A77" s="59" t="s">
        <v>244</v>
      </c>
      <c r="B77" s="59"/>
    </row>
    <row r="78" spans="1:2" ht="39.75" customHeight="1">
      <c r="A78" s="59" t="s">
        <v>23</v>
      </c>
      <c r="B78" s="59"/>
    </row>
    <row r="79" spans="1:2" ht="51" customHeight="1">
      <c r="A79" s="59" t="s">
        <v>245</v>
      </c>
      <c r="B79" s="59"/>
    </row>
    <row r="80" spans="1:2" ht="35.25" customHeight="1">
      <c r="A80" s="59" t="s">
        <v>24</v>
      </c>
      <c r="B80" s="59"/>
    </row>
    <row r="81" spans="1:2" ht="21" customHeight="1">
      <c r="A81" s="61" t="s">
        <v>153</v>
      </c>
      <c r="B81" s="61"/>
    </row>
    <row r="82" spans="1:2" ht="84.75" customHeight="1">
      <c r="A82" s="60" t="s">
        <v>634</v>
      </c>
      <c r="B82" s="60"/>
    </row>
    <row r="83" spans="1:2" ht="22.5" customHeight="1">
      <c r="A83" s="61" t="s">
        <v>688</v>
      </c>
      <c r="B83" s="61"/>
    </row>
    <row r="84" spans="1:2" ht="108.75" customHeight="1">
      <c r="A84" s="60" t="s">
        <v>687</v>
      </c>
      <c r="B84" s="60"/>
    </row>
  </sheetData>
  <sheetProtection/>
  <mergeCells count="84">
    <mergeCell ref="A83:B83"/>
    <mergeCell ref="A84:B84"/>
    <mergeCell ref="A56:B56"/>
    <mergeCell ref="A64:B64"/>
    <mergeCell ref="A42:B42"/>
    <mergeCell ref="A49:B49"/>
    <mergeCell ref="A58:B58"/>
    <mergeCell ref="A46:B46"/>
    <mergeCell ref="A47:B47"/>
    <mergeCell ref="A50:B50"/>
    <mergeCell ref="A44:B44"/>
    <mergeCell ref="A45:B45"/>
    <mergeCell ref="A55:B55"/>
    <mergeCell ref="A1:B1"/>
    <mergeCell ref="A48:B48"/>
    <mergeCell ref="A37:B37"/>
    <mergeCell ref="A38:B38"/>
    <mergeCell ref="A39:B39"/>
    <mergeCell ref="A32:B32"/>
    <mergeCell ref="A43:B43"/>
    <mergeCell ref="A62:B62"/>
    <mergeCell ref="A65:B65"/>
    <mergeCell ref="A61:B61"/>
    <mergeCell ref="A51:B51"/>
    <mergeCell ref="A52:B52"/>
    <mergeCell ref="A57:B57"/>
    <mergeCell ref="A60:B60"/>
    <mergeCell ref="A53:B53"/>
    <mergeCell ref="A59:B59"/>
    <mergeCell ref="A54:B54"/>
    <mergeCell ref="A82:B82"/>
    <mergeCell ref="A74:B74"/>
    <mergeCell ref="A75:B75"/>
    <mergeCell ref="A76:B76"/>
    <mergeCell ref="A77:B77"/>
    <mergeCell ref="A78:B78"/>
    <mergeCell ref="A79:B79"/>
    <mergeCell ref="A81:B81"/>
    <mergeCell ref="A80:B80"/>
    <mergeCell ref="A73:B73"/>
    <mergeCell ref="A70:B70"/>
    <mergeCell ref="A63:B63"/>
    <mergeCell ref="A66:B66"/>
    <mergeCell ref="A71:B71"/>
    <mergeCell ref="A68:B68"/>
    <mergeCell ref="A69:B69"/>
    <mergeCell ref="A72:B72"/>
    <mergeCell ref="A67:B67"/>
    <mergeCell ref="A35:B35"/>
    <mergeCell ref="A36:B36"/>
    <mergeCell ref="A40:B40"/>
    <mergeCell ref="A41:B41"/>
    <mergeCell ref="A28:B28"/>
    <mergeCell ref="A30:B30"/>
    <mergeCell ref="A31:B31"/>
    <mergeCell ref="A33:B33"/>
    <mergeCell ref="A34:B34"/>
    <mergeCell ref="A25:B25"/>
    <mergeCell ref="A26:B26"/>
    <mergeCell ref="A27:B27"/>
    <mergeCell ref="A29:B29"/>
    <mergeCell ref="A19:B19"/>
    <mergeCell ref="A20:B20"/>
    <mergeCell ref="A21:B21"/>
    <mergeCell ref="A23:B23"/>
    <mergeCell ref="A24:B24"/>
    <mergeCell ref="A22:B22"/>
    <mergeCell ref="A11:B11"/>
    <mergeCell ref="A12:B12"/>
    <mergeCell ref="A13:B13"/>
    <mergeCell ref="A16:B16"/>
    <mergeCell ref="A17:B17"/>
    <mergeCell ref="A14:B14"/>
    <mergeCell ref="A15:B15"/>
    <mergeCell ref="A18:B18"/>
    <mergeCell ref="A10:B10"/>
    <mergeCell ref="A9:B9"/>
    <mergeCell ref="A8:B8"/>
    <mergeCell ref="A7:B7"/>
    <mergeCell ref="A2:B2"/>
    <mergeCell ref="A3:B3"/>
    <mergeCell ref="A4:B4"/>
    <mergeCell ref="A6:B6"/>
    <mergeCell ref="A5:B5"/>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C102"/>
  <sheetViews>
    <sheetView zoomScale="90" zoomScaleNormal="90" zoomScalePageLayoutView="0" workbookViewId="0" topLeftCell="A94">
      <selection activeCell="D94" sqref="D1:D16384"/>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114" t="s">
        <v>214</v>
      </c>
      <c r="B1" s="114"/>
      <c r="C1" s="143"/>
    </row>
    <row r="2" spans="1:3" ht="69.75" customHeight="1">
      <c r="A2" s="114" t="s">
        <v>457</v>
      </c>
      <c r="B2" s="114"/>
      <c r="C2" s="143"/>
    </row>
    <row r="3" spans="1:3" s="11" customFormat="1" ht="45" customHeight="1">
      <c r="A3" s="60" t="s">
        <v>132</v>
      </c>
      <c r="B3" s="60"/>
      <c r="C3" s="60"/>
    </row>
    <row r="4" spans="1:3" ht="21" customHeight="1">
      <c r="A4" s="61" t="s">
        <v>117</v>
      </c>
      <c r="B4" s="61"/>
      <c r="C4" s="61"/>
    </row>
    <row r="5" spans="1:3" ht="47.25" customHeight="1">
      <c r="A5" s="122" t="s">
        <v>458</v>
      </c>
      <c r="B5" s="93"/>
      <c r="C5" s="94"/>
    </row>
    <row r="6" spans="1:3" ht="21" customHeight="1">
      <c r="A6" s="61" t="s">
        <v>118</v>
      </c>
      <c r="B6" s="61"/>
      <c r="C6" s="61"/>
    </row>
    <row r="7" spans="1:3" ht="46.5" customHeight="1">
      <c r="A7" s="147" t="s">
        <v>667</v>
      </c>
      <c r="B7" s="147"/>
      <c r="C7" s="147"/>
    </row>
    <row r="8" spans="1:3" ht="14.25" customHeight="1">
      <c r="A8" s="61" t="s">
        <v>119</v>
      </c>
      <c r="B8" s="61"/>
      <c r="C8" s="61"/>
    </row>
    <row r="9" spans="1:3" ht="18.75" customHeight="1">
      <c r="A9" s="60" t="s">
        <v>128</v>
      </c>
      <c r="B9" s="60"/>
      <c r="C9" s="60"/>
    </row>
    <row r="10" spans="1:3" ht="13.5" customHeight="1">
      <c r="A10" s="59" t="s">
        <v>120</v>
      </c>
      <c r="B10" s="59"/>
      <c r="C10" s="59"/>
    </row>
    <row r="11" spans="1:3" ht="14.25" customHeight="1">
      <c r="A11" s="60" t="s">
        <v>121</v>
      </c>
      <c r="B11" s="60"/>
      <c r="C11" s="60"/>
    </row>
    <row r="12" spans="1:3" ht="14.25" customHeight="1">
      <c r="A12" s="60" t="s">
        <v>122</v>
      </c>
      <c r="B12" s="60"/>
      <c r="C12" s="60"/>
    </row>
    <row r="13" spans="1:3" ht="14.25" customHeight="1">
      <c r="A13" s="60" t="s">
        <v>123</v>
      </c>
      <c r="B13" s="60"/>
      <c r="C13" s="60"/>
    </row>
    <row r="14" spans="1:3" ht="14.25" customHeight="1">
      <c r="A14" s="60" t="s">
        <v>124</v>
      </c>
      <c r="B14" s="60"/>
      <c r="C14" s="60"/>
    </row>
    <row r="15" spans="1:3" ht="14.25" customHeight="1">
      <c r="A15" s="60" t="s">
        <v>125</v>
      </c>
      <c r="B15" s="60"/>
      <c r="C15" s="60"/>
    </row>
    <row r="16" spans="1:3" ht="14.25" customHeight="1">
      <c r="A16" s="60" t="s">
        <v>126</v>
      </c>
      <c r="B16" s="60"/>
      <c r="C16" s="60"/>
    </row>
    <row r="17" spans="1:3" ht="30.75" customHeight="1">
      <c r="A17" s="60" t="s">
        <v>654</v>
      </c>
      <c r="B17" s="60"/>
      <c r="C17" s="60"/>
    </row>
    <row r="18" spans="1:3" ht="33" customHeight="1">
      <c r="A18" s="60" t="s">
        <v>678</v>
      </c>
      <c r="B18" s="60"/>
      <c r="C18" s="60"/>
    </row>
    <row r="19" spans="1:3" s="26" customFormat="1" ht="33" customHeight="1">
      <c r="A19" s="144" t="s">
        <v>679</v>
      </c>
      <c r="B19" s="144"/>
      <c r="C19" s="144"/>
    </row>
    <row r="20" spans="1:3" s="26" customFormat="1" ht="55.5" customHeight="1">
      <c r="A20" s="60" t="s">
        <v>419</v>
      </c>
      <c r="B20" s="60"/>
      <c r="C20" s="60"/>
    </row>
    <row r="21" spans="1:3" s="26" customFormat="1" ht="65.25" customHeight="1">
      <c r="A21" s="60" t="s">
        <v>459</v>
      </c>
      <c r="B21" s="60"/>
      <c r="C21" s="60"/>
    </row>
    <row r="22" spans="1:3" s="26" customFormat="1" ht="50.25" customHeight="1">
      <c r="A22" s="60" t="s">
        <v>460</v>
      </c>
      <c r="B22" s="60"/>
      <c r="C22" s="60"/>
    </row>
    <row r="23" spans="1:3" s="26" customFormat="1" ht="25.5" customHeight="1">
      <c r="A23" s="142" t="s">
        <v>680</v>
      </c>
      <c r="B23" s="142"/>
      <c r="C23" s="142"/>
    </row>
    <row r="24" spans="1:3" s="26" customFormat="1" ht="92.25" customHeight="1">
      <c r="A24" s="141" t="s">
        <v>420</v>
      </c>
      <c r="B24" s="141"/>
      <c r="C24" s="141"/>
    </row>
    <row r="25" spans="1:3" s="26" customFormat="1" ht="52.5" customHeight="1">
      <c r="A25" s="141" t="s">
        <v>421</v>
      </c>
      <c r="B25" s="141"/>
      <c r="C25" s="141"/>
    </row>
    <row r="26" spans="1:3" s="26" customFormat="1" ht="27.75" customHeight="1">
      <c r="A26" s="142" t="s">
        <v>681</v>
      </c>
      <c r="B26" s="142"/>
      <c r="C26" s="142"/>
    </row>
    <row r="27" spans="1:3" s="26" customFormat="1" ht="108" customHeight="1">
      <c r="A27" s="141" t="s">
        <v>422</v>
      </c>
      <c r="B27" s="141"/>
      <c r="C27" s="141"/>
    </row>
    <row r="28" spans="1:3" s="26" customFormat="1" ht="48.75" customHeight="1">
      <c r="A28" s="141" t="s">
        <v>421</v>
      </c>
      <c r="B28" s="141"/>
      <c r="C28" s="141"/>
    </row>
    <row r="29" spans="1:3" ht="14.25" customHeight="1">
      <c r="A29" s="60" t="s">
        <v>6</v>
      </c>
      <c r="B29" s="60"/>
      <c r="C29" s="60"/>
    </row>
    <row r="30" spans="1:3" ht="14.25" customHeight="1">
      <c r="A30" s="60" t="s">
        <v>19</v>
      </c>
      <c r="B30" s="60"/>
      <c r="C30" s="60"/>
    </row>
    <row r="31" spans="1:3" ht="21" customHeight="1">
      <c r="A31" s="60" t="s">
        <v>415</v>
      </c>
      <c r="B31" s="60"/>
      <c r="C31" s="60"/>
    </row>
    <row r="32" spans="1:3" ht="30.75" customHeight="1">
      <c r="A32" s="60" t="s">
        <v>157</v>
      </c>
      <c r="B32" s="60"/>
      <c r="C32" s="60"/>
    </row>
    <row r="33" spans="1:3" ht="14.25" customHeight="1">
      <c r="A33" s="61" t="s">
        <v>158</v>
      </c>
      <c r="B33" s="61"/>
      <c r="C33" s="61"/>
    </row>
    <row r="34" spans="1:3" ht="28.5" customHeight="1">
      <c r="A34" s="59" t="s">
        <v>89</v>
      </c>
      <c r="B34" s="59"/>
      <c r="C34" s="59"/>
    </row>
    <row r="35" spans="1:3" ht="15" customHeight="1">
      <c r="A35" s="60" t="s">
        <v>486</v>
      </c>
      <c r="B35" s="60"/>
      <c r="C35" s="60"/>
    </row>
    <row r="36" spans="1:3" ht="15" customHeight="1">
      <c r="A36" s="60" t="s">
        <v>483</v>
      </c>
      <c r="B36" s="60"/>
      <c r="C36" s="60"/>
    </row>
    <row r="37" spans="1:3" ht="15" customHeight="1">
      <c r="A37" s="60" t="s">
        <v>484</v>
      </c>
      <c r="B37" s="60"/>
      <c r="C37" s="60"/>
    </row>
    <row r="38" spans="1:3" ht="28.5" customHeight="1">
      <c r="A38" s="147" t="s">
        <v>485</v>
      </c>
      <c r="B38" s="147"/>
      <c r="C38" s="147"/>
    </row>
    <row r="39" spans="1:3" ht="14.25" customHeight="1">
      <c r="A39" s="61" t="s">
        <v>159</v>
      </c>
      <c r="B39" s="61"/>
      <c r="C39" s="61"/>
    </row>
    <row r="40" spans="1:3" ht="54" customHeight="1">
      <c r="A40" s="60" t="s">
        <v>461</v>
      </c>
      <c r="B40" s="60"/>
      <c r="C40" s="60"/>
    </row>
    <row r="41" spans="1:3" ht="18.75" customHeight="1">
      <c r="A41" s="25" t="s">
        <v>97</v>
      </c>
      <c r="B41" s="148">
        <v>421700000</v>
      </c>
      <c r="C41" s="148"/>
    </row>
    <row r="42" spans="1:3" ht="20.25" customHeight="1">
      <c r="A42" s="61" t="s">
        <v>95</v>
      </c>
      <c r="B42" s="61"/>
      <c r="C42" s="61"/>
    </row>
    <row r="43" spans="1:3" ht="33.75" customHeight="1">
      <c r="A43" s="59" t="s">
        <v>128</v>
      </c>
      <c r="B43" s="59"/>
      <c r="C43" s="59"/>
    </row>
    <row r="44" spans="1:3" ht="96" customHeight="1">
      <c r="A44" s="59" t="s">
        <v>90</v>
      </c>
      <c r="B44" s="59"/>
      <c r="C44" s="59"/>
    </row>
    <row r="45" spans="1:3" ht="79.5" customHeight="1">
      <c r="A45" s="59" t="s">
        <v>91</v>
      </c>
      <c r="B45" s="59"/>
      <c r="C45" s="59"/>
    </row>
    <row r="46" spans="1:3" ht="104.25" customHeight="1">
      <c r="A46" s="59" t="s">
        <v>655</v>
      </c>
      <c r="B46" s="59"/>
      <c r="C46" s="59"/>
    </row>
    <row r="47" spans="1:3" ht="129" customHeight="1">
      <c r="A47" s="59" t="s">
        <v>656</v>
      </c>
      <c r="B47" s="59"/>
      <c r="C47" s="59"/>
    </row>
    <row r="48" spans="1:3" ht="132.75" customHeight="1">
      <c r="A48" s="59" t="s">
        <v>657</v>
      </c>
      <c r="B48" s="59"/>
      <c r="C48" s="59"/>
    </row>
    <row r="49" spans="1:3" ht="102" customHeight="1">
      <c r="A49" s="59" t="s">
        <v>658</v>
      </c>
      <c r="B49" s="59"/>
      <c r="C49" s="59"/>
    </row>
    <row r="50" spans="1:3" ht="129" customHeight="1">
      <c r="A50" s="59" t="s">
        <v>659</v>
      </c>
      <c r="B50" s="59"/>
      <c r="C50" s="59"/>
    </row>
    <row r="51" spans="1:3" ht="45.75" customHeight="1">
      <c r="A51" s="59" t="s">
        <v>660</v>
      </c>
      <c r="B51" s="59"/>
      <c r="C51" s="59"/>
    </row>
    <row r="52" spans="1:3" ht="39" customHeight="1">
      <c r="A52" s="59" t="s">
        <v>105</v>
      </c>
      <c r="B52" s="59"/>
      <c r="C52" s="59"/>
    </row>
    <row r="53" spans="1:3" ht="77.25" customHeight="1">
      <c r="A53" s="59" t="s">
        <v>3</v>
      </c>
      <c r="B53" s="59"/>
      <c r="C53" s="59"/>
    </row>
    <row r="54" spans="1:3" ht="81.75" customHeight="1">
      <c r="A54" s="59" t="s">
        <v>2</v>
      </c>
      <c r="B54" s="59"/>
      <c r="C54" s="59"/>
    </row>
    <row r="55" spans="1:3" ht="54" customHeight="1">
      <c r="A55" s="59" t="s">
        <v>423</v>
      </c>
      <c r="B55" s="59"/>
      <c r="C55" s="59"/>
    </row>
    <row r="56" spans="1:3" ht="24" customHeight="1">
      <c r="A56" s="59" t="s">
        <v>70</v>
      </c>
      <c r="B56" s="59"/>
      <c r="C56" s="59"/>
    </row>
    <row r="57" spans="1:3" ht="107.25" customHeight="1">
      <c r="A57" s="59" t="s">
        <v>92</v>
      </c>
      <c r="B57" s="59"/>
      <c r="C57" s="59"/>
    </row>
    <row r="58" spans="1:3" ht="54" customHeight="1">
      <c r="A58" s="59" t="s">
        <v>71</v>
      </c>
      <c r="B58" s="59"/>
      <c r="C58" s="59"/>
    </row>
    <row r="59" spans="1:3" ht="60.75" customHeight="1">
      <c r="A59" s="59" t="s">
        <v>72</v>
      </c>
      <c r="B59" s="59"/>
      <c r="C59" s="59"/>
    </row>
    <row r="60" spans="1:3" ht="48" customHeight="1">
      <c r="A60" s="59" t="s">
        <v>462</v>
      </c>
      <c r="B60" s="59"/>
      <c r="C60" s="59"/>
    </row>
    <row r="61" spans="1:3" ht="106.5" customHeight="1">
      <c r="A61" s="59" t="s">
        <v>108</v>
      </c>
      <c r="B61" s="59"/>
      <c r="C61" s="59"/>
    </row>
    <row r="62" spans="1:3" ht="147" customHeight="1">
      <c r="A62" s="59" t="s">
        <v>7</v>
      </c>
      <c r="B62" s="59"/>
      <c r="C62" s="59"/>
    </row>
    <row r="63" spans="1:3" ht="21.75" customHeight="1">
      <c r="A63" s="59" t="s">
        <v>8</v>
      </c>
      <c r="B63" s="59"/>
      <c r="C63" s="59"/>
    </row>
    <row r="64" spans="1:3" ht="93" customHeight="1">
      <c r="A64" s="59" t="s">
        <v>9</v>
      </c>
      <c r="B64" s="59"/>
      <c r="C64" s="59"/>
    </row>
    <row r="65" spans="1:3" ht="68.25" customHeight="1">
      <c r="A65" s="59" t="s">
        <v>10</v>
      </c>
      <c r="B65" s="59"/>
      <c r="C65" s="59"/>
    </row>
    <row r="66" spans="1:3" ht="22.5" customHeight="1">
      <c r="A66" s="59" t="s">
        <v>424</v>
      </c>
      <c r="B66" s="59"/>
      <c r="C66" s="59"/>
    </row>
    <row r="67" spans="1:3" s="26" customFormat="1" ht="27.75" customHeight="1">
      <c r="A67" s="146" t="s">
        <v>425</v>
      </c>
      <c r="B67" s="146"/>
      <c r="C67" s="146"/>
    </row>
    <row r="68" spans="1:3" s="26" customFormat="1" ht="47.25" customHeight="1">
      <c r="A68" s="145" t="s">
        <v>488</v>
      </c>
      <c r="B68" s="145"/>
      <c r="C68" s="145"/>
    </row>
    <row r="69" spans="1:3" ht="27" customHeight="1">
      <c r="A69" s="59" t="s">
        <v>110</v>
      </c>
      <c r="B69" s="59"/>
      <c r="C69" s="59"/>
    </row>
    <row r="70" spans="1:3" ht="92.25" customHeight="1">
      <c r="A70" s="59" t="s">
        <v>11</v>
      </c>
      <c r="B70" s="59"/>
      <c r="C70" s="59"/>
    </row>
    <row r="71" spans="1:3" ht="37.5" customHeight="1">
      <c r="A71" s="59" t="s">
        <v>82</v>
      </c>
      <c r="B71" s="59"/>
      <c r="C71" s="59"/>
    </row>
    <row r="72" spans="1:3" ht="36.75" customHeight="1">
      <c r="A72" s="59" t="s">
        <v>12</v>
      </c>
      <c r="B72" s="59"/>
      <c r="C72" s="59"/>
    </row>
    <row r="73" spans="1:3" ht="63" customHeight="1">
      <c r="A73" s="59" t="s">
        <v>5</v>
      </c>
      <c r="B73" s="59"/>
      <c r="C73" s="59"/>
    </row>
    <row r="74" spans="1:3" ht="54.75" customHeight="1">
      <c r="A74" s="59" t="s">
        <v>661</v>
      </c>
      <c r="B74" s="59"/>
      <c r="C74" s="59"/>
    </row>
    <row r="75" spans="1:3" ht="20.25" customHeight="1">
      <c r="A75" s="59" t="s">
        <v>93</v>
      </c>
      <c r="B75" s="59"/>
      <c r="C75" s="59"/>
    </row>
    <row r="76" spans="1:3" ht="14.25">
      <c r="A76" s="149"/>
      <c r="B76" s="149"/>
      <c r="C76" s="150"/>
    </row>
    <row r="77" spans="1:3" ht="33" customHeight="1">
      <c r="A77" s="59" t="s">
        <v>83</v>
      </c>
      <c r="B77" s="59"/>
      <c r="C77" s="59"/>
    </row>
    <row r="78" spans="1:3" ht="18.75" customHeight="1">
      <c r="A78" s="59" t="s">
        <v>84</v>
      </c>
      <c r="B78" s="59"/>
      <c r="C78" s="59"/>
    </row>
    <row r="79" spans="1:3" ht="66" customHeight="1">
      <c r="A79" s="59" t="s">
        <v>85</v>
      </c>
      <c r="B79" s="59"/>
      <c r="C79" s="59"/>
    </row>
    <row r="80" spans="1:3" ht="33" customHeight="1">
      <c r="A80" s="59" t="s">
        <v>65</v>
      </c>
      <c r="B80" s="59"/>
      <c r="C80" s="59"/>
    </row>
    <row r="81" spans="1:3" ht="33" customHeight="1">
      <c r="A81" s="59" t="s">
        <v>427</v>
      </c>
      <c r="B81" s="59"/>
      <c r="C81" s="59"/>
    </row>
    <row r="82" spans="1:3" ht="24.75" customHeight="1">
      <c r="A82" s="59" t="s">
        <v>426</v>
      </c>
      <c r="B82" s="59"/>
      <c r="C82" s="59"/>
    </row>
    <row r="83" spans="1:3" ht="65.25" customHeight="1">
      <c r="A83" s="59" t="s">
        <v>66</v>
      </c>
      <c r="B83" s="59"/>
      <c r="C83" s="59"/>
    </row>
    <row r="84" spans="1:3" ht="51" customHeight="1">
      <c r="A84" s="59" t="s">
        <v>163</v>
      </c>
      <c r="B84" s="59"/>
      <c r="C84" s="59"/>
    </row>
    <row r="85" spans="1:3" ht="25.5" customHeight="1">
      <c r="A85" s="59" t="s">
        <v>67</v>
      </c>
      <c r="B85" s="59"/>
      <c r="C85" s="59"/>
    </row>
    <row r="86" spans="1:3" ht="20.25" customHeight="1">
      <c r="A86" s="59" t="s">
        <v>68</v>
      </c>
      <c r="B86" s="59"/>
      <c r="C86" s="59"/>
    </row>
    <row r="87" spans="1:3" ht="21.75" customHeight="1">
      <c r="A87" s="59" t="s">
        <v>69</v>
      </c>
      <c r="B87" s="59"/>
      <c r="C87" s="59"/>
    </row>
    <row r="88" spans="1:3" ht="84" customHeight="1">
      <c r="A88" s="59" t="s">
        <v>98</v>
      </c>
      <c r="B88" s="59"/>
      <c r="C88" s="59"/>
    </row>
    <row r="89" spans="1:3" ht="77.25" customHeight="1">
      <c r="A89" s="59" t="s">
        <v>109</v>
      </c>
      <c r="B89" s="59"/>
      <c r="C89" s="59"/>
    </row>
    <row r="90" spans="1:3" ht="38.25" customHeight="1">
      <c r="A90" s="59" t="s">
        <v>463</v>
      </c>
      <c r="B90" s="59"/>
      <c r="C90" s="59"/>
    </row>
    <row r="91" spans="1:3" ht="79.5" customHeight="1">
      <c r="A91" s="59" t="s">
        <v>464</v>
      </c>
      <c r="B91" s="59"/>
      <c r="C91" s="59"/>
    </row>
    <row r="92" spans="1:3" ht="95.25" customHeight="1">
      <c r="A92" s="59" t="s">
        <v>111</v>
      </c>
      <c r="B92" s="59"/>
      <c r="C92" s="59"/>
    </row>
    <row r="93" spans="1:3" ht="75.75" customHeight="1">
      <c r="A93" s="59" t="s">
        <v>112</v>
      </c>
      <c r="B93" s="59"/>
      <c r="C93" s="59"/>
    </row>
    <row r="94" spans="1:3" ht="109.5" customHeight="1">
      <c r="A94" s="59" t="s">
        <v>94</v>
      </c>
      <c r="B94" s="59"/>
      <c r="C94" s="59"/>
    </row>
    <row r="95" spans="1:3" ht="73.5" customHeight="1">
      <c r="A95" s="59" t="s">
        <v>695</v>
      </c>
      <c r="B95" s="59"/>
      <c r="C95" s="59"/>
    </row>
    <row r="96" spans="1:3" ht="22.5" customHeight="1">
      <c r="A96" s="59" t="s">
        <v>590</v>
      </c>
      <c r="B96" s="59"/>
      <c r="C96" s="59"/>
    </row>
    <row r="97" spans="1:3" ht="39" customHeight="1">
      <c r="A97" s="59" t="s">
        <v>1</v>
      </c>
      <c r="B97" s="59"/>
      <c r="C97" s="59"/>
    </row>
    <row r="98" spans="1:3" ht="33.75" customHeight="1">
      <c r="A98" s="59" t="s">
        <v>682</v>
      </c>
      <c r="B98" s="59"/>
      <c r="C98" s="59"/>
    </row>
    <row r="99" spans="1:3" s="9" customFormat="1" ht="14.25" customHeight="1">
      <c r="A99" s="120" t="s">
        <v>16</v>
      </c>
      <c r="B99" s="120"/>
      <c r="C99" s="120"/>
    </row>
    <row r="100" spans="1:3" s="9" customFormat="1" ht="15">
      <c r="A100" s="59" t="s">
        <v>96</v>
      </c>
      <c r="B100" s="59"/>
      <c r="C100" s="59"/>
    </row>
    <row r="101" spans="1:3" s="1" customFormat="1" ht="21" customHeight="1">
      <c r="A101" s="120" t="s">
        <v>249</v>
      </c>
      <c r="B101" s="120"/>
      <c r="C101" s="120"/>
    </row>
    <row r="102" spans="1:3" s="1" customFormat="1" ht="87.75" customHeight="1">
      <c r="A102" s="60" t="s">
        <v>635</v>
      </c>
      <c r="B102" s="60"/>
      <c r="C102" s="60"/>
    </row>
  </sheetData>
  <sheetProtection/>
  <mergeCells count="102">
    <mergeCell ref="A102:C102"/>
    <mergeCell ref="A7:C7"/>
    <mergeCell ref="A8:C8"/>
    <mergeCell ref="A35:C35"/>
    <mergeCell ref="A36:C36"/>
    <mergeCell ref="A37:C37"/>
    <mergeCell ref="A57:C57"/>
    <mergeCell ref="A96:C96"/>
    <mergeCell ref="A97:C97"/>
    <mergeCell ref="A98:C98"/>
    <mergeCell ref="A100:C100"/>
    <mergeCell ref="A99:C99"/>
    <mergeCell ref="A101:C101"/>
    <mergeCell ref="A94:C94"/>
    <mergeCell ref="A95:C95"/>
    <mergeCell ref="A58:C58"/>
    <mergeCell ref="A60:C60"/>
    <mergeCell ref="A59:C59"/>
    <mergeCell ref="A87:C87"/>
    <mergeCell ref="A88:C88"/>
    <mergeCell ref="A89:C89"/>
    <mergeCell ref="A90:C90"/>
    <mergeCell ref="A92:C92"/>
    <mergeCell ref="A93:C93"/>
    <mergeCell ref="A91:C91"/>
    <mergeCell ref="A84:C84"/>
    <mergeCell ref="A85:C85"/>
    <mergeCell ref="A86:C86"/>
    <mergeCell ref="A80:C80"/>
    <mergeCell ref="A82:C82"/>
    <mergeCell ref="A83:C83"/>
    <mergeCell ref="A81:C81"/>
    <mergeCell ref="A77:C77"/>
    <mergeCell ref="A78:C78"/>
    <mergeCell ref="A79:C79"/>
    <mergeCell ref="A72:C72"/>
    <mergeCell ref="A73:C73"/>
    <mergeCell ref="A74:C74"/>
    <mergeCell ref="A75:C75"/>
    <mergeCell ref="A76:C76"/>
    <mergeCell ref="A70:C70"/>
    <mergeCell ref="A71:C71"/>
    <mergeCell ref="A65:C65"/>
    <mergeCell ref="A42:C42"/>
    <mergeCell ref="B41:C41"/>
    <mergeCell ref="A43:C43"/>
    <mergeCell ref="A40:C40"/>
    <mergeCell ref="A51:C51"/>
    <mergeCell ref="A19:C19"/>
    <mergeCell ref="A68:C68"/>
    <mergeCell ref="A69:C69"/>
    <mergeCell ref="A22:C22"/>
    <mergeCell ref="A29:C29"/>
    <mergeCell ref="A30:C30"/>
    <mergeCell ref="A39:C39"/>
    <mergeCell ref="A67:C67"/>
    <mergeCell ref="A34:C34"/>
    <mergeCell ref="A38:C38"/>
    <mergeCell ref="A6:C6"/>
    <mergeCell ref="A9:C9"/>
    <mergeCell ref="A10:C10"/>
    <mergeCell ref="A16:C16"/>
    <mergeCell ref="A17:C17"/>
    <mergeCell ref="A18:C18"/>
    <mergeCell ref="A24:C24"/>
    <mergeCell ref="A25:C25"/>
    <mergeCell ref="A21:C21"/>
    <mergeCell ref="A14:C14"/>
    <mergeCell ref="A15:C15"/>
    <mergeCell ref="A1:C1"/>
    <mergeCell ref="A2:C2"/>
    <mergeCell ref="A3:C3"/>
    <mergeCell ref="A4:C4"/>
    <mergeCell ref="A5:C5"/>
    <mergeCell ref="A28:C28"/>
    <mergeCell ref="A44:C44"/>
    <mergeCell ref="A45:C45"/>
    <mergeCell ref="A11:C11"/>
    <mergeCell ref="A12:C12"/>
    <mergeCell ref="A13:C13"/>
    <mergeCell ref="A20:C20"/>
    <mergeCell ref="A26:C26"/>
    <mergeCell ref="A27:C27"/>
    <mergeCell ref="A23:C23"/>
    <mergeCell ref="A52:C52"/>
    <mergeCell ref="A62:C62"/>
    <mergeCell ref="A63:C63"/>
    <mergeCell ref="A64:C64"/>
    <mergeCell ref="A31:C31"/>
    <mergeCell ref="A32:C32"/>
    <mergeCell ref="A33:C33"/>
    <mergeCell ref="A49:C49"/>
    <mergeCell ref="A61:C61"/>
    <mergeCell ref="A46:C46"/>
    <mergeCell ref="A47:C47"/>
    <mergeCell ref="A48:C48"/>
    <mergeCell ref="A66:C66"/>
    <mergeCell ref="A53:C53"/>
    <mergeCell ref="A54:C54"/>
    <mergeCell ref="A55:C55"/>
    <mergeCell ref="A56:C56"/>
    <mergeCell ref="A50:C50"/>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A95"/>
  <sheetViews>
    <sheetView zoomScale="93" zoomScaleNormal="93" zoomScalePageLayoutView="0" workbookViewId="0" topLeftCell="A62">
      <selection activeCell="B62" sqref="B1:B16384"/>
    </sheetView>
  </sheetViews>
  <sheetFormatPr defaultColWidth="11.421875" defaultRowHeight="15"/>
  <cols>
    <col min="1" max="1" width="100.7109375" style="1" customWidth="1"/>
    <col min="2" max="2" width="11.57421875" style="57" customWidth="1"/>
  </cols>
  <sheetData>
    <row r="1" ht="15.75">
      <c r="A1" s="50" t="s">
        <v>214</v>
      </c>
    </row>
    <row r="2" ht="47.25">
      <c r="A2" s="50" t="s">
        <v>510</v>
      </c>
    </row>
    <row r="3" ht="15.75">
      <c r="A3" s="50" t="s">
        <v>246</v>
      </c>
    </row>
    <row r="4" ht="15">
      <c r="A4" s="28" t="s">
        <v>117</v>
      </c>
    </row>
    <row r="5" ht="57">
      <c r="A5" s="32" t="s">
        <v>577</v>
      </c>
    </row>
    <row r="6" ht="15">
      <c r="A6" s="28" t="s">
        <v>564</v>
      </c>
    </row>
    <row r="7" ht="15">
      <c r="A7" s="33" t="s">
        <v>563</v>
      </c>
    </row>
    <row r="8" ht="15">
      <c r="A8" s="28" t="s">
        <v>612</v>
      </c>
    </row>
    <row r="9" ht="15">
      <c r="A9" s="28" t="s">
        <v>576</v>
      </c>
    </row>
    <row r="10" ht="102" customHeight="1">
      <c r="A10" s="32" t="s">
        <v>565</v>
      </c>
    </row>
    <row r="11" ht="15">
      <c r="A11" s="28" t="s">
        <v>566</v>
      </c>
    </row>
    <row r="12" ht="51.75" customHeight="1">
      <c r="A12" s="32" t="s">
        <v>600</v>
      </c>
    </row>
    <row r="13" ht="15">
      <c r="A13" s="28" t="s">
        <v>567</v>
      </c>
    </row>
    <row r="14" ht="28.5">
      <c r="A14" s="35" t="s">
        <v>511</v>
      </c>
    </row>
    <row r="15" ht="15">
      <c r="A15" s="28" t="s">
        <v>568</v>
      </c>
    </row>
    <row r="16" ht="15">
      <c r="A16" s="36" t="s">
        <v>512</v>
      </c>
    </row>
    <row r="17" ht="15">
      <c r="A17" s="37" t="s">
        <v>513</v>
      </c>
    </row>
    <row r="18" ht="15">
      <c r="A18" s="37" t="s">
        <v>514</v>
      </c>
    </row>
    <row r="19" ht="15">
      <c r="A19" s="37" t="s">
        <v>515</v>
      </c>
    </row>
    <row r="20" ht="15">
      <c r="A20" s="37" t="s">
        <v>516</v>
      </c>
    </row>
    <row r="21" ht="15">
      <c r="A21" s="37" t="s">
        <v>517</v>
      </c>
    </row>
    <row r="22" ht="114">
      <c r="A22" s="37" t="s">
        <v>683</v>
      </c>
    </row>
    <row r="23" ht="15">
      <c r="A23" s="28" t="s">
        <v>569</v>
      </c>
    </row>
    <row r="24" ht="30">
      <c r="A24" s="34" t="s">
        <v>128</v>
      </c>
    </row>
    <row r="25" ht="96.75" customHeight="1">
      <c r="A25" s="34" t="s">
        <v>526</v>
      </c>
    </row>
    <row r="26" ht="55.5" customHeight="1">
      <c r="A26" s="38" t="s">
        <v>527</v>
      </c>
    </row>
    <row r="27" ht="100.5">
      <c r="A27" s="38" t="s">
        <v>528</v>
      </c>
    </row>
    <row r="28" ht="30">
      <c r="A28" s="38" t="s">
        <v>518</v>
      </c>
    </row>
    <row r="29" ht="112.5" customHeight="1">
      <c r="A29" s="38" t="s">
        <v>529</v>
      </c>
    </row>
    <row r="30" ht="105.75" customHeight="1">
      <c r="A30" s="38" t="s">
        <v>530</v>
      </c>
    </row>
    <row r="31" ht="43.5">
      <c r="A31" s="38" t="s">
        <v>531</v>
      </c>
    </row>
    <row r="32" ht="15">
      <c r="A32" s="38" t="s">
        <v>519</v>
      </c>
    </row>
    <row r="33" ht="129">
      <c r="A33" s="38" t="s">
        <v>532</v>
      </c>
    </row>
    <row r="34" ht="104.25" customHeight="1">
      <c r="A34" s="38" t="s">
        <v>533</v>
      </c>
    </row>
    <row r="35" ht="58.5">
      <c r="A35" s="38" t="s">
        <v>534</v>
      </c>
    </row>
    <row r="36" ht="108" customHeight="1">
      <c r="A36" s="38" t="s">
        <v>535</v>
      </c>
    </row>
    <row r="37" ht="43.5">
      <c r="A37" s="38" t="s">
        <v>536</v>
      </c>
    </row>
    <row r="38" ht="165">
      <c r="A38" s="38" t="s">
        <v>631</v>
      </c>
    </row>
    <row r="39" ht="114.75">
      <c r="A39" s="38" t="s">
        <v>537</v>
      </c>
    </row>
    <row r="40" ht="132.75" customHeight="1">
      <c r="A40" s="38" t="s">
        <v>538</v>
      </c>
    </row>
    <row r="41" ht="153.75" customHeight="1">
      <c r="A41" s="38" t="s">
        <v>539</v>
      </c>
    </row>
    <row r="42" ht="100.5">
      <c r="A42" s="38" t="s">
        <v>540</v>
      </c>
    </row>
    <row r="43" ht="57.75">
      <c r="A43" s="38" t="s">
        <v>541</v>
      </c>
    </row>
    <row r="44" ht="57.75">
      <c r="A44" s="38" t="s">
        <v>283</v>
      </c>
    </row>
    <row r="45" ht="86.25">
      <c r="A45" s="38" t="s">
        <v>542</v>
      </c>
    </row>
    <row r="46" ht="57.75">
      <c r="A46" s="38" t="s">
        <v>543</v>
      </c>
    </row>
    <row r="47" ht="61.5" customHeight="1">
      <c r="A47" s="38" t="s">
        <v>544</v>
      </c>
    </row>
    <row r="48" ht="96" customHeight="1">
      <c r="A48" s="38" t="s">
        <v>284</v>
      </c>
    </row>
    <row r="49" ht="103.5" customHeight="1">
      <c r="A49" s="38" t="s">
        <v>570</v>
      </c>
    </row>
    <row r="50" ht="180" customHeight="1">
      <c r="A50" s="38" t="s">
        <v>545</v>
      </c>
    </row>
    <row r="51" ht="95.25" customHeight="1">
      <c r="A51" s="38" t="s">
        <v>546</v>
      </c>
    </row>
    <row r="52" ht="45" customHeight="1">
      <c r="A52" s="38" t="s">
        <v>547</v>
      </c>
    </row>
    <row r="53" ht="60" customHeight="1">
      <c r="A53" s="38" t="s">
        <v>548</v>
      </c>
    </row>
    <row r="54" ht="102" customHeight="1">
      <c r="A54" s="38" t="s">
        <v>549</v>
      </c>
    </row>
    <row r="55" ht="72">
      <c r="A55" s="38" t="s">
        <v>550</v>
      </c>
    </row>
    <row r="56" ht="57.75">
      <c r="A56" s="38" t="s">
        <v>163</v>
      </c>
    </row>
    <row r="57" ht="55.5" customHeight="1">
      <c r="A57" s="38" t="s">
        <v>551</v>
      </c>
    </row>
    <row r="58" ht="45" customHeight="1">
      <c r="A58" s="38" t="s">
        <v>552</v>
      </c>
    </row>
    <row r="59" ht="16.5" customHeight="1">
      <c r="A59" s="38" t="s">
        <v>520</v>
      </c>
    </row>
    <row r="60" ht="147" customHeight="1">
      <c r="A60" s="38" t="s">
        <v>553</v>
      </c>
    </row>
    <row r="61" ht="30">
      <c r="A61" s="38" t="s">
        <v>521</v>
      </c>
    </row>
    <row r="62" ht="90" customHeight="1">
      <c r="A62" s="38" t="s">
        <v>554</v>
      </c>
    </row>
    <row r="63" ht="157.5">
      <c r="A63" s="38" t="s">
        <v>555</v>
      </c>
    </row>
    <row r="64" ht="15">
      <c r="A64" s="38" t="s">
        <v>522</v>
      </c>
    </row>
    <row r="65" ht="86.25">
      <c r="A65" s="38" t="s">
        <v>556</v>
      </c>
    </row>
    <row r="66" ht="86.25" customHeight="1">
      <c r="A66" s="38" t="s">
        <v>696</v>
      </c>
    </row>
    <row r="67" ht="15">
      <c r="A67" s="38" t="s">
        <v>523</v>
      </c>
    </row>
    <row r="68" ht="39" customHeight="1">
      <c r="A68" s="38" t="s">
        <v>524</v>
      </c>
    </row>
    <row r="69" ht="43.5">
      <c r="A69" s="38" t="s">
        <v>557</v>
      </c>
    </row>
    <row r="70" ht="15">
      <c r="A70" s="38" t="s">
        <v>525</v>
      </c>
    </row>
    <row r="71" ht="15">
      <c r="A71" s="28" t="s">
        <v>479</v>
      </c>
    </row>
    <row r="72" ht="96.75" customHeight="1">
      <c r="A72" s="32" t="s">
        <v>587</v>
      </c>
    </row>
    <row r="73" ht="75.75" customHeight="1">
      <c r="A73" s="34" t="s">
        <v>558</v>
      </c>
    </row>
    <row r="74" ht="100.5">
      <c r="A74" s="34" t="s">
        <v>559</v>
      </c>
    </row>
    <row r="75" ht="100.5">
      <c r="A75" s="34" t="s">
        <v>560</v>
      </c>
    </row>
    <row r="76" ht="72">
      <c r="A76" s="34" t="s">
        <v>561</v>
      </c>
    </row>
    <row r="77" ht="72">
      <c r="A77" s="34" t="s">
        <v>77</v>
      </c>
    </row>
    <row r="78" ht="86.25">
      <c r="A78" s="34" t="s">
        <v>562</v>
      </c>
    </row>
    <row r="79" ht="15">
      <c r="A79" s="39"/>
    </row>
    <row r="80" ht="15">
      <c r="A80" s="39"/>
    </row>
    <row r="81" ht="15">
      <c r="A81" s="39"/>
    </row>
    <row r="82" ht="15">
      <c r="A82" s="39"/>
    </row>
    <row r="83" ht="15">
      <c r="A83" s="39"/>
    </row>
    <row r="84" ht="15">
      <c r="A84" s="39"/>
    </row>
    <row r="85" ht="15">
      <c r="A85" s="39"/>
    </row>
    <row r="86" ht="15">
      <c r="A86" s="39"/>
    </row>
    <row r="87" ht="15">
      <c r="A87" s="39"/>
    </row>
    <row r="88" ht="15">
      <c r="A88" s="39"/>
    </row>
    <row r="89" ht="15">
      <c r="A89" s="39"/>
    </row>
    <row r="90" ht="15">
      <c r="A90" s="39"/>
    </row>
    <row r="91" ht="15">
      <c r="A91" s="39"/>
    </row>
    <row r="92" ht="15">
      <c r="A92" s="39"/>
    </row>
    <row r="93" ht="15">
      <c r="A93" s="39"/>
    </row>
    <row r="94" ht="15">
      <c r="A94" s="39"/>
    </row>
    <row r="95" ht="15">
      <c r="A95" s="39"/>
    </row>
  </sheetData>
  <sheetProtection/>
  <printOptions horizontalCentered="1"/>
  <pageMargins left="0" right="0" top="0.7480314960629921" bottom="0.7480314960629921" header="0.31496062992125984" footer="0.31496062992125984"/>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dimension ref="A1:F93"/>
  <sheetViews>
    <sheetView zoomScale="60" zoomScaleNormal="60" zoomScalePageLayoutView="0" workbookViewId="0" topLeftCell="A54">
      <selection activeCell="I63" sqref="I63"/>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54" t="s">
        <v>214</v>
      </c>
      <c r="B1" s="154"/>
      <c r="C1" s="154"/>
      <c r="D1" s="154"/>
      <c r="E1" s="154"/>
    </row>
    <row r="2" spans="1:5" ht="60" customHeight="1">
      <c r="A2" s="155" t="s">
        <v>465</v>
      </c>
      <c r="B2" s="155"/>
      <c r="C2" s="155"/>
      <c r="D2" s="155"/>
      <c r="E2" s="155"/>
    </row>
    <row r="3" spans="1:5" ht="21" customHeight="1">
      <c r="A3" s="156" t="s">
        <v>117</v>
      </c>
      <c r="B3" s="156"/>
      <c r="C3" s="156"/>
      <c r="D3" s="156"/>
      <c r="E3" s="156"/>
    </row>
    <row r="4" spans="1:5" ht="62.25" customHeight="1">
      <c r="A4" s="157" t="s">
        <v>466</v>
      </c>
      <c r="B4" s="157"/>
      <c r="C4" s="157"/>
      <c r="D4" s="157"/>
      <c r="E4" s="157"/>
    </row>
    <row r="5" spans="1:5" ht="20.25" customHeight="1">
      <c r="A5" s="156" t="s">
        <v>250</v>
      </c>
      <c r="B5" s="156"/>
      <c r="C5" s="156"/>
      <c r="D5" s="156"/>
      <c r="E5" s="156"/>
    </row>
    <row r="6" spans="1:5" ht="18" customHeight="1">
      <c r="A6" s="158" t="s">
        <v>251</v>
      </c>
      <c r="B6" s="158"/>
      <c r="C6" s="158"/>
      <c r="D6" s="158"/>
      <c r="E6" s="158"/>
    </row>
    <row r="7" spans="1:5" s="15" customFormat="1" ht="143.25" customHeight="1">
      <c r="A7" s="159" t="s">
        <v>467</v>
      </c>
      <c r="B7" s="159"/>
      <c r="C7" s="159"/>
      <c r="D7" s="159"/>
      <c r="E7" s="159"/>
    </row>
    <row r="8" spans="1:5" ht="21" customHeight="1">
      <c r="A8" s="156" t="s">
        <v>252</v>
      </c>
      <c r="B8" s="156"/>
      <c r="C8" s="156"/>
      <c r="D8" s="156"/>
      <c r="E8" s="156"/>
    </row>
    <row r="9" spans="1:5" ht="30.75" customHeight="1">
      <c r="A9" s="157" t="s">
        <v>664</v>
      </c>
      <c r="B9" s="157"/>
      <c r="C9" s="157"/>
      <c r="D9" s="157"/>
      <c r="E9" s="157"/>
    </row>
    <row r="10" spans="1:5" ht="15" customHeight="1">
      <c r="A10" s="156" t="s">
        <v>253</v>
      </c>
      <c r="B10" s="156"/>
      <c r="C10" s="156"/>
      <c r="D10" s="156"/>
      <c r="E10" s="156"/>
    </row>
    <row r="11" spans="1:5" ht="45.75" customHeight="1">
      <c r="A11" s="157" t="s">
        <v>591</v>
      </c>
      <c r="B11" s="157"/>
      <c r="C11" s="157"/>
      <c r="D11" s="157"/>
      <c r="E11" s="157"/>
    </row>
    <row r="12" spans="1:5" ht="15" customHeight="1">
      <c r="A12" s="156" t="s">
        <v>138</v>
      </c>
      <c r="B12" s="156"/>
      <c r="C12" s="156"/>
      <c r="D12" s="156"/>
      <c r="E12" s="156"/>
    </row>
    <row r="13" spans="1:5" ht="14.25" customHeight="1">
      <c r="A13" s="157" t="s">
        <v>139</v>
      </c>
      <c r="B13" s="157"/>
      <c r="C13" s="157"/>
      <c r="D13" s="157"/>
      <c r="E13" s="157"/>
    </row>
    <row r="14" spans="1:5" ht="15" customHeight="1">
      <c r="A14" s="156" t="s">
        <v>140</v>
      </c>
      <c r="B14" s="156"/>
      <c r="C14" s="156"/>
      <c r="D14" s="156"/>
      <c r="E14" s="156"/>
    </row>
    <row r="15" spans="1:5" ht="14.25" customHeight="1">
      <c r="A15" s="157" t="s">
        <v>254</v>
      </c>
      <c r="B15" s="157"/>
      <c r="C15" s="157"/>
      <c r="D15" s="157"/>
      <c r="E15" s="157"/>
    </row>
    <row r="16" spans="1:5" ht="19.5" customHeight="1">
      <c r="A16" s="156" t="s">
        <v>142</v>
      </c>
      <c r="B16" s="156"/>
      <c r="C16" s="156"/>
      <c r="D16" s="156"/>
      <c r="E16" s="156"/>
    </row>
    <row r="17" spans="1:5" ht="19.5" customHeight="1">
      <c r="A17" s="160" t="s">
        <v>599</v>
      </c>
      <c r="B17" s="160"/>
      <c r="C17" s="160"/>
      <c r="D17" s="160"/>
      <c r="E17" s="160"/>
    </row>
    <row r="18" spans="1:5" ht="18.75" customHeight="1">
      <c r="A18" s="156" t="s">
        <v>143</v>
      </c>
      <c r="B18" s="156"/>
      <c r="C18" s="156"/>
      <c r="D18" s="156"/>
      <c r="E18" s="156"/>
    </row>
    <row r="19" spans="1:5" ht="20.25" customHeight="1">
      <c r="A19" s="157" t="s">
        <v>255</v>
      </c>
      <c r="B19" s="157"/>
      <c r="C19" s="157"/>
      <c r="D19" s="157"/>
      <c r="E19" s="157"/>
    </row>
    <row r="20" spans="1:5" ht="15" customHeight="1">
      <c r="A20" s="156" t="s">
        <v>144</v>
      </c>
      <c r="B20" s="156"/>
      <c r="C20" s="156"/>
      <c r="D20" s="156"/>
      <c r="E20" s="156"/>
    </row>
    <row r="21" spans="1:5" ht="38.25" customHeight="1">
      <c r="A21" s="161" t="s">
        <v>293</v>
      </c>
      <c r="B21" s="161"/>
      <c r="C21" s="161"/>
      <c r="D21" s="161"/>
      <c r="E21" s="161"/>
    </row>
    <row r="22" spans="1:5" ht="14.25" customHeight="1">
      <c r="A22" s="162" t="s">
        <v>256</v>
      </c>
      <c r="B22" s="162"/>
      <c r="C22" s="162"/>
      <c r="D22" s="162"/>
      <c r="E22" s="162"/>
    </row>
    <row r="23" spans="1:5" ht="14.25" customHeight="1">
      <c r="A23" s="162" t="s">
        <v>257</v>
      </c>
      <c r="B23" s="162"/>
      <c r="C23" s="162"/>
      <c r="D23" s="162"/>
      <c r="E23" s="162"/>
    </row>
    <row r="24" spans="1:5" ht="14.25" customHeight="1">
      <c r="A24" s="162" t="s">
        <v>258</v>
      </c>
      <c r="B24" s="162"/>
      <c r="C24" s="162"/>
      <c r="D24" s="162"/>
      <c r="E24" s="162"/>
    </row>
    <row r="25" spans="1:5" ht="14.25" customHeight="1">
      <c r="A25" s="162" t="s">
        <v>259</v>
      </c>
      <c r="B25" s="162"/>
      <c r="C25" s="162"/>
      <c r="D25" s="162"/>
      <c r="E25" s="162"/>
    </row>
    <row r="26" spans="1:5" ht="14.25" customHeight="1">
      <c r="A26" s="162" t="s">
        <v>260</v>
      </c>
      <c r="B26" s="162"/>
      <c r="C26" s="162"/>
      <c r="D26" s="162"/>
      <c r="E26" s="162"/>
    </row>
    <row r="27" spans="1:5" ht="14.25" customHeight="1">
      <c r="A27" s="162" t="s">
        <v>261</v>
      </c>
      <c r="B27" s="162"/>
      <c r="C27" s="162"/>
      <c r="D27" s="162"/>
      <c r="E27" s="162"/>
    </row>
    <row r="28" spans="1:5" ht="14.25" customHeight="1">
      <c r="A28" s="162" t="s">
        <v>262</v>
      </c>
      <c r="B28" s="162"/>
      <c r="C28" s="162"/>
      <c r="D28" s="162"/>
      <c r="E28" s="162"/>
    </row>
    <row r="29" spans="1:5" ht="14.25" customHeight="1">
      <c r="A29" s="162" t="s">
        <v>263</v>
      </c>
      <c r="B29" s="162"/>
      <c r="C29" s="162"/>
      <c r="D29" s="162"/>
      <c r="E29" s="162"/>
    </row>
    <row r="30" spans="1:5" ht="14.25" customHeight="1">
      <c r="A30" s="162" t="s">
        <v>610</v>
      </c>
      <c r="B30" s="162"/>
      <c r="C30" s="162"/>
      <c r="D30" s="162"/>
      <c r="E30" s="162"/>
    </row>
    <row r="31" spans="1:5" ht="44.25" customHeight="1">
      <c r="A31" s="161" t="s">
        <v>297</v>
      </c>
      <c r="B31" s="161"/>
      <c r="C31" s="161"/>
      <c r="D31" s="161"/>
      <c r="E31" s="161"/>
    </row>
    <row r="32" spans="1:5" ht="14.25" customHeight="1">
      <c r="A32" s="162" t="s">
        <v>264</v>
      </c>
      <c r="B32" s="162"/>
      <c r="C32" s="162"/>
      <c r="D32" s="162"/>
      <c r="E32" s="162"/>
    </row>
    <row r="33" spans="1:5" ht="14.25" customHeight="1">
      <c r="A33" s="162" t="s">
        <v>265</v>
      </c>
      <c r="B33" s="162"/>
      <c r="C33" s="162"/>
      <c r="D33" s="162"/>
      <c r="E33" s="162"/>
    </row>
    <row r="34" spans="1:5" ht="14.25" customHeight="1">
      <c r="A34" s="162" t="s">
        <v>266</v>
      </c>
      <c r="B34" s="162"/>
      <c r="C34" s="162"/>
      <c r="D34" s="162"/>
      <c r="E34" s="162"/>
    </row>
    <row r="35" spans="1:5" ht="14.25" customHeight="1">
      <c r="A35" s="162" t="s">
        <v>267</v>
      </c>
      <c r="B35" s="162"/>
      <c r="C35" s="162"/>
      <c r="D35" s="162"/>
      <c r="E35" s="162"/>
    </row>
    <row r="36" spans="1:5" ht="14.25" customHeight="1">
      <c r="A36" s="162" t="s">
        <v>268</v>
      </c>
      <c r="B36" s="162"/>
      <c r="C36" s="162"/>
      <c r="D36" s="162"/>
      <c r="E36" s="162"/>
    </row>
    <row r="37" spans="1:5" ht="14.25" customHeight="1">
      <c r="A37" s="162" t="s">
        <v>269</v>
      </c>
      <c r="B37" s="162"/>
      <c r="C37" s="162"/>
      <c r="D37" s="162"/>
      <c r="E37" s="162"/>
    </row>
    <row r="38" spans="1:5" ht="14.25" customHeight="1">
      <c r="A38" s="162" t="s">
        <v>270</v>
      </c>
      <c r="B38" s="162"/>
      <c r="C38" s="162"/>
      <c r="D38" s="162"/>
      <c r="E38" s="162"/>
    </row>
    <row r="39" spans="1:5" ht="14.25" customHeight="1">
      <c r="A39" s="162" t="s">
        <v>271</v>
      </c>
      <c r="B39" s="162"/>
      <c r="C39" s="162"/>
      <c r="D39" s="162"/>
      <c r="E39" s="162"/>
    </row>
    <row r="40" spans="1:5" ht="14.25" customHeight="1">
      <c r="A40" s="162" t="s">
        <v>272</v>
      </c>
      <c r="B40" s="162"/>
      <c r="C40" s="162"/>
      <c r="D40" s="162"/>
      <c r="E40" s="162"/>
    </row>
    <row r="41" spans="1:5" ht="14.25" customHeight="1">
      <c r="A41" s="162" t="s">
        <v>273</v>
      </c>
      <c r="B41" s="162"/>
      <c r="C41" s="162"/>
      <c r="D41" s="162"/>
      <c r="E41" s="162"/>
    </row>
    <row r="42" spans="1:5" ht="20.25" customHeight="1">
      <c r="A42" s="156" t="s">
        <v>102</v>
      </c>
      <c r="B42" s="156"/>
      <c r="C42" s="156"/>
      <c r="D42" s="156"/>
      <c r="E42" s="156"/>
    </row>
    <row r="43" spans="1:5" ht="33.75" customHeight="1">
      <c r="A43" s="158" t="s">
        <v>604</v>
      </c>
      <c r="B43" s="158"/>
      <c r="C43" s="158"/>
      <c r="D43" s="158"/>
      <c r="E43" s="158"/>
    </row>
    <row r="44" spans="1:5" ht="87.75" customHeight="1">
      <c r="A44" s="158" t="s">
        <v>274</v>
      </c>
      <c r="B44" s="158"/>
      <c r="C44" s="158"/>
      <c r="D44" s="158"/>
      <c r="E44" s="158"/>
    </row>
    <row r="45" spans="1:5" ht="49.5" customHeight="1">
      <c r="A45" s="158" t="s">
        <v>275</v>
      </c>
      <c r="B45" s="158"/>
      <c r="C45" s="158"/>
      <c r="D45" s="158"/>
      <c r="E45" s="158"/>
    </row>
    <row r="46" spans="1:5" ht="45.75" customHeight="1">
      <c r="A46" s="158" t="s">
        <v>276</v>
      </c>
      <c r="B46" s="158"/>
      <c r="C46" s="158"/>
      <c r="D46" s="158"/>
      <c r="E46" s="158"/>
    </row>
    <row r="47" spans="1:5" ht="46.5" customHeight="1">
      <c r="A47" s="158" t="s">
        <v>277</v>
      </c>
      <c r="B47" s="158"/>
      <c r="C47" s="158"/>
      <c r="D47" s="158"/>
      <c r="E47" s="158"/>
    </row>
    <row r="48" spans="1:5" ht="47.25" customHeight="1">
      <c r="A48" s="158" t="s">
        <v>636</v>
      </c>
      <c r="B48" s="158"/>
      <c r="C48" s="158"/>
      <c r="D48" s="158"/>
      <c r="E48" s="158"/>
    </row>
    <row r="49" spans="1:5" ht="136.5" customHeight="1">
      <c r="A49" s="158" t="s">
        <v>296</v>
      </c>
      <c r="B49" s="158"/>
      <c r="C49" s="158"/>
      <c r="D49" s="158"/>
      <c r="E49" s="158"/>
    </row>
    <row r="50" spans="1:5" ht="45" customHeight="1">
      <c r="A50" s="158" t="s">
        <v>278</v>
      </c>
      <c r="B50" s="158"/>
      <c r="C50" s="158"/>
      <c r="D50" s="158"/>
      <c r="E50" s="158"/>
    </row>
    <row r="51" spans="1:5" ht="75" customHeight="1">
      <c r="A51" s="158" t="s">
        <v>605</v>
      </c>
      <c r="B51" s="158"/>
      <c r="C51" s="158"/>
      <c r="D51" s="158"/>
      <c r="E51" s="158"/>
    </row>
    <row r="52" spans="1:5" ht="89.25" customHeight="1">
      <c r="A52" s="158" t="s">
        <v>637</v>
      </c>
      <c r="B52" s="158"/>
      <c r="C52" s="158"/>
      <c r="D52" s="158"/>
      <c r="E52" s="158"/>
    </row>
    <row r="53" spans="1:6" ht="88.5" customHeight="1">
      <c r="A53" s="158" t="s">
        <v>705</v>
      </c>
      <c r="B53" s="158"/>
      <c r="C53" s="158"/>
      <c r="D53" s="158"/>
      <c r="E53" s="158"/>
      <c r="F53" s="56"/>
    </row>
    <row r="54" spans="1:5" ht="104.25" customHeight="1">
      <c r="A54" s="158" t="s">
        <v>279</v>
      </c>
      <c r="B54" s="158"/>
      <c r="C54" s="158"/>
      <c r="D54" s="158"/>
      <c r="E54" s="158"/>
    </row>
    <row r="55" spans="1:5" ht="87" customHeight="1">
      <c r="A55" s="158" t="s">
        <v>248</v>
      </c>
      <c r="B55" s="158"/>
      <c r="C55" s="158"/>
      <c r="D55" s="158"/>
      <c r="E55" s="158"/>
    </row>
    <row r="56" spans="1:5" ht="77.25" customHeight="1">
      <c r="A56" s="158" t="s">
        <v>638</v>
      </c>
      <c r="B56" s="158"/>
      <c r="C56" s="158"/>
      <c r="D56" s="158"/>
      <c r="E56" s="158"/>
    </row>
    <row r="57" spans="1:5" ht="108" customHeight="1">
      <c r="A57" s="158" t="s">
        <v>280</v>
      </c>
      <c r="B57" s="158"/>
      <c r="C57" s="158"/>
      <c r="D57" s="158"/>
      <c r="E57" s="158"/>
    </row>
    <row r="58" spans="1:5" ht="52.5" customHeight="1">
      <c r="A58" s="158" t="s">
        <v>611</v>
      </c>
      <c r="B58" s="158"/>
      <c r="C58" s="158"/>
      <c r="D58" s="158"/>
      <c r="E58" s="158"/>
    </row>
    <row r="59" spans="1:6" ht="51" customHeight="1">
      <c r="A59" s="158" t="s">
        <v>707</v>
      </c>
      <c r="B59" s="158"/>
      <c r="C59" s="158"/>
      <c r="D59" s="158"/>
      <c r="E59" s="158"/>
      <c r="F59" s="56"/>
    </row>
    <row r="60" spans="1:5" ht="62.25" customHeight="1">
      <c r="A60" s="158" t="s">
        <v>281</v>
      </c>
      <c r="B60" s="158"/>
      <c r="C60" s="158"/>
      <c r="D60" s="158"/>
      <c r="E60" s="158"/>
    </row>
    <row r="61" spans="1:5" ht="62.25" customHeight="1">
      <c r="A61" s="158" t="s">
        <v>295</v>
      </c>
      <c r="B61" s="158"/>
      <c r="C61" s="158"/>
      <c r="D61" s="158"/>
      <c r="E61" s="158"/>
    </row>
    <row r="62" spans="1:5" ht="72.75" customHeight="1">
      <c r="A62" s="158" t="s">
        <v>282</v>
      </c>
      <c r="B62" s="158"/>
      <c r="C62" s="158"/>
      <c r="D62" s="158"/>
      <c r="E62" s="158"/>
    </row>
    <row r="63" spans="1:5" ht="36" customHeight="1">
      <c r="A63" s="158" t="s">
        <v>489</v>
      </c>
      <c r="B63" s="158"/>
      <c r="C63" s="158"/>
      <c r="D63" s="158"/>
      <c r="E63" s="158"/>
    </row>
    <row r="64" spans="1:5" ht="60" customHeight="1">
      <c r="A64" s="158" t="s">
        <v>283</v>
      </c>
      <c r="B64" s="158"/>
      <c r="C64" s="158"/>
      <c r="D64" s="158"/>
      <c r="E64" s="158"/>
    </row>
    <row r="65" spans="1:5" ht="80.25" customHeight="1">
      <c r="A65" s="158" t="s">
        <v>284</v>
      </c>
      <c r="B65" s="158"/>
      <c r="C65" s="158"/>
      <c r="D65" s="158"/>
      <c r="E65" s="158"/>
    </row>
    <row r="66" spans="1:5" ht="89.25" customHeight="1">
      <c r="A66" s="158" t="s">
        <v>684</v>
      </c>
      <c r="B66" s="158"/>
      <c r="C66" s="158"/>
      <c r="D66" s="158"/>
      <c r="E66" s="158"/>
    </row>
    <row r="67" spans="1:5" ht="78" customHeight="1">
      <c r="A67" s="161" t="s">
        <v>285</v>
      </c>
      <c r="B67" s="161"/>
      <c r="C67" s="161"/>
      <c r="D67" s="161"/>
      <c r="E67" s="161"/>
    </row>
    <row r="68" spans="1:5" ht="17.25" customHeight="1">
      <c r="A68" s="161" t="s">
        <v>639</v>
      </c>
      <c r="B68" s="161"/>
      <c r="C68" s="161"/>
      <c r="D68" s="161"/>
      <c r="E68" s="161"/>
    </row>
    <row r="69" spans="1:5" ht="74.25" customHeight="1">
      <c r="A69" s="158" t="s">
        <v>294</v>
      </c>
      <c r="B69" s="158"/>
      <c r="C69" s="158"/>
      <c r="D69" s="158"/>
      <c r="E69" s="158"/>
    </row>
    <row r="70" spans="1:5" ht="75" customHeight="1">
      <c r="A70" s="158" t="s">
        <v>286</v>
      </c>
      <c r="B70" s="158"/>
      <c r="C70" s="158"/>
      <c r="D70" s="158"/>
      <c r="E70" s="158"/>
    </row>
    <row r="71" spans="1:5" ht="65.25" customHeight="1">
      <c r="A71" s="158" t="s">
        <v>287</v>
      </c>
      <c r="B71" s="158"/>
      <c r="C71" s="158"/>
      <c r="D71" s="158"/>
      <c r="E71" s="158"/>
    </row>
    <row r="72" spans="1:5" s="15" customFormat="1" ht="78" customHeight="1">
      <c r="A72" s="169" t="s">
        <v>288</v>
      </c>
      <c r="B72" s="169"/>
      <c r="C72" s="169"/>
      <c r="D72" s="169"/>
      <c r="E72" s="169"/>
    </row>
    <row r="73" spans="1:5" ht="33" customHeight="1">
      <c r="A73" s="158" t="s">
        <v>685</v>
      </c>
      <c r="B73" s="158"/>
      <c r="C73" s="158"/>
      <c r="D73" s="158"/>
      <c r="E73" s="158"/>
    </row>
    <row r="74" spans="1:5" ht="133.5" customHeight="1">
      <c r="A74" s="158" t="s">
        <v>640</v>
      </c>
      <c r="B74" s="158"/>
      <c r="C74" s="158"/>
      <c r="D74" s="158"/>
      <c r="E74" s="158"/>
    </row>
    <row r="75" spans="1:5" ht="243.75" customHeight="1">
      <c r="A75" s="158" t="s">
        <v>289</v>
      </c>
      <c r="B75" s="158"/>
      <c r="C75" s="158"/>
      <c r="D75" s="158"/>
      <c r="E75" s="158"/>
    </row>
    <row r="76" spans="1:5" ht="85.5" customHeight="1">
      <c r="A76" s="158" t="s">
        <v>641</v>
      </c>
      <c r="B76" s="158"/>
      <c r="C76" s="158"/>
      <c r="D76" s="158"/>
      <c r="E76" s="158"/>
    </row>
    <row r="77" spans="1:5" ht="31.5" customHeight="1">
      <c r="A77" s="158" t="s">
        <v>592</v>
      </c>
      <c r="B77" s="158"/>
      <c r="C77" s="158"/>
      <c r="D77" s="158"/>
      <c r="E77" s="158"/>
    </row>
    <row r="78" spans="1:5" ht="60.75" customHeight="1">
      <c r="A78" s="158" t="s">
        <v>697</v>
      </c>
      <c r="B78" s="158"/>
      <c r="C78" s="158"/>
      <c r="D78" s="158"/>
      <c r="E78" s="158"/>
    </row>
    <row r="79" spans="1:5" ht="79.5" customHeight="1">
      <c r="A79" s="158" t="s">
        <v>686</v>
      </c>
      <c r="B79" s="158"/>
      <c r="C79" s="158"/>
      <c r="D79" s="158"/>
      <c r="E79" s="158"/>
    </row>
    <row r="80" spans="1:5" ht="153" customHeight="1">
      <c r="A80" s="167" t="s">
        <v>689</v>
      </c>
      <c r="B80" s="167"/>
      <c r="C80" s="167"/>
      <c r="D80" s="167"/>
      <c r="E80" s="167"/>
    </row>
    <row r="81" spans="1:5" ht="78.75" customHeight="1">
      <c r="A81" s="151" t="s">
        <v>298</v>
      </c>
      <c r="B81" s="152"/>
      <c r="C81" s="152"/>
      <c r="D81" s="152"/>
      <c r="E81" s="153"/>
    </row>
    <row r="82" spans="1:5" ht="78" customHeight="1">
      <c r="A82" s="151" t="s">
        <v>299</v>
      </c>
      <c r="B82" s="152"/>
      <c r="C82" s="152"/>
      <c r="D82" s="152"/>
      <c r="E82" s="153"/>
    </row>
    <row r="83" spans="1:5" ht="25.5" customHeight="1">
      <c r="A83" s="151" t="s">
        <v>642</v>
      </c>
      <c r="B83" s="152"/>
      <c r="C83" s="152"/>
      <c r="D83" s="152"/>
      <c r="E83" s="153"/>
    </row>
    <row r="84" spans="1:5" ht="84.75" customHeight="1">
      <c r="A84" s="151" t="s">
        <v>300</v>
      </c>
      <c r="B84" s="152"/>
      <c r="C84" s="152"/>
      <c r="D84" s="152"/>
      <c r="E84" s="153"/>
    </row>
    <row r="85" spans="1:5" ht="150" customHeight="1">
      <c r="A85" s="151" t="s">
        <v>301</v>
      </c>
      <c r="B85" s="152"/>
      <c r="C85" s="152"/>
      <c r="D85" s="152"/>
      <c r="E85" s="153"/>
    </row>
    <row r="86" spans="1:5" s="1" customFormat="1" ht="17.25" customHeight="1">
      <c r="A86" s="163" t="s">
        <v>490</v>
      </c>
      <c r="B86" s="164"/>
      <c r="C86" s="164"/>
      <c r="D86" s="164"/>
      <c r="E86" s="165"/>
    </row>
    <row r="87" spans="1:5" ht="67.5" customHeight="1">
      <c r="A87" s="157" t="s">
        <v>491</v>
      </c>
      <c r="B87" s="157"/>
      <c r="C87" s="157"/>
      <c r="D87" s="157"/>
      <c r="E87" s="157"/>
    </row>
    <row r="88" spans="1:5" ht="65.25" customHeight="1">
      <c r="A88" s="158" t="s">
        <v>643</v>
      </c>
      <c r="B88" s="158"/>
      <c r="C88" s="158"/>
      <c r="D88" s="158"/>
      <c r="E88" s="158"/>
    </row>
    <row r="89" spans="1:5" ht="15" customHeight="1">
      <c r="A89" s="158" t="s">
        <v>290</v>
      </c>
      <c r="B89" s="158"/>
      <c r="C89" s="158"/>
      <c r="D89" s="158"/>
      <c r="E89" s="158"/>
    </row>
    <row r="90" spans="1:5" ht="45.75" customHeight="1">
      <c r="A90" s="158" t="s">
        <v>291</v>
      </c>
      <c r="B90" s="158"/>
      <c r="C90" s="158"/>
      <c r="D90" s="158"/>
      <c r="E90" s="158"/>
    </row>
    <row r="91" spans="1:5" ht="78" customHeight="1">
      <c r="A91" s="166" t="s">
        <v>292</v>
      </c>
      <c r="B91" s="166"/>
      <c r="C91" s="166"/>
      <c r="D91" s="166"/>
      <c r="E91" s="166"/>
    </row>
    <row r="92" spans="1:5" ht="15">
      <c r="A92" s="61" t="s">
        <v>688</v>
      </c>
      <c r="B92" s="61"/>
      <c r="C92" s="168"/>
      <c r="D92" s="168"/>
      <c r="E92" s="168"/>
    </row>
    <row r="93" spans="1:5" ht="180" customHeight="1">
      <c r="A93" s="60" t="s">
        <v>687</v>
      </c>
      <c r="B93" s="60"/>
      <c r="C93" s="60"/>
      <c r="D93" s="60"/>
      <c r="E93" s="60"/>
    </row>
  </sheetData>
  <sheetProtection/>
  <mergeCells count="93">
    <mergeCell ref="A92:E92"/>
    <mergeCell ref="A93:E93"/>
    <mergeCell ref="A72:E72"/>
    <mergeCell ref="A73:E73"/>
    <mergeCell ref="A74:E74"/>
    <mergeCell ref="A75:E75"/>
    <mergeCell ref="A82:E82"/>
    <mergeCell ref="A76:E76"/>
    <mergeCell ref="A77:E77"/>
    <mergeCell ref="A78:E78"/>
    <mergeCell ref="A79:E79"/>
    <mergeCell ref="A63:E63"/>
    <mergeCell ref="A91:E91"/>
    <mergeCell ref="A80:E80"/>
    <mergeCell ref="A87:E87"/>
    <mergeCell ref="A88:E88"/>
    <mergeCell ref="A89:E89"/>
    <mergeCell ref="A90:E90"/>
    <mergeCell ref="A81:E81"/>
    <mergeCell ref="A71:E71"/>
    <mergeCell ref="A86:E86"/>
    <mergeCell ref="A58:E58"/>
    <mergeCell ref="A59:E59"/>
    <mergeCell ref="A62:E62"/>
    <mergeCell ref="A68:E68"/>
    <mergeCell ref="A69:E69"/>
    <mergeCell ref="A70:E70"/>
    <mergeCell ref="A64:E64"/>
    <mergeCell ref="A65:E65"/>
    <mergeCell ref="A66:E66"/>
    <mergeCell ref="A67:E67"/>
    <mergeCell ref="A50:E50"/>
    <mergeCell ref="A51:E51"/>
    <mergeCell ref="A52:E52"/>
    <mergeCell ref="A53:E53"/>
    <mergeCell ref="A60:E60"/>
    <mergeCell ref="A61:E61"/>
    <mergeCell ref="A54:E54"/>
    <mergeCell ref="A56:E56"/>
    <mergeCell ref="A55:E55"/>
    <mergeCell ref="A57:E57"/>
    <mergeCell ref="A44:E44"/>
    <mergeCell ref="A45:E45"/>
    <mergeCell ref="A46:E46"/>
    <mergeCell ref="A47:E47"/>
    <mergeCell ref="A49:E49"/>
    <mergeCell ref="A48:E48"/>
    <mergeCell ref="A38:E38"/>
    <mergeCell ref="A39:E39"/>
    <mergeCell ref="A40:E40"/>
    <mergeCell ref="A41:E41"/>
    <mergeCell ref="A42:E42"/>
    <mergeCell ref="A43:E43"/>
    <mergeCell ref="A32:E32"/>
    <mergeCell ref="A33:E33"/>
    <mergeCell ref="A34:E34"/>
    <mergeCell ref="A35:E35"/>
    <mergeCell ref="A36:E36"/>
    <mergeCell ref="A37:E37"/>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 ref="A83:E83"/>
    <mergeCell ref="A84:E84"/>
    <mergeCell ref="A85:E85"/>
    <mergeCell ref="A1:E1"/>
    <mergeCell ref="A2:E2"/>
    <mergeCell ref="A3:E3"/>
    <mergeCell ref="A4:E4"/>
    <mergeCell ref="A5:E5"/>
    <mergeCell ref="A6:E6"/>
    <mergeCell ref="A7:E7"/>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O124"/>
  <sheetViews>
    <sheetView zoomScale="63" zoomScaleNormal="63" zoomScaleSheetLayoutView="175" workbookViewId="0" topLeftCell="A120">
      <selection activeCell="D135" sqref="D135"/>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6.57421875" style="53" customWidth="1"/>
    <col min="6" max="6" width="11.421875" style="13" customWidth="1"/>
    <col min="7" max="7" width="41.28125" style="13" customWidth="1"/>
    <col min="8" max="16384" width="11.421875" style="13" customWidth="1"/>
  </cols>
  <sheetData>
    <row r="1" spans="1:4" ht="18">
      <c r="A1" s="216" t="s">
        <v>214</v>
      </c>
      <c r="B1" s="216"/>
      <c r="C1" s="216"/>
      <c r="D1" s="217"/>
    </row>
    <row r="2" spans="1:4" ht="39" customHeight="1">
      <c r="A2" s="216" t="s">
        <v>468</v>
      </c>
      <c r="B2" s="216"/>
      <c r="C2" s="216"/>
      <c r="D2" s="217"/>
    </row>
    <row r="3" spans="1:4" ht="18">
      <c r="A3" s="216" t="s">
        <v>246</v>
      </c>
      <c r="B3" s="216"/>
      <c r="C3" s="216"/>
      <c r="D3" s="217"/>
    </row>
    <row r="4" spans="1:4" s="5" customFormat="1" ht="15">
      <c r="A4" s="277" t="s">
        <v>247</v>
      </c>
      <c r="B4" s="278"/>
      <c r="C4" s="278"/>
      <c r="D4" s="279"/>
    </row>
    <row r="5" spans="1:4" s="5" customFormat="1" ht="82.5" customHeight="1">
      <c r="A5" s="199" t="s">
        <v>302</v>
      </c>
      <c r="B5" s="200"/>
      <c r="C5" s="200"/>
      <c r="D5" s="201"/>
    </row>
    <row r="6" spans="1:4" s="4" customFormat="1" ht="15">
      <c r="A6" s="280" t="s">
        <v>303</v>
      </c>
      <c r="B6" s="281"/>
      <c r="C6" s="281"/>
      <c r="D6" s="282"/>
    </row>
    <row r="7" spans="1:4" s="4" customFormat="1" ht="15">
      <c r="A7" s="283" t="s">
        <v>428</v>
      </c>
      <c r="B7" s="284"/>
      <c r="C7" s="284"/>
      <c r="D7" s="285"/>
    </row>
    <row r="8" spans="1:4" s="4" customFormat="1" ht="16.5" customHeight="1">
      <c r="A8" s="193" t="s">
        <v>304</v>
      </c>
      <c r="B8" s="194"/>
      <c r="C8" s="194"/>
      <c r="D8" s="195"/>
    </row>
    <row r="9" spans="1:4" s="4" customFormat="1" ht="47.25" customHeight="1">
      <c r="A9" s="175" t="s">
        <v>305</v>
      </c>
      <c r="B9" s="176"/>
      <c r="C9" s="176"/>
      <c r="D9" s="177"/>
    </row>
    <row r="10" spans="1:4" s="5" customFormat="1" ht="20.25" customHeight="1">
      <c r="A10" s="289" t="s">
        <v>119</v>
      </c>
      <c r="B10" s="232"/>
      <c r="C10" s="232"/>
      <c r="D10" s="233"/>
    </row>
    <row r="11" spans="1:4" s="5" customFormat="1" ht="26.25" customHeight="1">
      <c r="A11" s="286" t="s">
        <v>699</v>
      </c>
      <c r="B11" s="287"/>
      <c r="C11" s="287"/>
      <c r="D11" s="288"/>
    </row>
    <row r="12" spans="1:4" s="5" customFormat="1" ht="75" customHeight="1">
      <c r="A12" s="175" t="s">
        <v>469</v>
      </c>
      <c r="B12" s="176"/>
      <c r="C12" s="176"/>
      <c r="D12" s="177"/>
    </row>
    <row r="13" spans="1:4" s="5" customFormat="1" ht="15">
      <c r="A13" s="205" t="s">
        <v>665</v>
      </c>
      <c r="B13" s="206"/>
      <c r="C13" s="206"/>
      <c r="D13" s="207"/>
    </row>
    <row r="14" spans="1:4" s="5" customFormat="1" ht="75.75" customHeight="1">
      <c r="A14" s="199" t="s">
        <v>475</v>
      </c>
      <c r="B14" s="200"/>
      <c r="C14" s="200"/>
      <c r="D14" s="201"/>
    </row>
    <row r="15" spans="1:4" s="5" customFormat="1" ht="17.25" customHeight="1">
      <c r="A15" s="271" t="s">
        <v>306</v>
      </c>
      <c r="B15" s="272"/>
      <c r="C15" s="272"/>
      <c r="D15" s="273"/>
    </row>
    <row r="16" spans="1:4" s="5" customFormat="1" ht="30.75" customHeight="1">
      <c r="A16" s="274" t="s">
        <v>307</v>
      </c>
      <c r="B16" s="275"/>
      <c r="C16" s="275"/>
      <c r="D16" s="276"/>
    </row>
    <row r="17" spans="1:4" s="5" customFormat="1" ht="15">
      <c r="A17" s="196" t="s">
        <v>308</v>
      </c>
      <c r="B17" s="197"/>
      <c r="C17" s="197"/>
      <c r="D17" s="198"/>
    </row>
    <row r="18" spans="1:4" s="5" customFormat="1" ht="56.25" customHeight="1">
      <c r="A18" s="199" t="s">
        <v>309</v>
      </c>
      <c r="B18" s="200"/>
      <c r="C18" s="200"/>
      <c r="D18" s="201"/>
    </row>
    <row r="19" spans="1:4" s="5" customFormat="1" ht="56.25" customHeight="1">
      <c r="A19" s="175" t="s">
        <v>310</v>
      </c>
      <c r="B19" s="176"/>
      <c r="C19" s="176"/>
      <c r="D19" s="177"/>
    </row>
    <row r="20" spans="1:4" s="5" customFormat="1" ht="15">
      <c r="A20" s="19" t="s">
        <v>311</v>
      </c>
      <c r="B20" s="254" t="s">
        <v>312</v>
      </c>
      <c r="C20" s="254"/>
      <c r="D20" s="255"/>
    </row>
    <row r="21" spans="1:4" s="5" customFormat="1" ht="60.75" customHeight="1">
      <c r="A21" s="266" t="s">
        <v>313</v>
      </c>
      <c r="B21" s="267"/>
      <c r="C21" s="267"/>
      <c r="D21" s="268"/>
    </row>
    <row r="22" spans="1:4" s="5" customFormat="1" ht="15">
      <c r="A22" s="19" t="s">
        <v>314</v>
      </c>
      <c r="B22" s="254" t="s">
        <v>315</v>
      </c>
      <c r="C22" s="254"/>
      <c r="D22" s="255"/>
    </row>
    <row r="23" spans="1:4" s="5" customFormat="1" ht="68.25" customHeight="1">
      <c r="A23" s="266" t="s">
        <v>316</v>
      </c>
      <c r="B23" s="267"/>
      <c r="C23" s="267"/>
      <c r="D23" s="268"/>
    </row>
    <row r="24" spans="1:4" s="5" customFormat="1" ht="24.75" customHeight="1">
      <c r="A24" s="19" t="s">
        <v>317</v>
      </c>
      <c r="B24" s="254" t="s">
        <v>318</v>
      </c>
      <c r="C24" s="254"/>
      <c r="D24" s="255"/>
    </row>
    <row r="25" spans="1:4" s="5" customFormat="1" ht="75" customHeight="1">
      <c r="A25" s="175" t="s">
        <v>319</v>
      </c>
      <c r="B25" s="176"/>
      <c r="C25" s="176"/>
      <c r="D25" s="177"/>
    </row>
    <row r="26" spans="1:4" s="5" customFormat="1" ht="27.75" customHeight="1">
      <c r="A26" s="19" t="s">
        <v>320</v>
      </c>
      <c r="B26" s="254" t="s">
        <v>321</v>
      </c>
      <c r="C26" s="254"/>
      <c r="D26" s="255"/>
    </row>
    <row r="27" spans="1:4" s="5" customFormat="1" ht="84" customHeight="1">
      <c r="A27" s="265" t="s">
        <v>322</v>
      </c>
      <c r="B27" s="263"/>
      <c r="C27" s="263"/>
      <c r="D27" s="264"/>
    </row>
    <row r="28" spans="1:4" s="5" customFormat="1" ht="22.5" customHeight="1">
      <c r="A28" s="265" t="s">
        <v>323</v>
      </c>
      <c r="B28" s="263"/>
      <c r="C28" s="263"/>
      <c r="D28" s="264"/>
    </row>
    <row r="29" spans="1:4" s="5" customFormat="1" ht="51" customHeight="1">
      <c r="A29" s="20" t="s">
        <v>324</v>
      </c>
      <c r="B29" s="263" t="s">
        <v>325</v>
      </c>
      <c r="C29" s="263"/>
      <c r="D29" s="264"/>
    </row>
    <row r="30" spans="1:4" s="5" customFormat="1" ht="45.75" customHeight="1">
      <c r="A30" s="20" t="s">
        <v>326</v>
      </c>
      <c r="B30" s="263" t="s">
        <v>327</v>
      </c>
      <c r="C30" s="263"/>
      <c r="D30" s="264"/>
    </row>
    <row r="31" spans="1:4" s="5" customFormat="1" ht="23.25" customHeight="1">
      <c r="A31" s="20" t="s">
        <v>328</v>
      </c>
      <c r="B31" s="263" t="s">
        <v>329</v>
      </c>
      <c r="C31" s="263"/>
      <c r="D31" s="264"/>
    </row>
    <row r="32" spans="1:4" s="5" customFormat="1" ht="36.75" customHeight="1">
      <c r="A32" s="20" t="s">
        <v>330</v>
      </c>
      <c r="B32" s="263" t="s">
        <v>331</v>
      </c>
      <c r="C32" s="263"/>
      <c r="D32" s="264"/>
    </row>
    <row r="33" spans="1:4" s="5" customFormat="1" ht="33" customHeight="1">
      <c r="A33" s="21" t="s">
        <v>332</v>
      </c>
      <c r="B33" s="267" t="s">
        <v>333</v>
      </c>
      <c r="C33" s="267"/>
      <c r="D33" s="268"/>
    </row>
    <row r="34" spans="1:4" s="5" customFormat="1" ht="23.25" customHeight="1">
      <c r="A34" s="19" t="s">
        <v>334</v>
      </c>
      <c r="B34" s="254" t="s">
        <v>335</v>
      </c>
      <c r="C34" s="254"/>
      <c r="D34" s="255"/>
    </row>
    <row r="35" spans="1:4" s="5" customFormat="1" ht="52.5" customHeight="1">
      <c r="A35" s="199" t="s">
        <v>336</v>
      </c>
      <c r="B35" s="200"/>
      <c r="C35" s="200"/>
      <c r="D35" s="201"/>
    </row>
    <row r="36" spans="1:4" s="5" customFormat="1" ht="36" customHeight="1">
      <c r="A36" s="22" t="s">
        <v>337</v>
      </c>
      <c r="B36" s="206" t="s">
        <v>338</v>
      </c>
      <c r="C36" s="206"/>
      <c r="D36" s="207"/>
    </row>
    <row r="37" spans="1:4" s="5" customFormat="1" ht="54" customHeight="1">
      <c r="A37" s="175" t="s">
        <v>339</v>
      </c>
      <c r="B37" s="176"/>
      <c r="C37" s="176"/>
      <c r="D37" s="177"/>
    </row>
    <row r="38" spans="1:4" s="5" customFormat="1" ht="45.75" customHeight="1">
      <c r="A38" s="23" t="s">
        <v>340</v>
      </c>
      <c r="B38" s="269" t="s">
        <v>341</v>
      </c>
      <c r="C38" s="269"/>
      <c r="D38" s="270"/>
    </row>
    <row r="39" spans="1:4" s="5" customFormat="1" ht="113.25" customHeight="1">
      <c r="A39" s="20" t="s">
        <v>342</v>
      </c>
      <c r="B39" s="263" t="s">
        <v>343</v>
      </c>
      <c r="C39" s="263"/>
      <c r="D39" s="264"/>
    </row>
    <row r="40" spans="1:4" s="5" customFormat="1" ht="69" customHeight="1">
      <c r="A40" s="20" t="s">
        <v>344</v>
      </c>
      <c r="B40" s="263" t="s">
        <v>345</v>
      </c>
      <c r="C40" s="263"/>
      <c r="D40" s="264"/>
    </row>
    <row r="41" spans="1:4" s="5" customFormat="1" ht="41.25" customHeight="1">
      <c r="A41" s="20" t="s">
        <v>346</v>
      </c>
      <c r="B41" s="263" t="s">
        <v>347</v>
      </c>
      <c r="C41" s="263"/>
      <c r="D41" s="264"/>
    </row>
    <row r="42" spans="1:4" s="5" customFormat="1" ht="61.5" customHeight="1">
      <c r="A42" s="20" t="s">
        <v>348</v>
      </c>
      <c r="B42" s="263" t="s">
        <v>349</v>
      </c>
      <c r="C42" s="263"/>
      <c r="D42" s="264"/>
    </row>
    <row r="43" spans="1:4" s="5" customFormat="1" ht="34.5" customHeight="1">
      <c r="A43" s="20" t="s">
        <v>350</v>
      </c>
      <c r="B43" s="263" t="s">
        <v>351</v>
      </c>
      <c r="C43" s="263"/>
      <c r="D43" s="264"/>
    </row>
    <row r="44" spans="1:4" s="5" customFormat="1" ht="28.5" customHeight="1">
      <c r="A44" s="23" t="s">
        <v>352</v>
      </c>
      <c r="B44" s="261" t="s">
        <v>353</v>
      </c>
      <c r="C44" s="261"/>
      <c r="D44" s="262"/>
    </row>
    <row r="45" spans="1:4" s="5" customFormat="1" ht="63.75" customHeight="1">
      <c r="A45" s="265" t="s">
        <v>354</v>
      </c>
      <c r="B45" s="263"/>
      <c r="C45" s="263"/>
      <c r="D45" s="264"/>
    </row>
    <row r="46" spans="1:4" s="5" customFormat="1" ht="38.25" customHeight="1">
      <c r="A46" s="266" t="s">
        <v>355</v>
      </c>
      <c r="B46" s="267"/>
      <c r="C46" s="267"/>
      <c r="D46" s="268"/>
    </row>
    <row r="47" spans="1:4" s="5" customFormat="1" ht="15">
      <c r="A47" s="23" t="s">
        <v>356</v>
      </c>
      <c r="B47" s="261" t="s">
        <v>357</v>
      </c>
      <c r="C47" s="261"/>
      <c r="D47" s="262"/>
    </row>
    <row r="48" spans="1:4" s="5" customFormat="1" ht="60" customHeight="1">
      <c r="A48" s="265" t="s">
        <v>358</v>
      </c>
      <c r="B48" s="263"/>
      <c r="C48" s="263"/>
      <c r="D48" s="264"/>
    </row>
    <row r="49" spans="1:4" s="5" customFormat="1" ht="15">
      <c r="A49" s="17" t="s">
        <v>359</v>
      </c>
      <c r="B49" s="259" t="s">
        <v>360</v>
      </c>
      <c r="C49" s="260"/>
      <c r="D49" s="260"/>
    </row>
    <row r="50" spans="1:4" s="5" customFormat="1" ht="90" customHeight="1">
      <c r="A50" s="247" t="s">
        <v>361</v>
      </c>
      <c r="B50" s="247"/>
      <c r="C50" s="247"/>
      <c r="D50" s="247"/>
    </row>
    <row r="51" spans="1:4" s="5" customFormat="1" ht="15">
      <c r="A51" s="17" t="s">
        <v>362</v>
      </c>
      <c r="B51" s="259" t="s">
        <v>363</v>
      </c>
      <c r="C51" s="260"/>
      <c r="D51" s="260"/>
    </row>
    <row r="52" spans="1:4" s="5" customFormat="1" ht="67.5" customHeight="1">
      <c r="A52" s="247" t="s">
        <v>364</v>
      </c>
      <c r="B52" s="247"/>
      <c r="C52" s="247"/>
      <c r="D52" s="247"/>
    </row>
    <row r="53" spans="1:4" s="5" customFormat="1" ht="15">
      <c r="A53" s="17" t="s">
        <v>356</v>
      </c>
      <c r="B53" s="259" t="s">
        <v>365</v>
      </c>
      <c r="C53" s="260"/>
      <c r="D53" s="260"/>
    </row>
    <row r="54" spans="1:4" s="5" customFormat="1" ht="67.5" customHeight="1">
      <c r="A54" s="247" t="s">
        <v>645</v>
      </c>
      <c r="B54" s="247"/>
      <c r="C54" s="247"/>
      <c r="D54" s="247"/>
    </row>
    <row r="55" spans="1:4" s="5" customFormat="1" ht="15">
      <c r="A55" s="17" t="s">
        <v>366</v>
      </c>
      <c r="B55" s="259" t="s">
        <v>367</v>
      </c>
      <c r="C55" s="260"/>
      <c r="D55" s="260"/>
    </row>
    <row r="56" spans="1:4" s="5" customFormat="1" ht="44.25" customHeight="1">
      <c r="A56" s="247" t="s">
        <v>368</v>
      </c>
      <c r="B56" s="247"/>
      <c r="C56" s="247"/>
      <c r="D56" s="247"/>
    </row>
    <row r="57" spans="1:4" ht="90" customHeight="1">
      <c r="A57" s="171" t="s">
        <v>502</v>
      </c>
      <c r="B57" s="171"/>
      <c r="C57" s="171"/>
      <c r="D57" s="171"/>
    </row>
    <row r="58" spans="1:4" ht="86.25" customHeight="1">
      <c r="A58" s="171" t="s">
        <v>503</v>
      </c>
      <c r="B58" s="171"/>
      <c r="C58" s="171"/>
      <c r="D58" s="171"/>
    </row>
    <row r="59" spans="1:4" ht="15">
      <c r="A59" s="293" t="s">
        <v>644</v>
      </c>
      <c r="B59" s="293"/>
      <c r="C59" s="293"/>
      <c r="D59" s="293"/>
    </row>
    <row r="60" spans="1:4" ht="408.75" customHeight="1">
      <c r="A60" s="172" t="s">
        <v>666</v>
      </c>
      <c r="B60" s="173"/>
      <c r="C60" s="173"/>
      <c r="D60" s="174"/>
    </row>
    <row r="61" spans="1:4" s="5" customFormat="1" ht="20.25" customHeight="1">
      <c r="A61" s="234" t="s">
        <v>306</v>
      </c>
      <c r="B61" s="235"/>
      <c r="C61" s="235"/>
      <c r="D61" s="236"/>
    </row>
    <row r="62" spans="1:4" s="5" customFormat="1" ht="34.5" customHeight="1" thickBot="1">
      <c r="A62" s="256" t="s">
        <v>369</v>
      </c>
      <c r="B62" s="257"/>
      <c r="C62" s="257"/>
      <c r="D62" s="258"/>
    </row>
    <row r="63" spans="1:4" s="5" customFormat="1" ht="22.5" customHeight="1">
      <c r="A63" s="248" t="s">
        <v>370</v>
      </c>
      <c r="B63" s="249"/>
      <c r="C63" s="249"/>
      <c r="D63" s="250"/>
    </row>
    <row r="64" spans="1:4" s="5" customFormat="1" ht="37.5" customHeight="1">
      <c r="A64" s="294" t="s">
        <v>410</v>
      </c>
      <c r="B64" s="295"/>
      <c r="C64" s="295"/>
      <c r="D64" s="296"/>
    </row>
    <row r="65" spans="1:4" s="5" customFormat="1" ht="23.25" customHeight="1">
      <c r="A65" s="297" t="s">
        <v>371</v>
      </c>
      <c r="B65" s="298"/>
      <c r="C65" s="298"/>
      <c r="D65" s="299"/>
    </row>
    <row r="66" spans="1:4" s="5" customFormat="1" ht="28.5" customHeight="1">
      <c r="A66" s="196" t="s">
        <v>372</v>
      </c>
      <c r="B66" s="197"/>
      <c r="C66" s="197"/>
      <c r="D66" s="198"/>
    </row>
    <row r="67" spans="1:4" s="5" customFormat="1" ht="61.5" customHeight="1">
      <c r="A67" s="175" t="s">
        <v>373</v>
      </c>
      <c r="B67" s="176"/>
      <c r="C67" s="176"/>
      <c r="D67" s="177"/>
    </row>
    <row r="68" spans="1:4" s="5" customFormat="1" ht="22.5" customHeight="1">
      <c r="A68" s="196" t="s">
        <v>374</v>
      </c>
      <c r="B68" s="197"/>
      <c r="C68" s="197"/>
      <c r="D68" s="198"/>
    </row>
    <row r="69" spans="1:4" s="5" customFormat="1" ht="72" customHeight="1">
      <c r="A69" s="175" t="s">
        <v>375</v>
      </c>
      <c r="B69" s="176"/>
      <c r="C69" s="176"/>
      <c r="D69" s="177"/>
    </row>
    <row r="70" spans="1:4" s="5" customFormat="1" ht="23.25" customHeight="1">
      <c r="A70" s="196" t="s">
        <v>376</v>
      </c>
      <c r="B70" s="197"/>
      <c r="C70" s="197"/>
      <c r="D70" s="198"/>
    </row>
    <row r="71" spans="1:4" s="5" customFormat="1" ht="49.5" customHeight="1">
      <c r="A71" s="184" t="s">
        <v>377</v>
      </c>
      <c r="B71" s="185"/>
      <c r="C71" s="185"/>
      <c r="D71" s="186"/>
    </row>
    <row r="72" spans="1:4" s="5" customFormat="1" ht="50.25" customHeight="1">
      <c r="A72" s="184" t="s">
        <v>378</v>
      </c>
      <c r="B72" s="185"/>
      <c r="C72" s="185"/>
      <c r="D72" s="186"/>
    </row>
    <row r="73" spans="1:4" s="5" customFormat="1" ht="32.25" customHeight="1">
      <c r="A73" s="251" t="s">
        <v>379</v>
      </c>
      <c r="B73" s="252"/>
      <c r="C73" s="252"/>
      <c r="D73" s="253"/>
    </row>
    <row r="74" spans="1:4" s="5" customFormat="1" ht="46.5" customHeight="1">
      <c r="A74" s="199" t="s">
        <v>380</v>
      </c>
      <c r="B74" s="200"/>
      <c r="C74" s="200"/>
      <c r="D74" s="201"/>
    </row>
    <row r="75" spans="1:4" s="5" customFormat="1" ht="21" customHeight="1">
      <c r="A75" s="290" t="s">
        <v>622</v>
      </c>
      <c r="B75" s="291"/>
      <c r="C75" s="291"/>
      <c r="D75" s="292"/>
    </row>
    <row r="76" spans="1:4" s="5" customFormat="1" ht="20.25" customHeight="1">
      <c r="A76" s="244" t="s">
        <v>470</v>
      </c>
      <c r="B76" s="245"/>
      <c r="C76" s="245"/>
      <c r="D76" s="246"/>
    </row>
    <row r="77" spans="1:10" s="5" customFormat="1" ht="42.75" customHeight="1" thickBot="1">
      <c r="A77" s="237" t="s">
        <v>413</v>
      </c>
      <c r="B77" s="238"/>
      <c r="C77" s="238"/>
      <c r="D77" s="239"/>
      <c r="E77" s="27"/>
      <c r="J77" s="27"/>
    </row>
    <row r="78" spans="1:4" s="5" customFormat="1" ht="24" customHeight="1" thickBot="1" thickTop="1">
      <c r="A78" s="230" t="s">
        <v>381</v>
      </c>
      <c r="B78" s="231"/>
      <c r="C78" s="230" t="s">
        <v>411</v>
      </c>
      <c r="D78" s="231"/>
    </row>
    <row r="79" spans="1:7" s="5" customFormat="1" ht="84" customHeight="1" thickTop="1">
      <c r="A79" s="240" t="s">
        <v>618</v>
      </c>
      <c r="B79" s="241"/>
      <c r="C79" s="242" t="s">
        <v>617</v>
      </c>
      <c r="D79" s="243"/>
      <c r="G79" s="52"/>
    </row>
    <row r="80" spans="1:9" s="5" customFormat="1" ht="24" customHeight="1">
      <c r="A80" s="196" t="s">
        <v>412</v>
      </c>
      <c r="B80" s="197"/>
      <c r="C80" s="197"/>
      <c r="D80" s="198"/>
      <c r="I80" s="27"/>
    </row>
    <row r="81" spans="1:4" s="5" customFormat="1" ht="51" customHeight="1">
      <c r="A81" s="199" t="s">
        <v>382</v>
      </c>
      <c r="B81" s="200"/>
      <c r="C81" s="200"/>
      <c r="D81" s="201"/>
    </row>
    <row r="82" spans="1:4" s="5" customFormat="1" ht="24.75" customHeight="1">
      <c r="A82" s="184" t="s">
        <v>700</v>
      </c>
      <c r="B82" s="185"/>
      <c r="C82" s="185"/>
      <c r="D82" s="186"/>
    </row>
    <row r="83" spans="1:4" s="5" customFormat="1" ht="15">
      <c r="A83" s="24" t="s">
        <v>383</v>
      </c>
      <c r="B83" s="232" t="s">
        <v>384</v>
      </c>
      <c r="C83" s="232"/>
      <c r="D83" s="233"/>
    </row>
    <row r="84" spans="1:15" s="5" customFormat="1" ht="21.75" customHeight="1">
      <c r="A84" s="224" t="s">
        <v>385</v>
      </c>
      <c r="B84" s="225"/>
      <c r="C84" s="225"/>
      <c r="D84" s="226"/>
      <c r="O84" s="27"/>
    </row>
    <row r="85" spans="1:4" s="5" customFormat="1" ht="248.25" customHeight="1">
      <c r="A85" s="181" t="s">
        <v>646</v>
      </c>
      <c r="B85" s="182"/>
      <c r="C85" s="182"/>
      <c r="D85" s="183"/>
    </row>
    <row r="86" spans="1:4" s="5" customFormat="1" ht="23.25" customHeight="1">
      <c r="A86" s="227" t="s">
        <v>496</v>
      </c>
      <c r="B86" s="228"/>
      <c r="C86" s="228"/>
      <c r="D86" s="229"/>
    </row>
    <row r="87" spans="1:4" s="1" customFormat="1" ht="14.25">
      <c r="A87" s="218" t="s">
        <v>386</v>
      </c>
      <c r="B87" s="219"/>
      <c r="C87" s="219"/>
      <c r="D87" s="220"/>
    </row>
    <row r="88" spans="1:4" s="1" customFormat="1" ht="14.25">
      <c r="A88" s="184" t="s">
        <v>698</v>
      </c>
      <c r="B88" s="200"/>
      <c r="C88" s="200"/>
      <c r="D88" s="201"/>
    </row>
    <row r="89" spans="1:4" s="5" customFormat="1" ht="15">
      <c r="A89" s="205" t="s">
        <v>616</v>
      </c>
      <c r="B89" s="206"/>
      <c r="C89" s="206"/>
      <c r="D89" s="207"/>
    </row>
    <row r="90" spans="1:4" s="5" customFormat="1" ht="54.75" customHeight="1">
      <c r="A90" s="181" t="s">
        <v>480</v>
      </c>
      <c r="B90" s="182"/>
      <c r="C90" s="182"/>
      <c r="D90" s="183"/>
    </row>
    <row r="91" spans="1:4" s="5" customFormat="1" ht="15">
      <c r="A91" s="208" t="s">
        <v>387</v>
      </c>
      <c r="B91" s="209"/>
      <c r="C91" s="209"/>
      <c r="D91" s="208"/>
    </row>
    <row r="92" spans="1:4" s="5" customFormat="1" ht="61.5" customHeight="1">
      <c r="A92" s="175" t="s">
        <v>481</v>
      </c>
      <c r="B92" s="176"/>
      <c r="C92" s="176"/>
      <c r="D92" s="177"/>
    </row>
    <row r="93" spans="1:4" s="5" customFormat="1" ht="38.25" customHeight="1">
      <c r="A93" s="221" t="s">
        <v>388</v>
      </c>
      <c r="B93" s="222"/>
      <c r="C93" s="222"/>
      <c r="D93" s="223"/>
    </row>
    <row r="94" spans="1:4" s="5" customFormat="1" ht="19.5" customHeight="1">
      <c r="A94" s="178" t="s">
        <v>389</v>
      </c>
      <c r="B94" s="179"/>
      <c r="C94" s="179"/>
      <c r="D94" s="180"/>
    </row>
    <row r="95" spans="1:4" s="5" customFormat="1" ht="39.75" customHeight="1">
      <c r="A95" s="181" t="s">
        <v>390</v>
      </c>
      <c r="B95" s="182"/>
      <c r="C95" s="182"/>
      <c r="D95" s="183"/>
    </row>
    <row r="96" spans="1:4" s="5" customFormat="1" ht="32.25" customHeight="1">
      <c r="A96" s="205" t="s">
        <v>391</v>
      </c>
      <c r="B96" s="206"/>
      <c r="C96" s="206"/>
      <c r="D96" s="207"/>
    </row>
    <row r="97" spans="1:4" s="5" customFormat="1" ht="37.5" customHeight="1">
      <c r="A97" s="199" t="s">
        <v>482</v>
      </c>
      <c r="B97" s="200"/>
      <c r="C97" s="200"/>
      <c r="D97" s="201"/>
    </row>
    <row r="98" spans="1:4" ht="15">
      <c r="A98" s="202"/>
      <c r="B98" s="203"/>
      <c r="C98" s="203"/>
      <c r="D98" s="204"/>
    </row>
    <row r="99" spans="1:4" s="5" customFormat="1" ht="54" customHeight="1">
      <c r="A99" s="210" t="s">
        <v>647</v>
      </c>
      <c r="B99" s="211"/>
      <c r="C99" s="211"/>
      <c r="D99" s="212"/>
    </row>
    <row r="100" spans="1:4" s="5" customFormat="1" ht="25.5" customHeight="1">
      <c r="A100" s="213" t="s">
        <v>392</v>
      </c>
      <c r="B100" s="214"/>
      <c r="C100" s="214"/>
      <c r="D100" s="215"/>
    </row>
    <row r="101" spans="1:4" s="5" customFormat="1" ht="51.75" customHeight="1">
      <c r="A101" s="187" t="s">
        <v>393</v>
      </c>
      <c r="B101" s="188"/>
      <c r="C101" s="188"/>
      <c r="D101" s="189"/>
    </row>
    <row r="102" spans="1:4" s="5" customFormat="1" ht="46.5" customHeight="1">
      <c r="A102" s="181" t="s">
        <v>394</v>
      </c>
      <c r="B102" s="182"/>
      <c r="C102" s="182"/>
      <c r="D102" s="183"/>
    </row>
    <row r="103" spans="1:4" s="5" customFormat="1" ht="39.75" customHeight="1">
      <c r="A103" s="205" t="s">
        <v>504</v>
      </c>
      <c r="B103" s="206"/>
      <c r="C103" s="206"/>
      <c r="D103" s="207"/>
    </row>
    <row r="104" spans="1:4" s="5" customFormat="1" ht="79.5" customHeight="1">
      <c r="A104" s="199" t="s">
        <v>505</v>
      </c>
      <c r="B104" s="200"/>
      <c r="C104" s="200"/>
      <c r="D104" s="201"/>
    </row>
    <row r="105" spans="1:4" s="5" customFormat="1" ht="58.5" customHeight="1">
      <c r="A105" s="181" t="s">
        <v>395</v>
      </c>
      <c r="B105" s="182"/>
      <c r="C105" s="182"/>
      <c r="D105" s="183"/>
    </row>
    <row r="106" spans="1:4" s="1" customFormat="1" ht="24" customHeight="1">
      <c r="A106" s="208" t="s">
        <v>396</v>
      </c>
      <c r="B106" s="209"/>
      <c r="C106" s="209"/>
      <c r="D106" s="208"/>
    </row>
    <row r="107" spans="1:4" s="1" customFormat="1" ht="79.5" customHeight="1">
      <c r="A107" s="199" t="s">
        <v>397</v>
      </c>
      <c r="B107" s="200"/>
      <c r="C107" s="200"/>
      <c r="D107" s="201"/>
    </row>
    <row r="108" spans="1:4" s="1" customFormat="1" ht="69" customHeight="1">
      <c r="A108" s="199" t="s">
        <v>506</v>
      </c>
      <c r="B108" s="200"/>
      <c r="C108" s="200"/>
      <c r="D108" s="201"/>
    </row>
    <row r="109" spans="1:4" s="1" customFormat="1" ht="48" customHeight="1">
      <c r="A109" s="199" t="s">
        <v>398</v>
      </c>
      <c r="B109" s="200"/>
      <c r="C109" s="200"/>
      <c r="D109" s="201"/>
    </row>
    <row r="110" spans="1:4" s="1" customFormat="1" ht="59.25" customHeight="1">
      <c r="A110" s="175" t="s">
        <v>399</v>
      </c>
      <c r="B110" s="176"/>
      <c r="C110" s="176"/>
      <c r="D110" s="177"/>
    </row>
    <row r="111" spans="1:4" s="5" customFormat="1" ht="21.75" customHeight="1">
      <c r="A111" s="178" t="s">
        <v>400</v>
      </c>
      <c r="B111" s="179"/>
      <c r="C111" s="179"/>
      <c r="D111" s="180"/>
    </row>
    <row r="112" spans="1:4" s="5" customFormat="1" ht="35.25" customHeight="1">
      <c r="A112" s="187" t="s">
        <v>401</v>
      </c>
      <c r="B112" s="188"/>
      <c r="C112" s="188"/>
      <c r="D112" s="189"/>
    </row>
    <row r="113" spans="1:4" s="5" customFormat="1" ht="37.5" customHeight="1">
      <c r="A113" s="187" t="s">
        <v>402</v>
      </c>
      <c r="B113" s="188"/>
      <c r="C113" s="188"/>
      <c r="D113" s="189"/>
    </row>
    <row r="114" spans="1:4" s="18" customFormat="1" ht="24.75" customHeight="1">
      <c r="A114" s="196" t="s">
        <v>403</v>
      </c>
      <c r="B114" s="197"/>
      <c r="C114" s="197"/>
      <c r="D114" s="198"/>
    </row>
    <row r="115" spans="1:4" s="18" customFormat="1" ht="69.75" customHeight="1">
      <c r="A115" s="199" t="s">
        <v>404</v>
      </c>
      <c r="B115" s="200"/>
      <c r="C115" s="200"/>
      <c r="D115" s="201"/>
    </row>
    <row r="116" spans="1:4" s="18" customFormat="1" ht="59.25" customHeight="1">
      <c r="A116" s="184" t="s">
        <v>405</v>
      </c>
      <c r="B116" s="185"/>
      <c r="C116" s="185"/>
      <c r="D116" s="186"/>
    </row>
    <row r="117" spans="1:4" s="18" customFormat="1" ht="39" customHeight="1">
      <c r="A117" s="184" t="s">
        <v>648</v>
      </c>
      <c r="B117" s="185"/>
      <c r="C117" s="185"/>
      <c r="D117" s="186"/>
    </row>
    <row r="118" spans="1:4" s="18" customFormat="1" ht="88.5" customHeight="1">
      <c r="A118" s="184" t="s">
        <v>406</v>
      </c>
      <c r="B118" s="185"/>
      <c r="C118" s="185"/>
      <c r="D118" s="186"/>
    </row>
    <row r="119" spans="1:4" s="18" customFormat="1" ht="160.5" customHeight="1">
      <c r="A119" s="193" t="s">
        <v>407</v>
      </c>
      <c r="B119" s="194"/>
      <c r="C119" s="194"/>
      <c r="D119" s="195"/>
    </row>
    <row r="120" spans="1:4" s="18" customFormat="1" ht="160.5" customHeight="1">
      <c r="A120" s="190" t="s">
        <v>497</v>
      </c>
      <c r="B120" s="191"/>
      <c r="C120" s="191"/>
      <c r="D120" s="192"/>
    </row>
    <row r="121" spans="1:4" s="5" customFormat="1" ht="24" customHeight="1">
      <c r="A121" s="170" t="s">
        <v>408</v>
      </c>
      <c r="B121" s="170"/>
      <c r="C121" s="170"/>
      <c r="D121" s="170"/>
    </row>
    <row r="122" spans="1:4" s="5" customFormat="1" ht="72.75" customHeight="1">
      <c r="A122" s="171" t="s">
        <v>409</v>
      </c>
      <c r="B122" s="171"/>
      <c r="C122" s="171"/>
      <c r="D122" s="171"/>
    </row>
    <row r="123" spans="1:5" ht="15">
      <c r="A123" s="170" t="s">
        <v>706</v>
      </c>
      <c r="B123" s="170"/>
      <c r="C123" s="170"/>
      <c r="D123" s="170"/>
      <c r="E123" s="58"/>
    </row>
    <row r="124" spans="1:5" ht="132.75" customHeight="1">
      <c r="A124" s="171" t="s">
        <v>708</v>
      </c>
      <c r="B124" s="171"/>
      <c r="C124" s="171"/>
      <c r="D124" s="171"/>
      <c r="E124" s="58"/>
    </row>
  </sheetData>
  <sheetProtection/>
  <mergeCells count="126">
    <mergeCell ref="A48:D48"/>
    <mergeCell ref="A75:D75"/>
    <mergeCell ref="A57:D57"/>
    <mergeCell ref="A58:D58"/>
    <mergeCell ref="A59:D59"/>
    <mergeCell ref="A64:D64"/>
    <mergeCell ref="A65:D65"/>
    <mergeCell ref="A68:D68"/>
    <mergeCell ref="B55:D55"/>
    <mergeCell ref="A72:D72"/>
    <mergeCell ref="B41:D41"/>
    <mergeCell ref="B42:D42"/>
    <mergeCell ref="B51:D51"/>
    <mergeCell ref="A45:D45"/>
    <mergeCell ref="B33:D33"/>
    <mergeCell ref="B43:D43"/>
    <mergeCell ref="B34:D34"/>
    <mergeCell ref="A35:D35"/>
    <mergeCell ref="A46:D46"/>
    <mergeCell ref="B47:D47"/>
    <mergeCell ref="A4:D4"/>
    <mergeCell ref="A5:D5"/>
    <mergeCell ref="A6:D6"/>
    <mergeCell ref="A7:D7"/>
    <mergeCell ref="A9:D9"/>
    <mergeCell ref="A11:D11"/>
    <mergeCell ref="A10:D10"/>
    <mergeCell ref="A12:D12"/>
    <mergeCell ref="A13:D13"/>
    <mergeCell ref="A14:D14"/>
    <mergeCell ref="A15:D15"/>
    <mergeCell ref="A16:D16"/>
    <mergeCell ref="B22:D22"/>
    <mergeCell ref="A17:D17"/>
    <mergeCell ref="A18:D18"/>
    <mergeCell ref="A19:D19"/>
    <mergeCell ref="B20:D20"/>
    <mergeCell ref="B24:D24"/>
    <mergeCell ref="A21:D21"/>
    <mergeCell ref="B36:D36"/>
    <mergeCell ref="A37:D37"/>
    <mergeCell ref="B38:D38"/>
    <mergeCell ref="B29:D29"/>
    <mergeCell ref="B30:D30"/>
    <mergeCell ref="A23:D23"/>
    <mergeCell ref="A28:D28"/>
    <mergeCell ref="B31:D31"/>
    <mergeCell ref="A25:D25"/>
    <mergeCell ref="B26:D26"/>
    <mergeCell ref="A62:D62"/>
    <mergeCell ref="B53:D53"/>
    <mergeCell ref="B44:D44"/>
    <mergeCell ref="B49:D49"/>
    <mergeCell ref="B39:D39"/>
    <mergeCell ref="B40:D40"/>
    <mergeCell ref="A27:D27"/>
    <mergeCell ref="B32:D32"/>
    <mergeCell ref="A50:D50"/>
    <mergeCell ref="A63:D63"/>
    <mergeCell ref="A73:D73"/>
    <mergeCell ref="A74:D74"/>
    <mergeCell ref="A54:D54"/>
    <mergeCell ref="A69:D69"/>
    <mergeCell ref="A52:D52"/>
    <mergeCell ref="A71:D71"/>
    <mergeCell ref="A67:D67"/>
    <mergeCell ref="A56:D56"/>
    <mergeCell ref="A61:D61"/>
    <mergeCell ref="A77:D77"/>
    <mergeCell ref="A78:B78"/>
    <mergeCell ref="A66:D66"/>
    <mergeCell ref="A70:D70"/>
    <mergeCell ref="A79:B79"/>
    <mergeCell ref="C79:D79"/>
    <mergeCell ref="A76:D76"/>
    <mergeCell ref="A84:D84"/>
    <mergeCell ref="A85:D85"/>
    <mergeCell ref="A86:D86"/>
    <mergeCell ref="C78:D78"/>
    <mergeCell ref="A80:D80"/>
    <mergeCell ref="A92:D92"/>
    <mergeCell ref="A81:D81"/>
    <mergeCell ref="A82:D82"/>
    <mergeCell ref="B83:D83"/>
    <mergeCell ref="A88:D88"/>
    <mergeCell ref="A87:D87"/>
    <mergeCell ref="A95:D95"/>
    <mergeCell ref="A89:D89"/>
    <mergeCell ref="A90:D90"/>
    <mergeCell ref="A91:D91"/>
    <mergeCell ref="A93:D93"/>
    <mergeCell ref="A94:D94"/>
    <mergeCell ref="A96:D96"/>
    <mergeCell ref="A99:D99"/>
    <mergeCell ref="A108:D108"/>
    <mergeCell ref="A109:D109"/>
    <mergeCell ref="A100:D100"/>
    <mergeCell ref="A1:D1"/>
    <mergeCell ref="A2:D2"/>
    <mergeCell ref="A3:D3"/>
    <mergeCell ref="A8:D8"/>
    <mergeCell ref="A97:D97"/>
    <mergeCell ref="A98:D98"/>
    <mergeCell ref="A112:D112"/>
    <mergeCell ref="A105:D105"/>
    <mergeCell ref="A103:D103"/>
    <mergeCell ref="A104:D104"/>
    <mergeCell ref="A106:D106"/>
    <mergeCell ref="A107:D107"/>
    <mergeCell ref="A101:D101"/>
    <mergeCell ref="A113:D113"/>
    <mergeCell ref="A120:D120"/>
    <mergeCell ref="A118:D118"/>
    <mergeCell ref="A119:D119"/>
    <mergeCell ref="A114:D114"/>
    <mergeCell ref="A115:D115"/>
    <mergeCell ref="A123:D123"/>
    <mergeCell ref="A124:D124"/>
    <mergeCell ref="A60:D60"/>
    <mergeCell ref="A110:D110"/>
    <mergeCell ref="A111:D111"/>
    <mergeCell ref="A102:D102"/>
    <mergeCell ref="A121:D121"/>
    <mergeCell ref="A122:D122"/>
    <mergeCell ref="A116:D116"/>
    <mergeCell ref="A117:D117"/>
  </mergeCells>
  <printOptions horizontalCentered="1"/>
  <pageMargins left="0" right="0" top="0.7480314960629921" bottom="0.7480314960629921" header="0.31496062992125984" footer="0.31496062992125984"/>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Armando Garcia</cp:lastModifiedBy>
  <cp:lastPrinted>2020-02-12T23:37:37Z</cp:lastPrinted>
  <dcterms:created xsi:type="dcterms:W3CDTF">2011-06-08T14:28:52Z</dcterms:created>
  <dcterms:modified xsi:type="dcterms:W3CDTF">2020-03-11T17:51:58Z</dcterms:modified>
  <cp:category/>
  <cp:version/>
  <cp:contentType/>
  <cp:contentStatus/>
</cp:coreProperties>
</file>