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248" tabRatio="755" activeTab="1"/>
  </bookViews>
  <sheets>
    <sheet name="Total Puntaje"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s>
  <definedNames/>
  <calcPr fullCalcOnLoad="1"/>
</workbook>
</file>

<file path=xl/sharedStrings.xml><?xml version="1.0" encoding="utf-8"?>
<sst xmlns="http://schemas.openxmlformats.org/spreadsheetml/2006/main" count="736" uniqueCount="336">
  <si>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</si>
  <si>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</si>
  <si>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</si>
  <si>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</si>
  <si>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</si>
  <si>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</si>
  <si>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</si>
  <si>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</si>
  <si>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</si>
  <si>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</si>
  <si>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</si>
  <si>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</si>
  <si>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</si>
  <si>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</si>
  <si>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</si>
  <si>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</si>
  <si>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</si>
  <si>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</si>
  <si>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</si>
  <si>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</si>
  <si>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</si>
  <si>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</si>
  <si>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</si>
  <si>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</si>
  <si>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</si>
  <si>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</si>
  <si>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</si>
  <si>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</si>
  <si>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</si>
  <si>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</si>
  <si>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</si>
  <si>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</si>
  <si>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</si>
  <si>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</si>
  <si>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</si>
  <si>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</si>
  <si>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</si>
  <si>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</si>
  <si>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</si>
  <si>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</si>
  <si>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</si>
  <si>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</si>
  <si>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</si>
  <si>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</si>
  <si>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</si>
  <si>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</si>
  <si>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</si>
  <si>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</si>
  <si>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</si>
  <si>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</si>
  <si>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</si>
  <si>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</si>
  <si>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</si>
  <si>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</si>
  <si>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</si>
  <si>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</si>
  <si>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</si>
  <si>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</si>
  <si>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</si>
  <si>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</si>
  <si>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</si>
  <si>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</si>
  <si>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</si>
  <si>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</si>
  <si>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</si>
  <si>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</si>
  <si>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</si>
  <si>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</si>
  <si>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</si>
  <si>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</si>
  <si>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</si>
  <si>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</si>
  <si>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</si>
  <si>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</si>
  <si>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</si>
  <si>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</si>
  <si>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</si>
  <si>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</si>
  <si>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</si>
  <si>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</si>
  <si>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</si>
  <si>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</si>
  <si>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</si>
  <si>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</si>
  <si>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</si>
  <si>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</si>
  <si>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</si>
  <si>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</si>
  <si>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</si>
  <si>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</si>
  <si>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</si>
  <si>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</si>
  <si>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</si>
  <si>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</si>
  <si>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</si>
  <si>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</si>
  <si>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</si>
  <si>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</si>
  <si>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</si>
  <si>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</si>
  <si>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</si>
  <si>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</si>
  <si>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</si>
  <si>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</si>
  <si>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</si>
  <si>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</si>
  <si>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</si>
  <si>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</si>
  <si>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</si>
  <si>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</si>
  <si>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</si>
  <si>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</si>
  <si>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</si>
  <si>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</si>
  <si>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</si>
  <si>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</si>
  <si>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</si>
  <si>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</si>
  <si>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</si>
  <si>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</si>
  <si>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</si>
  <si>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</si>
  <si>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</si>
  <si>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</si>
  <si>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</si>
  <si>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</si>
  <si>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</si>
  <si>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</si>
  <si>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</si>
  <si>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</si>
  <si>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</si>
  <si>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</si>
  <si>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</si>
  <si>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</si>
  <si>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</si>
  <si>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</si>
  <si>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</si>
  <si>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</si>
  <si>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</si>
  <si>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</si>
  <si>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</si>
  <si>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</si>
  <si>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</si>
  <si>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</si>
  <si>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</si>
  <si>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</si>
  <si>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</si>
  <si>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</si>
  <si>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</si>
  <si>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</si>
  <si>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</si>
  <si>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</si>
  <si>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</si>
  <si>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</si>
  <si>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</si>
  <si>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</si>
  <si>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</si>
  <si>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</si>
  <si>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</si>
  <si>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</si>
  <si>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</si>
  <si>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</si>
  <si>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RAMO</t>
  </si>
  <si>
    <t>GRUPO DE PÓLIZAS</t>
  </si>
  <si>
    <t>Puntos</t>
  </si>
  <si>
    <t>Responsabilidad Civil Extracontractual</t>
  </si>
  <si>
    <t>Manejo Global Entidades Estatales</t>
  </si>
  <si>
    <t>Automóviles</t>
  </si>
  <si>
    <t>TOTAL</t>
  </si>
  <si>
    <t>Infidelidad y Riesgos Financieros</t>
  </si>
  <si>
    <t>Responsabilidad Civil Servidores Públicos</t>
  </si>
  <si>
    <t>UNIVERSIDAD DISTRITAL FRANCISCO JOSÉ DE CALDAS</t>
  </si>
  <si>
    <t>Consolidado Programa</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</si>
  <si>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</si>
  <si>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</si>
  <si>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</si>
  <si>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</si>
  <si>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</si>
  <si>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</si>
  <si>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</si>
  <si>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</si>
  <si>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AON RISK SERVICES COLOMBIA S.A.</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</si>
  <si>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</si>
  <si>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</si>
  <si>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</si>
  <si>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Todo Riesgo Daños Materiales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</si>
  <si>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</si>
  <si>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</si>
  <si>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</si>
  <si>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</si>
  <si>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</si>
  <si>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</si>
  <si>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</si>
  <si>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</si>
  <si>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</si>
  <si>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</si>
  <si>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</si>
  <si>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</si>
  <si>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</si>
  <si>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</si>
  <si>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</si>
  <si>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</si>
  <si>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</si>
  <si>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</si>
  <si>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</si>
  <si>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</si>
  <si>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</si>
  <si>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</si>
  <si>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</si>
  <si>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</si>
  <si>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</si>
  <si>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</si>
  <si>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</si>
  <si>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</si>
  <si>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</si>
  <si>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</si>
  <si>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</si>
  <si>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</si>
  <si>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</si>
  <si>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</si>
  <si>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</si>
  <si>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</si>
  <si>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</si>
  <si>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</si>
  <si>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</si>
  <si>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</si>
  <si>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</si>
  <si>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</si>
  <si>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</si>
  <si>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</si>
  <si>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</si>
  <si>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</si>
  <si>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</si>
  <si>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</si>
  <si>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</si>
  <si>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</si>
  <si>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</si>
  <si>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</si>
  <si>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</si>
  <si>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</si>
  <si>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</si>
  <si>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</si>
  <si>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</si>
  <si>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</si>
  <si>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</si>
  <si>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</si>
  <si>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</si>
  <si>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</si>
  <si>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</si>
  <si>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</si>
  <si>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</si>
  <si>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</si>
  <si>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</si>
  <si>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</si>
  <si>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</si>
  <si>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</si>
  <si>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</si>
  <si>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</si>
  <si>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</si>
  <si>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</si>
  <si>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</si>
  <si>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</si>
  <si>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</si>
  <si>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</si>
  <si>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</si>
  <si>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</si>
  <si>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</si>
  <si>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</si>
  <si>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</si>
  <si>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</si>
  <si>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</si>
  <si>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</si>
  <si>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</si>
  <si>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</si>
  <si>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</si>
  <si>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</si>
  <si>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</si>
  <si>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</si>
  <si>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</si>
  <si>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</si>
  <si>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</si>
  <si>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Prima Total ( incluye IVA )</t>
  </si>
  <si>
    <t>Transporte de Mercancías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</si>
  <si>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</si>
  <si>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</si>
  <si>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</si>
  <si>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</si>
  <si>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</si>
  <si>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</si>
  <si>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</si>
  <si>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</si>
  <si>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</si>
  <si>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</si>
  <si>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</si>
  <si>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t>Prima (Media Aritmética)</t>
  </si>
  <si>
    <t xml:space="preserve">Evaluación  primas 300 puntos - RCSP y AU 600 Puntos </t>
  </si>
  <si>
    <r>
      <t xml:space="preserve">No control, ni cooperación de reclamos para pérdidas inferiores a $5.000.000. </t>
    </r>
    <r>
      <rPr>
        <sz val="12"/>
        <rFont val="Arial"/>
        <family val="2"/>
      </rPr>
      <t>La aceptación de esta condición otorgará el puntaje ofrecido, la negación para aceptar esta condición no concederá puntaje.</t>
    </r>
  </si>
  <si>
    <r>
      <t xml:space="preserve">Obras de Arte de propiedad o bajo responsabilidad del asegurado.Amparos de predios y tránsito se extienden a cubrir las obras de arte. </t>
    </r>
    <r>
      <rPr>
        <sz val="11"/>
        <rFont val="Arial"/>
        <family val="2"/>
      </rPr>
      <t>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</si>
  <si>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</si>
  <si>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</si>
  <si>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</si>
  <si>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</si>
  <si>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</si>
  <si>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 xml:space="preserve">Automóviles                          </t>
  </si>
  <si>
    <t xml:space="preserve">Responsabilidad Civil Extracontractual   </t>
  </si>
  <si>
    <t xml:space="preserve">Manejo Global Entidades Públicas </t>
  </si>
  <si>
    <t xml:space="preserve">Todo Riesgo Daño Material                    </t>
  </si>
  <si>
    <t xml:space="preserve">Infidelidad y Riesgos Financieros  </t>
  </si>
  <si>
    <t xml:space="preserve">Transporte de Mercancías </t>
  </si>
  <si>
    <t xml:space="preserve">
UNIVERSIDAD DISTRITAL FRANCISCO JOSE DE CALDAS
SEGURO DE TRANSPORTE DE MERCANCÍAS</t>
  </si>
  <si>
    <t>280 días</t>
  </si>
  <si>
    <t>Indice variable</t>
  </si>
  <si>
    <t>Tasa aprox</t>
  </si>
  <si>
    <t>211 días</t>
  </si>
  <si>
    <t>NO SE OTORGA</t>
  </si>
  <si>
    <t>3% sobre el valor asegurable</t>
  </si>
  <si>
    <t>10% sobre el valor de la pérdida</t>
  </si>
  <si>
    <t>3% sobre el valor de la pérdida</t>
  </si>
  <si>
    <t>2 SMMLV</t>
  </si>
  <si>
    <t>3% SOBRE EL VALOR DE LA PÉRDIDA</t>
  </si>
  <si>
    <t>2 MMLV</t>
  </si>
  <si>
    <t>4% sobre el valor de la pérdida</t>
  </si>
  <si>
    <t>6% sobre el valor de la pérdida</t>
  </si>
  <si>
    <t>4 SMMLV</t>
  </si>
  <si>
    <t>8% sobre el valor de la pérdida</t>
  </si>
  <si>
    <t>$200.000.000</t>
  </si>
  <si>
    <t>PONDERACIÓN</t>
  </si>
  <si>
    <t>RAMOS</t>
  </si>
  <si>
    <t>0 (*)</t>
  </si>
  <si>
    <t>(*) Aplicando numeral 4.3.1.2. Menores Deducibles, para los casos donde se presenten deducibles superiores a los rangos mínimos establecidos, la oferta será evaluada con cero (0) puntos en todos los factores de evaluación del ramo o póliza</t>
  </si>
  <si>
    <t>TOTAL EVALUACION</t>
  </si>
  <si>
    <t>Total Puntaje</t>
  </si>
  <si>
    <t>Grupo de Pólizas</t>
  </si>
  <si>
    <t>Todo Riesgo Daño Material, Manejo Global Entidades Públicas, Responsabilidad Civil Extracontractual, Automóviles, Infidelidad y Riesgos Financieros, Transporte de Mercancías, Responsabilidad Civil Servidores Públicos</t>
  </si>
  <si>
    <t>JOSE EDUARDO GUTIERREZ</t>
  </si>
  <si>
    <t xml:space="preserve">INFORME DE EVALUACIÓN ELABORADO POR: </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</si>
</sst>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s>
  <fonts count="87">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b/>
      <sz val="14"/>
      <color indexed="9"/>
      <name val="Trebuchet MS"/>
      <family val="2"/>
    </font>
    <font>
      <b/>
      <sz val="14"/>
      <name val="Trebuchet MS"/>
      <family val="2"/>
    </font>
    <font>
      <sz val="14"/>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0"/>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sz val="16"/>
      <color indexed="9"/>
      <name val="Arial"/>
      <family val="2"/>
    </font>
    <font>
      <b/>
      <sz val="16"/>
      <color indexed="9"/>
      <name val="Arial"/>
      <family val="2"/>
    </font>
    <font>
      <sz val="14"/>
      <color indexed="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0"/>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sz val="16"/>
      <color theme="0"/>
      <name val="Arial"/>
      <family val="2"/>
    </font>
    <font>
      <b/>
      <sz val="16"/>
      <color theme="0"/>
      <name val="Arial"/>
      <family val="2"/>
    </font>
    <font>
      <sz val="14"/>
      <color theme="1"/>
      <name val="Trebuchet MS"/>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8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1" applyFill="1" applyAlignment="1">
      <alignment/>
    </xf>
    <xf numFmtId="0" fontId="3" fillId="0" borderId="0" xfId="58">
      <alignment/>
      <protection/>
    </xf>
    <xf numFmtId="0" fontId="7" fillId="0" borderId="10" xfId="61" applyFont="1" applyFill="1" applyBorder="1" applyAlignment="1">
      <alignment horizontal="left" vertical="top" wrapText="1" indent="1"/>
    </xf>
    <xf numFmtId="172" fontId="2" fillId="0" borderId="10" xfId="61" applyNumberFormat="1" applyFont="1" applyFill="1" applyBorder="1" applyAlignment="1">
      <alignment vertical="top" wrapText="1"/>
    </xf>
    <xf numFmtId="172" fontId="7" fillId="0" borderId="10" xfId="61" applyNumberFormat="1" applyFont="1" applyFill="1" applyBorder="1" applyAlignment="1">
      <alignment vertical="top" wrapText="1"/>
    </xf>
    <xf numFmtId="172" fontId="7" fillId="0" borderId="10" xfId="61" applyNumberFormat="1" applyFont="1" applyFill="1" applyBorder="1" applyAlignment="1">
      <alignment horizontal="center" vertical="top" wrapText="1"/>
    </xf>
    <xf numFmtId="0" fontId="2" fillId="0" borderId="10" xfId="61" applyFont="1" applyFill="1" applyBorder="1" applyAlignment="1">
      <alignment horizontal="left" vertical="top" wrapText="1" indent="1"/>
    </xf>
    <xf numFmtId="172" fontId="2" fillId="0" borderId="10" xfId="61" applyNumberFormat="1" applyFont="1" applyFill="1" applyBorder="1" applyAlignment="1">
      <alignment horizontal="center" vertical="top" wrapText="1"/>
    </xf>
    <xf numFmtId="0" fontId="5" fillId="0" borderId="10" xfId="61" applyFont="1" applyFill="1" applyBorder="1" applyAlignment="1">
      <alignment horizontal="left" vertical="top" wrapText="1" indent="1"/>
    </xf>
    <xf numFmtId="0" fontId="9" fillId="0" borderId="10" xfId="61" applyFont="1" applyFill="1" applyBorder="1" applyAlignment="1">
      <alignment horizontal="left" vertical="top" wrapText="1" indent="1"/>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0"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72"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72"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1" fillId="0" borderId="0" xfId="0" applyFont="1" applyAlignment="1">
      <alignment/>
    </xf>
    <xf numFmtId="0" fontId="7" fillId="0" borderId="12" xfId="0" applyFont="1" applyFill="1" applyBorder="1" applyAlignment="1">
      <alignment vertical="center" wrapText="1"/>
    </xf>
    <xf numFmtId="0" fontId="42" fillId="0" borderId="0" xfId="0" applyFont="1" applyAlignment="1">
      <alignment/>
    </xf>
    <xf numFmtId="0" fontId="42" fillId="0" borderId="0" xfId="58" applyFont="1">
      <alignment/>
      <protection/>
    </xf>
    <xf numFmtId="0" fontId="2" fillId="0" borderId="12" xfId="0" applyFont="1" applyFill="1" applyBorder="1" applyAlignment="1">
      <alignment vertical="center" wrapText="1"/>
    </xf>
    <xf numFmtId="0" fontId="4" fillId="33" borderId="14" xfId="57" applyFont="1" applyFill="1" applyBorder="1" applyAlignment="1">
      <alignment horizontal="left" vertical="center" wrapText="1"/>
    </xf>
    <xf numFmtId="0" fontId="72"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3" fillId="33" borderId="10" xfId="61" applyFont="1" applyFill="1" applyBorder="1" applyAlignment="1">
      <alignment horizontal="center"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4" fillId="33" borderId="10" xfId="0" applyFont="1" applyFill="1" applyBorder="1" applyAlignment="1">
      <alignment horizontal="center" vertical="center"/>
    </xf>
    <xf numFmtId="0" fontId="71" fillId="0" borderId="0" xfId="0" applyFont="1" applyAlignment="1">
      <alignment/>
    </xf>
    <xf numFmtId="0" fontId="74" fillId="0" borderId="0" xfId="0" applyFont="1" applyFill="1" applyBorder="1" applyAlignment="1">
      <alignment horizontal="center" vertical="justify" wrapText="1"/>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3" fillId="33" borderId="10" xfId="0" applyFont="1" applyFill="1" applyBorder="1" applyAlignment="1">
      <alignment horizontal="center" vertical="center" wrapText="1"/>
    </xf>
    <xf numFmtId="0" fontId="75" fillId="33" borderId="12" xfId="0" applyFont="1" applyFill="1" applyBorder="1" applyAlignment="1">
      <alignment vertical="center" wrapText="1"/>
    </xf>
    <xf numFmtId="0" fontId="75" fillId="33" borderId="13" xfId="0" applyFont="1" applyFill="1" applyBorder="1" applyAlignment="1">
      <alignment vertical="center" wrapText="1"/>
    </xf>
    <xf numFmtId="0" fontId="75" fillId="33" borderId="12" xfId="55" applyFont="1" applyFill="1" applyBorder="1" applyAlignment="1">
      <alignment vertical="center" wrapText="1"/>
    </xf>
    <xf numFmtId="0" fontId="75" fillId="33" borderId="22" xfId="55" applyFont="1" applyFill="1" applyBorder="1" applyAlignment="1">
      <alignment vertical="center" wrapText="1"/>
    </xf>
    <xf numFmtId="0" fontId="3" fillId="0" borderId="0" xfId="59">
      <alignment/>
      <protection/>
    </xf>
    <xf numFmtId="0" fontId="76" fillId="33" borderId="24" xfId="59" applyFont="1" applyFill="1" applyBorder="1" applyAlignment="1">
      <alignment horizontal="center" vertical="center" wrapText="1"/>
      <protection/>
    </xf>
    <xf numFmtId="0" fontId="76" fillId="0" borderId="0" xfId="59" applyFont="1">
      <alignment/>
      <protection/>
    </xf>
    <xf numFmtId="0" fontId="6" fillId="0" borderId="25" xfId="59" applyFont="1" applyBorder="1" applyAlignment="1">
      <alignment horizontal="center"/>
      <protection/>
    </xf>
    <xf numFmtId="0" fontId="6" fillId="0" borderId="26" xfId="59" applyFont="1" applyBorder="1" applyAlignment="1">
      <alignment horizontal="center"/>
      <protection/>
    </xf>
    <xf numFmtId="176" fontId="6" fillId="0" borderId="10" xfId="59" applyNumberFormat="1" applyFont="1" applyBorder="1" applyAlignment="1">
      <alignment horizontal="center"/>
      <protection/>
    </xf>
    <xf numFmtId="4" fontId="6" fillId="0" borderId="27" xfId="59" applyNumberFormat="1" applyFont="1" applyBorder="1" applyAlignment="1">
      <alignment horizontal="center"/>
      <protection/>
    </xf>
    <xf numFmtId="0" fontId="13" fillId="33" borderId="28" xfId="59" applyFont="1" applyFill="1" applyBorder="1" applyAlignment="1">
      <alignment horizontal="center"/>
      <protection/>
    </xf>
    <xf numFmtId="0" fontId="13" fillId="33" borderId="29" xfId="59" applyFont="1" applyFill="1" applyBorder="1" applyAlignment="1">
      <alignment horizontal="center"/>
      <protection/>
    </xf>
    <xf numFmtId="176" fontId="13" fillId="33" borderId="30" xfId="59" applyNumberFormat="1" applyFont="1" applyFill="1" applyBorder="1" applyAlignment="1">
      <alignment horizontal="center"/>
      <protection/>
    </xf>
    <xf numFmtId="3" fontId="13" fillId="33" borderId="31" xfId="59" applyNumberFormat="1" applyFont="1" applyFill="1" applyBorder="1" applyAlignment="1">
      <alignment horizontal="center"/>
      <protection/>
    </xf>
    <xf numFmtId="0" fontId="14" fillId="0" borderId="0" xfId="59" applyFont="1">
      <alignment/>
      <protection/>
    </xf>
    <xf numFmtId="176" fontId="3" fillId="36" borderId="0" xfId="59" applyNumberFormat="1" applyFont="1" applyFill="1" applyBorder="1" applyAlignment="1">
      <alignment horizontal="center"/>
      <protection/>
    </xf>
    <xf numFmtId="0" fontId="7" fillId="0" borderId="0" xfId="61" applyFont="1" applyFill="1" applyAlignment="1">
      <alignment horizontal="justify" vertical="center" wrapText="1"/>
    </xf>
    <xf numFmtId="0" fontId="77"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78" fillId="33" borderId="12" xfId="0" applyFont="1" applyFill="1" applyBorder="1" applyAlignment="1">
      <alignment/>
    </xf>
    <xf numFmtId="0" fontId="78" fillId="33" borderId="22" xfId="0" applyFont="1" applyFill="1" applyBorder="1" applyAlignment="1">
      <alignment/>
    </xf>
    <xf numFmtId="0" fontId="78" fillId="33" borderId="10" xfId="0" applyFont="1" applyFill="1" applyBorder="1" applyAlignment="1">
      <alignment horizontal="center" vertical="center"/>
    </xf>
    <xf numFmtId="2" fontId="78" fillId="33" borderId="10" xfId="0" applyNumberFormat="1" applyFont="1" applyFill="1" applyBorder="1" applyAlignment="1">
      <alignment horizontal="center" vertical="center"/>
    </xf>
    <xf numFmtId="0" fontId="79" fillId="0" borderId="0" xfId="0" applyFont="1" applyAlignment="1">
      <alignment/>
    </xf>
    <xf numFmtId="2" fontId="2" fillId="0" borderId="10" xfId="61" applyNumberFormat="1" applyFont="1" applyFill="1" applyBorder="1" applyAlignment="1">
      <alignment horizontal="center" vertical="center" wrapText="1"/>
    </xf>
    <xf numFmtId="0" fontId="80" fillId="33" borderId="10" xfId="61" applyFont="1" applyFill="1" applyBorder="1" applyAlignment="1">
      <alignment horizontal="center" vertical="center" wrapText="1"/>
    </xf>
    <xf numFmtId="2" fontId="77" fillId="33" borderId="10" xfId="61" applyNumberFormat="1" applyFont="1" applyFill="1" applyBorder="1" applyAlignment="1">
      <alignment horizontal="center" vertical="center" wrapText="1"/>
    </xf>
    <xf numFmtId="0" fontId="17" fillId="33" borderId="10" xfId="0" applyFont="1" applyFill="1" applyBorder="1" applyAlignment="1">
      <alignment vertical="center" wrapText="1"/>
    </xf>
    <xf numFmtId="0" fontId="16"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0" fontId="78" fillId="33" borderId="13" xfId="0" applyFont="1" applyFill="1" applyBorder="1" applyAlignment="1">
      <alignment/>
    </xf>
    <xf numFmtId="0" fontId="16" fillId="0" borderId="0" xfId="62" applyFont="1" applyFill="1" applyAlignment="1">
      <alignment horizontal="justify" vertical="center" wrapText="1"/>
    </xf>
    <xf numFmtId="0" fontId="16" fillId="0" borderId="0" xfId="0" applyFont="1" applyFill="1" applyAlignment="1">
      <alignment vertical="center" wrapText="1"/>
    </xf>
    <xf numFmtId="0" fontId="72" fillId="0" borderId="10" xfId="0" applyFont="1" applyBorder="1" applyAlignment="1">
      <alignment horizontal="center" vertical="center"/>
    </xf>
    <xf numFmtId="2" fontId="72" fillId="0" borderId="10" xfId="0" applyNumberFormat="1" applyFont="1" applyBorder="1" applyAlignment="1">
      <alignment horizontal="center" vertical="center"/>
    </xf>
    <xf numFmtId="0" fontId="77" fillId="33" borderId="12" xfId="0" applyFont="1" applyFill="1" applyBorder="1" applyAlignment="1">
      <alignment/>
    </xf>
    <xf numFmtId="0" fontId="77" fillId="33" borderId="22" xfId="0" applyFont="1" applyFill="1" applyBorder="1" applyAlignment="1">
      <alignment/>
    </xf>
    <xf numFmtId="0" fontId="77" fillId="33" borderId="10" xfId="0" applyFont="1" applyFill="1" applyBorder="1" applyAlignment="1">
      <alignment horizontal="center" vertical="center"/>
    </xf>
    <xf numFmtId="2" fontId="77" fillId="33" borderId="10" xfId="0" applyNumberFormat="1" applyFont="1" applyFill="1" applyBorder="1" applyAlignment="1">
      <alignment horizontal="center" vertical="center"/>
    </xf>
    <xf numFmtId="0" fontId="81" fillId="0" borderId="0" xfId="0" applyFont="1" applyAlignment="1">
      <alignment/>
    </xf>
    <xf numFmtId="0" fontId="2" fillId="0" borderId="25" xfId="59" applyFont="1" applyBorder="1">
      <alignment/>
      <protection/>
    </xf>
    <xf numFmtId="0" fontId="2" fillId="0" borderId="32" xfId="59" applyFont="1" applyBorder="1">
      <alignment/>
      <protection/>
    </xf>
    <xf numFmtId="176" fontId="6" fillId="0" borderId="10" xfId="59" applyNumberFormat="1" applyFont="1" applyBorder="1" applyAlignment="1">
      <alignment horizontal="center" wrapText="1"/>
      <protection/>
    </xf>
    <xf numFmtId="4" fontId="17" fillId="33" borderId="10" xfId="0" applyNumberFormat="1" applyFont="1" applyFill="1" applyBorder="1" applyAlignment="1">
      <alignment horizontal="center" vertical="center" wrapText="1"/>
    </xf>
    <xf numFmtId="4" fontId="2" fillId="0" borderId="33" xfId="61" applyNumberFormat="1" applyFont="1" applyFill="1" applyBorder="1" applyAlignment="1" applyProtection="1">
      <alignment horizontal="center" vertical="center" wrapText="1"/>
      <protection/>
    </xf>
    <xf numFmtId="0" fontId="18" fillId="0" borderId="0" xfId="62" applyFont="1" applyFill="1" applyAlignment="1">
      <alignment horizontal="justify" vertical="center" wrapText="1"/>
    </xf>
    <xf numFmtId="0" fontId="4" fillId="33" borderId="22" xfId="0" applyFont="1" applyFill="1" applyBorder="1" applyAlignment="1">
      <alignment vertical="center" wrapText="1"/>
    </xf>
    <xf numFmtId="2" fontId="15" fillId="36" borderId="10" xfId="61" applyNumberFormat="1" applyFont="1" applyFill="1" applyBorder="1" applyAlignment="1">
      <alignment horizontal="center" vertical="center"/>
    </xf>
    <xf numFmtId="0" fontId="15" fillId="36" borderId="10" xfId="61" applyFont="1" applyFill="1" applyBorder="1" applyAlignment="1">
      <alignment horizontal="center" vertical="center" wrapText="1"/>
    </xf>
    <xf numFmtId="2" fontId="15" fillId="36" borderId="10" xfId="61"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176" fontId="2" fillId="36" borderId="10" xfId="59" applyNumberFormat="1" applyFont="1" applyFill="1" applyBorder="1" applyAlignment="1">
      <alignment horizontal="center" vertical="center"/>
      <protection/>
    </xf>
    <xf numFmtId="0" fontId="2" fillId="36" borderId="10" xfId="59" applyNumberFormat="1" applyFont="1" applyFill="1" applyBorder="1" applyAlignment="1">
      <alignment horizontal="center" vertical="center"/>
      <protection/>
    </xf>
    <xf numFmtId="4" fontId="2" fillId="36" borderId="27" xfId="59" applyNumberFormat="1" applyFont="1" applyFill="1" applyBorder="1" applyAlignment="1">
      <alignment horizontal="center" vertical="center"/>
      <protection/>
    </xf>
    <xf numFmtId="10" fontId="2" fillId="36" borderId="26" xfId="59" applyNumberFormat="1" applyFont="1" applyFill="1" applyBorder="1" applyAlignment="1">
      <alignment horizontal="center" vertical="center"/>
      <protection/>
    </xf>
    <xf numFmtId="10" fontId="2" fillId="36" borderId="26" xfId="64" applyNumberFormat="1" applyFont="1" applyFill="1" applyBorder="1" applyAlignment="1">
      <alignment horizontal="center" vertical="center"/>
    </xf>
    <xf numFmtId="176" fontId="2" fillId="36" borderId="17" xfId="59" applyNumberFormat="1" applyFont="1" applyFill="1" applyBorder="1" applyAlignment="1">
      <alignment horizontal="center" vertical="center"/>
      <protection/>
    </xf>
    <xf numFmtId="4" fontId="2" fillId="36" borderId="34" xfId="59" applyNumberFormat="1" applyFont="1" applyFill="1" applyBorder="1" applyAlignment="1">
      <alignment horizontal="center" vertical="center"/>
      <protection/>
    </xf>
    <xf numFmtId="0" fontId="42"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0" fontId="74" fillId="0" borderId="0" xfId="0" applyFont="1" applyFill="1" applyBorder="1" applyAlignment="1">
      <alignment horizontal="center" vertical="center" wrapText="1"/>
    </xf>
    <xf numFmtId="0" fontId="73" fillId="36" borderId="10" xfId="61" applyFont="1" applyFill="1" applyBorder="1" applyAlignment="1">
      <alignment horizontal="center"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78" fillId="36" borderId="0" xfId="0" applyFont="1" applyFill="1" applyBorder="1" applyAlignment="1">
      <alignment horizontal="center" vertical="center"/>
    </xf>
    <xf numFmtId="2" fontId="78" fillId="36" borderId="0" xfId="0" applyNumberFormat="1" applyFont="1" applyFill="1" applyBorder="1" applyAlignment="1">
      <alignment horizontal="center" vertical="center"/>
    </xf>
    <xf numFmtId="0" fontId="57" fillId="33" borderId="0" xfId="0" applyFont="1" applyFill="1" applyAlignment="1">
      <alignment/>
    </xf>
    <xf numFmtId="0" fontId="75" fillId="0" borderId="0" xfId="0" applyFont="1" applyFill="1" applyAlignment="1">
      <alignment horizontal="justify" vertical="center" wrapText="1"/>
    </xf>
    <xf numFmtId="0" fontId="75"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7" fillId="0" borderId="35" xfId="55" applyNumberFormat="1" applyFont="1" applyFill="1" applyBorder="1" applyAlignment="1" applyProtection="1">
      <alignment vertical="top" wrapText="1"/>
      <protection/>
    </xf>
    <xf numFmtId="0" fontId="7" fillId="0" borderId="35" xfId="0" applyFont="1" applyFill="1" applyBorder="1" applyAlignment="1">
      <alignment vertical="center" wrapText="1"/>
    </xf>
    <xf numFmtId="0" fontId="73" fillId="33" borderId="0" xfId="62" applyFont="1" applyFill="1" applyAlignment="1">
      <alignment horizontal="justify" vertical="center" wrapText="1"/>
    </xf>
    <xf numFmtId="5" fontId="12" fillId="0" borderId="0" xfId="0" applyNumberFormat="1" applyFont="1" applyFill="1" applyAlignment="1">
      <alignment vertical="center" wrapText="1"/>
    </xf>
    <xf numFmtId="0" fontId="14" fillId="0" borderId="10" xfId="61" applyFont="1" applyFill="1" applyBorder="1" applyAlignment="1">
      <alignment vertical="top" wrapText="1"/>
    </xf>
    <xf numFmtId="4" fontId="15" fillId="0" borderId="10" xfId="61" applyNumberFormat="1" applyFont="1" applyFill="1" applyBorder="1" applyAlignment="1">
      <alignment horizontal="center" vertical="center" wrapText="1"/>
    </xf>
    <xf numFmtId="0" fontId="14" fillId="36" borderId="12" xfId="58" applyFont="1" applyFill="1" applyBorder="1" applyAlignment="1">
      <alignment vertical="top" wrapText="1"/>
      <protection/>
    </xf>
    <xf numFmtId="0" fontId="15" fillId="0" borderId="10"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4" fillId="37" borderId="36" xfId="58" applyFont="1" applyFill="1" applyBorder="1" applyAlignment="1">
      <alignment vertical="top" wrapText="1"/>
      <protection/>
    </xf>
    <xf numFmtId="4" fontId="15" fillId="0" borderId="36" xfId="61" applyNumberFormat="1" applyFont="1" applyFill="1" applyBorder="1" applyAlignment="1" applyProtection="1">
      <alignment horizontal="center" vertical="center" wrapText="1"/>
      <protection/>
    </xf>
    <xf numFmtId="0" fontId="14" fillId="37" borderId="33" xfId="58" applyFont="1" applyFill="1" applyBorder="1" applyAlignment="1">
      <alignment vertical="top" wrapText="1"/>
      <protection/>
    </xf>
    <xf numFmtId="4" fontId="15" fillId="0" borderId="33" xfId="61" applyNumberFormat="1" applyFont="1" applyFill="1" applyBorder="1" applyAlignment="1" applyProtection="1">
      <alignment horizontal="center" vertical="center" wrapText="1"/>
      <protection/>
    </xf>
    <xf numFmtId="0" fontId="14" fillId="37" borderId="37" xfId="58" applyFont="1" applyFill="1" applyBorder="1" applyAlignment="1">
      <alignment vertical="top" wrapText="1"/>
      <protection/>
    </xf>
    <xf numFmtId="0" fontId="14" fillId="0" borderId="12"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4"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5"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75" fillId="33" borderId="12" xfId="0" applyFont="1" applyFill="1" applyBorder="1" applyAlignment="1">
      <alignment vertical="top" wrapText="1"/>
    </xf>
    <xf numFmtId="0" fontId="75" fillId="33" borderId="13" xfId="0" applyFont="1" applyFill="1" applyBorder="1" applyAlignment="1">
      <alignment vertical="top" wrapText="1"/>
    </xf>
    <xf numFmtId="0" fontId="8" fillId="0" borderId="13" xfId="0" applyFont="1" applyFill="1" applyBorder="1" applyAlignment="1">
      <alignment vertical="center" wrapText="1"/>
    </xf>
    <xf numFmtId="0" fontId="74" fillId="0" borderId="0" xfId="0" applyFont="1" applyFill="1" applyBorder="1" applyAlignment="1">
      <alignment horizontal="center" vertical="justify" wrapText="1"/>
    </xf>
    <xf numFmtId="0" fontId="75" fillId="33" borderId="10" xfId="0" applyFont="1" applyFill="1" applyBorder="1" applyAlignment="1">
      <alignment horizontal="center" vertical="center" wrapText="1"/>
    </xf>
    <xf numFmtId="0" fontId="0" fillId="0" borderId="10" xfId="0" applyBorder="1" applyAlignment="1">
      <alignment horizontal="center" wrapText="1"/>
    </xf>
    <xf numFmtId="0" fontId="75"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5" fillId="33" borderId="10" xfId="0" applyFont="1" applyFill="1" applyBorder="1" applyAlignment="1">
      <alignment horizontal="left" vertical="center" wrapText="1"/>
    </xf>
    <xf numFmtId="172" fontId="75"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5" fillId="33" borderId="10" xfId="0" applyNumberFormat="1" applyFont="1" applyFill="1" applyBorder="1" applyAlignment="1">
      <alignment horizontal="center" vertical="top" wrapText="1"/>
    </xf>
    <xf numFmtId="2" fontId="75" fillId="33" borderId="1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55" applyNumberFormat="1" applyFont="1" applyFill="1" applyBorder="1" applyAlignment="1" applyProtection="1">
      <alignment vertical="top" wrapText="1"/>
      <protection/>
    </xf>
    <xf numFmtId="4" fontId="2" fillId="0" borderId="10" xfId="61" applyNumberFormat="1" applyFont="1" applyFill="1" applyBorder="1" applyAlignment="1" applyProtection="1">
      <alignment horizontal="center" vertical="center" wrapText="1"/>
      <protection/>
    </xf>
    <xf numFmtId="2" fontId="2" fillId="0" borderId="20" xfId="61" applyNumberFormat="1" applyFont="1" applyFill="1" applyBorder="1" applyAlignment="1">
      <alignment horizontal="center" vertical="center" wrapText="1"/>
    </xf>
    <xf numFmtId="2" fontId="15" fillId="36" borderId="10" xfId="0" applyNumberFormat="1" applyFont="1" applyFill="1" applyBorder="1" applyAlignment="1">
      <alignment horizontal="center" vertical="center" wrapText="1"/>
    </xf>
    <xf numFmtId="0" fontId="10" fillId="0" borderId="0" xfId="0" applyFont="1" applyBorder="1" applyAlignment="1">
      <alignment horizontal="centerContinuous"/>
    </xf>
    <xf numFmtId="0" fontId="3" fillId="0" borderId="0" xfId="0" applyFont="1" applyBorder="1" applyAlignment="1">
      <alignment horizontal="centerContinuous"/>
    </xf>
    <xf numFmtId="0" fontId="82" fillId="33" borderId="0" xfId="62" applyFont="1" applyFill="1" applyAlignment="1">
      <alignment horizontal="center" vertical="center" wrapText="1"/>
    </xf>
    <xf numFmtId="0" fontId="83" fillId="33" borderId="0" xfId="62" applyFont="1" applyFill="1" applyAlignment="1">
      <alignment horizontal="justify" vertical="center" wrapText="1"/>
    </xf>
    <xf numFmtId="0" fontId="84" fillId="33" borderId="38" xfId="0" applyFont="1" applyFill="1" applyBorder="1" applyAlignment="1">
      <alignment horizontal="center" vertical="center" wrapText="1"/>
    </xf>
    <xf numFmtId="2" fontId="84" fillId="33" borderId="38" xfId="0" applyNumberFormat="1" applyFont="1" applyFill="1" applyBorder="1" applyAlignment="1">
      <alignment horizontal="center" vertical="center" wrapText="1"/>
    </xf>
    <xf numFmtId="175" fontId="2" fillId="0" borderId="10" xfId="61" applyNumberFormat="1" applyFont="1" applyFill="1" applyBorder="1" applyAlignment="1">
      <alignment horizontal="center" vertical="center" wrapText="1"/>
    </xf>
    <xf numFmtId="5" fontId="72" fillId="0" borderId="10" xfId="0" applyNumberFormat="1" applyFont="1" applyBorder="1" applyAlignment="1">
      <alignment horizontal="center" vertical="center"/>
    </xf>
    <xf numFmtId="0" fontId="0" fillId="0" borderId="39" xfId="0" applyBorder="1" applyAlignment="1">
      <alignment/>
    </xf>
    <xf numFmtId="2" fontId="2" fillId="36" borderId="26" xfId="59" applyNumberFormat="1" applyFont="1" applyFill="1" applyBorder="1" applyAlignment="1">
      <alignment horizontal="center" vertical="center"/>
      <protection/>
    </xf>
    <xf numFmtId="0" fontId="20" fillId="33" borderId="38" xfId="0" applyFont="1" applyFill="1" applyBorder="1" applyAlignment="1">
      <alignment horizontal="center" vertical="center" wrapText="1"/>
    </xf>
    <xf numFmtId="3" fontId="20" fillId="33" borderId="38" xfId="0" applyNumberFormat="1" applyFont="1" applyFill="1" applyBorder="1" applyAlignment="1">
      <alignment horizontal="center" vertical="center" wrapText="1"/>
    </xf>
    <xf numFmtId="3" fontId="20" fillId="33" borderId="1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0" borderId="10" xfId="0" applyFont="1" applyBorder="1" applyAlignment="1">
      <alignment vertical="center"/>
    </xf>
    <xf numFmtId="4" fontId="21" fillId="0" borderId="10" xfId="0" applyNumberFormat="1" applyFont="1" applyBorder="1" applyAlignment="1">
      <alignment horizontal="center"/>
    </xf>
    <xf numFmtId="4" fontId="21" fillId="0" borderId="10" xfId="0" applyNumberFormat="1" applyFont="1" applyBorder="1" applyAlignment="1">
      <alignment horizontal="center" vertical="center"/>
    </xf>
    <xf numFmtId="3" fontId="21" fillId="0" borderId="0" xfId="0" applyNumberFormat="1" applyFont="1" applyFill="1" applyBorder="1" applyAlignment="1">
      <alignment horizontal="center"/>
    </xf>
    <xf numFmtId="0" fontId="20" fillId="33" borderId="10" xfId="58" applyFont="1" applyFill="1" applyBorder="1" applyAlignment="1">
      <alignment horizontal="center" vertical="center" wrapText="1"/>
      <protection/>
    </xf>
    <xf numFmtId="0" fontId="22" fillId="0" borderId="10" xfId="0" applyFont="1" applyBorder="1" applyAlignment="1">
      <alignment/>
    </xf>
    <xf numFmtId="4" fontId="22" fillId="0" borderId="10" xfId="0" applyNumberFormat="1" applyFont="1" applyBorder="1" applyAlignment="1">
      <alignment horizontal="center" vertical="center"/>
    </xf>
    <xf numFmtId="3" fontId="22" fillId="0" borderId="0" xfId="0" applyNumberFormat="1" applyFont="1" applyFill="1" applyBorder="1" applyAlignment="1">
      <alignment horizontal="center"/>
    </xf>
    <xf numFmtId="4" fontId="22" fillId="36" borderId="10" xfId="0" applyNumberFormat="1" applyFont="1" applyFill="1" applyBorder="1" applyAlignment="1">
      <alignment horizontal="center" vertical="center"/>
    </xf>
    <xf numFmtId="0" fontId="21" fillId="0" borderId="10" xfId="0" applyFont="1" applyBorder="1" applyAlignment="1">
      <alignment/>
    </xf>
    <xf numFmtId="0" fontId="22" fillId="0" borderId="10" xfId="0" applyFont="1" applyBorder="1" applyAlignment="1">
      <alignment horizontal="justify"/>
    </xf>
    <xf numFmtId="0" fontId="22" fillId="0" borderId="12" xfId="0" applyFont="1" applyBorder="1" applyAlignment="1">
      <alignment horizontal="justify"/>
    </xf>
    <xf numFmtId="4" fontId="22" fillId="0" borderId="10" xfId="0" applyNumberFormat="1" applyFont="1" applyBorder="1" applyAlignment="1">
      <alignment horizontal="center" vertical="center" wrapText="1"/>
    </xf>
    <xf numFmtId="4" fontId="20" fillId="33" borderId="10" xfId="0" applyNumberFormat="1" applyFont="1" applyFill="1" applyBorder="1" applyAlignment="1">
      <alignment horizontal="center"/>
    </xf>
    <xf numFmtId="0" fontId="85" fillId="0" borderId="0" xfId="0" applyFont="1" applyAlignment="1">
      <alignment/>
    </xf>
    <xf numFmtId="9" fontId="85" fillId="0" borderId="0" xfId="0" applyNumberFormat="1" applyFont="1" applyAlignment="1">
      <alignment horizontal="center" vertical="top" wrapText="1"/>
    </xf>
    <xf numFmtId="9" fontId="85" fillId="0" borderId="0" xfId="0" applyNumberFormat="1" applyFont="1" applyAlignment="1">
      <alignment horizontal="center"/>
    </xf>
    <xf numFmtId="4" fontId="22" fillId="0" borderId="17" xfId="0" applyNumberFormat="1" applyFont="1" applyFill="1" applyBorder="1" applyAlignment="1">
      <alignment horizontal="center" vertical="center"/>
    </xf>
    <xf numFmtId="4" fontId="22" fillId="0" borderId="19" xfId="0" applyNumberFormat="1" applyFont="1" applyFill="1" applyBorder="1" applyAlignment="1">
      <alignment horizontal="center" vertical="center"/>
    </xf>
    <xf numFmtId="4" fontId="21" fillId="0" borderId="19" xfId="0" applyNumberFormat="1" applyFont="1" applyFill="1" applyBorder="1" applyAlignment="1">
      <alignment horizontal="center"/>
    </xf>
    <xf numFmtId="4" fontId="22" fillId="36" borderId="12" xfId="0" applyNumberFormat="1" applyFont="1" applyFill="1" applyBorder="1" applyAlignment="1">
      <alignment horizontal="center" vertical="center"/>
    </xf>
    <xf numFmtId="4" fontId="20" fillId="33" borderId="12" xfId="0" applyNumberFormat="1" applyFont="1" applyFill="1" applyBorder="1" applyAlignment="1">
      <alignment horizontal="center"/>
    </xf>
    <xf numFmtId="9" fontId="22" fillId="0" borderId="38" xfId="0" applyNumberFormat="1" applyFont="1" applyFill="1" applyBorder="1" applyAlignment="1">
      <alignment horizontal="center"/>
    </xf>
    <xf numFmtId="4" fontId="22" fillId="36" borderId="13" xfId="0" applyNumberFormat="1" applyFont="1" applyFill="1" applyBorder="1" applyAlignment="1">
      <alignment horizontal="center" vertical="center"/>
    </xf>
    <xf numFmtId="4" fontId="22" fillId="36" borderId="22" xfId="0" applyNumberFormat="1" applyFont="1" applyFill="1" applyBorder="1" applyAlignment="1">
      <alignment horizontal="center" vertical="center"/>
    </xf>
    <xf numFmtId="0" fontId="22" fillId="0" borderId="10" xfId="0" applyFont="1" applyBorder="1" applyAlignment="1">
      <alignment vertical="center" wrapText="1"/>
    </xf>
    <xf numFmtId="0" fontId="19" fillId="0" borderId="0" xfId="0" applyFont="1" applyFill="1" applyBorder="1" applyAlignment="1">
      <alignment horizontal="center" vertical="center" wrapText="1"/>
    </xf>
    <xf numFmtId="0" fontId="18" fillId="0" borderId="0" xfId="0" applyFont="1" applyBorder="1" applyAlignment="1">
      <alignment horizontal="center"/>
    </xf>
    <xf numFmtId="0" fontId="20" fillId="33" borderId="17" xfId="58" applyFont="1" applyFill="1" applyBorder="1" applyAlignment="1">
      <alignment horizontal="center" vertical="center" wrapText="1"/>
      <protection/>
    </xf>
    <xf numFmtId="0" fontId="0" fillId="0" borderId="38" xfId="0" applyBorder="1" applyAlignment="1">
      <alignment horizontal="center" vertical="center" wrapText="1"/>
    </xf>
    <xf numFmtId="0" fontId="20" fillId="33" borderId="2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0" fillId="33" borderId="21" xfId="58" applyFont="1" applyFill="1" applyBorder="1" applyAlignment="1">
      <alignment horizontal="center" vertical="center" wrapText="1"/>
      <protection/>
    </xf>
    <xf numFmtId="0" fontId="20" fillId="33" borderId="41" xfId="58" applyFont="1" applyFill="1" applyBorder="1" applyAlignment="1">
      <alignment horizontal="center" vertical="center" wrapText="1"/>
      <protection/>
    </xf>
    <xf numFmtId="0" fontId="20" fillId="33" borderId="12" xfId="0" applyFont="1" applyFill="1" applyBorder="1" applyAlignment="1">
      <alignment horizontal="center"/>
    </xf>
    <xf numFmtId="0" fontId="20" fillId="33" borderId="22" xfId="0" applyFont="1" applyFill="1" applyBorder="1" applyAlignment="1">
      <alignment horizontal="center"/>
    </xf>
    <xf numFmtId="0" fontId="10" fillId="0" borderId="0" xfId="0" applyFont="1" applyFill="1" applyBorder="1" applyAlignment="1">
      <alignment horizontal="center" vertical="center" wrapText="1"/>
    </xf>
    <xf numFmtId="0" fontId="19" fillId="0" borderId="0" xfId="59" applyFont="1" applyBorder="1" applyAlignment="1">
      <alignment horizontal="center"/>
      <protection/>
    </xf>
    <xf numFmtId="0" fontId="77" fillId="33" borderId="42" xfId="0" applyFont="1" applyFill="1" applyBorder="1" applyAlignment="1">
      <alignment horizontal="center" vertical="center" wrapText="1"/>
    </xf>
    <xf numFmtId="0" fontId="77" fillId="33" borderId="43" xfId="0" applyFont="1" applyFill="1" applyBorder="1" applyAlignment="1">
      <alignment horizontal="center" vertical="center" wrapText="1"/>
    </xf>
    <xf numFmtId="0" fontId="77" fillId="33" borderId="44" xfId="0" applyFont="1" applyFill="1" applyBorder="1" applyAlignment="1">
      <alignment horizontal="center" vertical="center" wrapText="1"/>
    </xf>
    <xf numFmtId="4" fontId="2" fillId="36" borderId="34" xfId="59" applyNumberFormat="1" applyFont="1" applyFill="1" applyBorder="1" applyAlignment="1">
      <alignment horizontal="center" vertical="center"/>
      <protection/>
    </xf>
    <xf numFmtId="0" fontId="0" fillId="0" borderId="45" xfId="0" applyBorder="1" applyAlignment="1">
      <alignment horizontal="center" vertical="center"/>
    </xf>
    <xf numFmtId="0" fontId="10" fillId="0" borderId="0" xfId="0" applyFont="1" applyFill="1" applyBorder="1" applyAlignment="1">
      <alignment horizontal="center" vertical="justify" wrapText="1"/>
    </xf>
    <xf numFmtId="0" fontId="77" fillId="33" borderId="12" xfId="61" applyFont="1" applyFill="1" applyBorder="1" applyAlignment="1">
      <alignment horizontal="center" vertical="center" wrapText="1"/>
    </xf>
    <xf numFmtId="0" fontId="77" fillId="33" borderId="13" xfId="61"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4" fillId="33" borderId="12" xfId="0" applyFont="1" applyFill="1" applyBorder="1" applyAlignment="1">
      <alignment vertical="top" wrapText="1"/>
    </xf>
    <xf numFmtId="0" fontId="11" fillId="33" borderId="22" xfId="0" applyFont="1" applyFill="1" applyBorder="1" applyAlignment="1">
      <alignment/>
    </xf>
    <xf numFmtId="0" fontId="75" fillId="33" borderId="12" xfId="55" applyFont="1" applyFill="1" applyBorder="1" applyAlignment="1">
      <alignment horizontal="left" vertical="top" wrapText="1"/>
    </xf>
    <xf numFmtId="0" fontId="75" fillId="33" borderId="22"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2" xfId="55" applyFont="1" applyFill="1" applyBorder="1" applyAlignment="1">
      <alignment horizontal="left" vertical="top" wrapText="1"/>
    </xf>
    <xf numFmtId="0" fontId="75" fillId="33" borderId="10" xfId="0" applyFont="1" applyFill="1" applyBorder="1" applyAlignment="1">
      <alignment vertical="top" wrapText="1"/>
    </xf>
    <xf numFmtId="0" fontId="54"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3" fillId="33" borderId="10" xfId="0" applyFont="1" applyFill="1" applyBorder="1" applyAlignment="1">
      <alignment horizontal="justify" vertical="center" wrapText="1"/>
    </xf>
    <xf numFmtId="0" fontId="82" fillId="33" borderId="12" xfId="0" applyFont="1" applyFill="1" applyBorder="1" applyAlignment="1">
      <alignment horizontal="center" vertical="center" wrapText="1"/>
    </xf>
    <xf numFmtId="0" fontId="4" fillId="33" borderId="10" xfId="61" applyFont="1" applyFill="1" applyBorder="1" applyAlignment="1">
      <alignment vertical="center" wrapText="1"/>
    </xf>
    <xf numFmtId="0" fontId="75" fillId="33" borderId="10" xfId="61" applyFont="1" applyFill="1" applyBorder="1" applyAlignment="1">
      <alignment vertical="top" wrapText="1"/>
    </xf>
    <xf numFmtId="0" fontId="73" fillId="33" borderId="10" xfId="61" applyFont="1" applyFill="1" applyBorder="1" applyAlignment="1">
      <alignment vertical="top" wrapText="1"/>
    </xf>
    <xf numFmtId="0" fontId="5" fillId="34" borderId="10" xfId="61" applyFont="1" applyFill="1" applyBorder="1" applyAlignment="1">
      <alignment vertical="top" wrapText="1"/>
    </xf>
    <xf numFmtId="0" fontId="6" fillId="0" borderId="10" xfId="61" applyFont="1" applyBorder="1" applyAlignment="1">
      <alignment vertical="top" wrapText="1"/>
    </xf>
    <xf numFmtId="0" fontId="7" fillId="34" borderId="10" xfId="61" applyFont="1" applyFill="1" applyBorder="1" applyAlignment="1">
      <alignment vertical="top" wrapText="1"/>
    </xf>
    <xf numFmtId="0" fontId="73" fillId="33" borderId="12" xfId="0" applyFont="1" applyFill="1" applyBorder="1" applyAlignment="1">
      <alignment horizontal="center" vertical="top" wrapText="1"/>
    </xf>
    <xf numFmtId="0" fontId="73" fillId="33" borderId="22" xfId="0" applyFont="1" applyFill="1" applyBorder="1" applyAlignment="1">
      <alignment horizontal="center" vertical="top" wrapText="1"/>
    </xf>
    <xf numFmtId="0" fontId="7" fillId="0" borderId="10" xfId="61" applyFont="1" applyFill="1" applyBorder="1" applyAlignment="1">
      <alignment vertical="top" wrapText="1"/>
    </xf>
    <xf numFmtId="0" fontId="6" fillId="0" borderId="10" xfId="61"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7" fillId="0" borderId="10" xfId="0" applyFont="1" applyFill="1" applyBorder="1" applyAlignment="1">
      <alignment vertical="top" wrapText="1"/>
    </xf>
    <xf numFmtId="0" fontId="4" fillId="33" borderId="10" xfId="0" applyFont="1" applyFill="1" applyBorder="1" applyAlignment="1">
      <alignment horizontal="left" vertical="top" wrapText="1"/>
    </xf>
    <xf numFmtId="0" fontId="10" fillId="0" borderId="0" xfId="61" applyFont="1" applyFill="1" applyBorder="1" applyAlignment="1">
      <alignment horizontal="center" vertical="center" wrapText="1"/>
    </xf>
    <xf numFmtId="0" fontId="10" fillId="0" borderId="41"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38" xfId="61" applyFont="1" applyFill="1" applyBorder="1" applyAlignment="1">
      <alignment horizontal="center" vertical="center" wrapText="1"/>
    </xf>
    <xf numFmtId="4" fontId="15" fillId="0" borderId="10" xfId="50" applyNumberFormat="1" applyFont="1" applyFill="1" applyBorder="1" applyAlignment="1">
      <alignment horizontal="center" vertical="center" wrapText="1"/>
    </xf>
    <xf numFmtId="4" fontId="86" fillId="33" borderId="12" xfId="0" applyNumberFormat="1"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86"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41"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8" xfId="0" applyNumberFormat="1" applyFont="1" applyFill="1" applyBorder="1" applyAlignment="1">
      <alignment horizontal="center" vertical="center" wrapText="1"/>
    </xf>
    <xf numFmtId="2" fontId="75" fillId="33" borderId="12" xfId="0" applyNumberFormat="1" applyFont="1" applyFill="1" applyBorder="1" applyAlignment="1">
      <alignment horizontal="center" vertical="center" wrapText="1"/>
    </xf>
    <xf numFmtId="2" fontId="86" fillId="33" borderId="13" xfId="0" applyNumberFormat="1" applyFont="1" applyFill="1" applyBorder="1" applyAlignment="1">
      <alignment horizontal="center" vertical="center" wrapText="1"/>
    </xf>
    <xf numFmtId="2" fontId="82" fillId="33" borderId="13" xfId="0" applyNumberFormat="1" applyFont="1" applyFill="1" applyBorder="1" applyAlignment="1">
      <alignment horizontal="center" vertical="center" wrapText="1"/>
    </xf>
    <xf numFmtId="2" fontId="75"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75" fillId="33" borderId="10" xfId="0" applyFont="1" applyFill="1" applyBorder="1" applyAlignment="1">
      <alignment vertical="center" wrapText="1"/>
    </xf>
    <xf numFmtId="0" fontId="75" fillId="33" borderId="12" xfId="0" applyFont="1" applyFill="1" applyBorder="1" applyAlignment="1">
      <alignment vertical="center" wrapText="1"/>
    </xf>
    <xf numFmtId="0" fontId="57" fillId="33" borderId="13" xfId="0" applyFont="1" applyFill="1" applyBorder="1" applyAlignment="1">
      <alignment vertical="center" wrapText="1"/>
    </xf>
    <xf numFmtId="0" fontId="57" fillId="33" borderId="22" xfId="0" applyFont="1" applyFill="1" applyBorder="1" applyAlignment="1">
      <alignment vertical="center" wrapText="1"/>
    </xf>
    <xf numFmtId="0" fontId="7" fillId="0" borderId="10" xfId="0" applyFont="1" applyBorder="1" applyAlignment="1">
      <alignment horizontal="center" wrapText="1"/>
    </xf>
    <xf numFmtId="2" fontId="15" fillId="36" borderId="17" xfId="61" applyNumberFormat="1" applyFont="1" applyFill="1" applyBorder="1" applyAlignment="1">
      <alignment horizontal="center" vertical="center" wrapText="1"/>
    </xf>
    <xf numFmtId="2" fontId="15" fillId="36" borderId="19" xfId="61" applyNumberFormat="1" applyFont="1" applyFill="1" applyBorder="1" applyAlignment="1">
      <alignment horizontal="center" vertical="center" wrapText="1"/>
    </xf>
    <xf numFmtId="2" fontId="15" fillId="36" borderId="38" xfId="61"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38" xfId="0" applyNumberFormat="1" applyFont="1" applyBorder="1" applyAlignment="1">
      <alignment horizontal="center" vertical="center" wrapText="1"/>
    </xf>
    <xf numFmtId="2" fontId="15" fillId="0" borderId="46" xfId="0" applyNumberFormat="1" applyFont="1" applyFill="1" applyBorder="1" applyAlignment="1">
      <alignment horizontal="center" vertical="center" wrapText="1"/>
    </xf>
    <xf numFmtId="2" fontId="15" fillId="0" borderId="19" xfId="0" applyNumberFormat="1" applyFont="1" applyFill="1" applyBorder="1" applyAlignment="1">
      <alignment horizontal="center" vertical="center" wrapText="1"/>
    </xf>
    <xf numFmtId="2" fontId="15" fillId="0" borderId="38"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2" fontId="15" fillId="36" borderId="17" xfId="0" applyNumberFormat="1" applyFont="1" applyFill="1" applyBorder="1" applyAlignment="1">
      <alignment horizontal="center" vertical="center" wrapText="1"/>
    </xf>
    <xf numFmtId="2" fontId="15" fillId="36" borderId="19" xfId="0" applyNumberFormat="1" applyFont="1" applyFill="1" applyBorder="1" applyAlignment="1">
      <alignment horizontal="center" vertical="center" wrapText="1"/>
    </xf>
    <xf numFmtId="2" fontId="15" fillId="36" borderId="38"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36" borderId="17" xfId="0" applyFont="1" applyFill="1" applyBorder="1" applyAlignment="1">
      <alignment horizontal="left" vertical="center" wrapText="1"/>
    </xf>
    <xf numFmtId="2" fontId="2" fillId="36" borderId="10" xfId="0" applyNumberFormat="1" applyFont="1" applyFill="1" applyBorder="1" applyAlignment="1">
      <alignment horizontal="center" vertical="center" wrapText="1"/>
    </xf>
    <xf numFmtId="0" fontId="2" fillId="36" borderId="19" xfId="0" applyFont="1" applyFill="1" applyBorder="1" applyAlignment="1">
      <alignment horizontal="left" vertical="center" wrapText="1"/>
    </xf>
    <xf numFmtId="0" fontId="2" fillId="36" borderId="38" xfId="0" applyFont="1" applyFill="1" applyBorder="1" applyAlignment="1">
      <alignment horizontal="left" vertical="center" wrapText="1"/>
    </xf>
    <xf numFmtId="2" fontId="15" fillId="36" borderId="10" xfId="0" applyNumberFormat="1" applyFont="1" applyFill="1" applyBorder="1" applyAlignment="1">
      <alignment horizontal="center" vertical="center" wrapText="1"/>
    </xf>
    <xf numFmtId="0" fontId="77" fillId="33" borderId="10" xfId="61" applyFont="1" applyFill="1" applyBorder="1" applyAlignment="1">
      <alignment horizontal="center" vertical="center"/>
    </xf>
    <xf numFmtId="49" fontId="2" fillId="0" borderId="10" xfId="0" applyNumberFormat="1" applyFont="1" applyFill="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7" fillId="33" borderId="10" xfId="0" applyFont="1" applyFill="1" applyBorder="1" applyAlignment="1">
      <alignment horizontal="center" vertical="center" wrapText="1"/>
    </xf>
    <xf numFmtId="173" fontId="17" fillId="35" borderId="10" xfId="5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7" fillId="0" borderId="17" xfId="0" applyFont="1" applyFill="1" applyBorder="1" applyAlignment="1">
      <alignment horizontal="justify" vertical="center" wrapText="1"/>
    </xf>
    <xf numFmtId="0" fontId="9" fillId="0" borderId="38"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0"/>
  <sheetViews>
    <sheetView zoomScale="81" zoomScaleNormal="81" zoomScalePageLayoutView="0" workbookViewId="0" topLeftCell="A1">
      <selection activeCell="A4" sqref="A4"/>
    </sheetView>
  </sheetViews>
  <sheetFormatPr defaultColWidth="11.421875" defaultRowHeight="15"/>
  <cols>
    <col min="1" max="1" width="59.7109375" style="0" customWidth="1"/>
    <col min="2" max="2" width="36.7109375" style="0" customWidth="1"/>
  </cols>
  <sheetData>
    <row r="1" spans="1:2" s="85" customFormat="1" ht="21">
      <c r="A1" s="256" t="s">
        <v>171</v>
      </c>
      <c r="B1" s="256"/>
    </row>
    <row r="2" spans="1:2" ht="20.25">
      <c r="A2" s="257" t="s">
        <v>331</v>
      </c>
      <c r="B2" s="257"/>
    </row>
    <row r="3" spans="1:2" ht="31.5" customHeight="1">
      <c r="A3" s="226" t="s">
        <v>332</v>
      </c>
      <c r="B3" s="228" t="s">
        <v>175</v>
      </c>
    </row>
    <row r="4" spans="1:2" ht="110.25" customHeight="1">
      <c r="A4" s="255" t="s">
        <v>333</v>
      </c>
      <c r="B4" s="232">
        <f>+Ponderación!L13</f>
        <v>458.6</v>
      </c>
    </row>
    <row r="6" ht="33.75" customHeight="1">
      <c r="A6" t="s">
        <v>335</v>
      </c>
    </row>
    <row r="9" spans="1:2" ht="14.25">
      <c r="A9" s="76" t="s">
        <v>334</v>
      </c>
      <c r="B9" s="76"/>
    </row>
    <row r="10" spans="1:2" ht="14.25">
      <c r="A10" s="76" t="s">
        <v>181</v>
      </c>
      <c r="B10" s="76"/>
    </row>
  </sheetData>
  <sheetProtection/>
  <mergeCells count="2">
    <mergeCell ref="A1:B1"/>
    <mergeCell ref="A2:B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worksheet>
</file>

<file path=xl/worksheets/sheet10.xml><?xml version="1.0" encoding="utf-8"?>
<worksheet xmlns="http://schemas.openxmlformats.org/spreadsheetml/2006/main" xmlns:r="http://schemas.openxmlformats.org/officeDocument/2006/relationships">
  <dimension ref="A1:D140"/>
  <sheetViews>
    <sheetView zoomScale="74" zoomScaleNormal="74" zoomScalePageLayoutView="0" workbookViewId="0" topLeftCell="B2">
      <selection activeCell="C6" sqref="C6:C34"/>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16384" width="11.421875" style="6" customWidth="1"/>
  </cols>
  <sheetData>
    <row r="1" spans="1:4" ht="56.25" customHeight="1" hidden="1">
      <c r="A1" s="5" t="s">
        <v>4</v>
      </c>
      <c r="C1" s="6"/>
      <c r="D1" s="6"/>
    </row>
    <row r="2" spans="1:4" s="7" customFormat="1" ht="46.5" customHeight="1">
      <c r="A2" s="312" t="s">
        <v>152</v>
      </c>
      <c r="B2" s="312"/>
      <c r="C2" s="312"/>
      <c r="D2" s="312"/>
    </row>
    <row r="3" spans="1:4" s="7" customFormat="1" ht="19.5" customHeight="1">
      <c r="A3" s="312" t="s">
        <v>5</v>
      </c>
      <c r="B3" s="312"/>
      <c r="C3" s="312"/>
      <c r="D3" s="312"/>
    </row>
    <row r="4" spans="1:4" ht="21.75" customHeight="1">
      <c r="A4" s="56" t="s">
        <v>0</v>
      </c>
      <c r="B4" s="57"/>
      <c r="C4" s="278" t="s">
        <v>158</v>
      </c>
      <c r="D4" s="279"/>
    </row>
    <row r="5" spans="1:4" s="44" customFormat="1" ht="97.5" customHeight="1" thickBot="1">
      <c r="A5" s="58" t="s">
        <v>6</v>
      </c>
      <c r="B5" s="59" t="s">
        <v>85</v>
      </c>
      <c r="C5" s="99"/>
      <c r="D5" s="99" t="s">
        <v>2</v>
      </c>
    </row>
    <row r="6" spans="1:4" s="44" customFormat="1" ht="81" customHeight="1">
      <c r="A6" s="60" t="s">
        <v>285</v>
      </c>
      <c r="B6" s="349">
        <v>50</v>
      </c>
      <c r="C6" s="132" t="s">
        <v>314</v>
      </c>
      <c r="D6" s="352"/>
    </row>
    <row r="7" spans="1:4" s="44" customFormat="1" ht="42" customHeight="1">
      <c r="A7" s="55" t="s">
        <v>219</v>
      </c>
      <c r="B7" s="350"/>
      <c r="C7" s="132" t="s">
        <v>314</v>
      </c>
      <c r="D7" s="353"/>
    </row>
    <row r="8" spans="1:4" s="44" customFormat="1" ht="46.5" customHeight="1">
      <c r="A8" s="55" t="s">
        <v>286</v>
      </c>
      <c r="B8" s="351"/>
      <c r="C8" s="132" t="s">
        <v>314</v>
      </c>
      <c r="D8" s="354"/>
    </row>
    <row r="9" spans="1:4" s="44" customFormat="1" ht="75" customHeight="1">
      <c r="A9" s="61" t="s">
        <v>133</v>
      </c>
      <c r="B9" s="62">
        <v>15</v>
      </c>
      <c r="C9" s="132" t="s">
        <v>314</v>
      </c>
      <c r="D9" s="133"/>
    </row>
    <row r="10" spans="1:4" s="44" customFormat="1" ht="45.75" customHeight="1">
      <c r="A10" s="52" t="s">
        <v>126</v>
      </c>
      <c r="B10" s="63">
        <v>10</v>
      </c>
      <c r="C10" s="132" t="s">
        <v>314</v>
      </c>
      <c r="D10" s="133"/>
    </row>
    <row r="11" spans="1:4" s="44" customFormat="1" ht="45.75" customHeight="1">
      <c r="A11" s="52" t="s">
        <v>129</v>
      </c>
      <c r="B11" s="63">
        <v>10</v>
      </c>
      <c r="C11" s="132" t="s">
        <v>314</v>
      </c>
      <c r="D11" s="133"/>
    </row>
    <row r="12" spans="1:4" s="44" customFormat="1" ht="55.5" customHeight="1">
      <c r="A12" s="61" t="s">
        <v>132</v>
      </c>
      <c r="B12" s="63">
        <v>15</v>
      </c>
      <c r="C12" s="132" t="s">
        <v>314</v>
      </c>
      <c r="D12" s="133"/>
    </row>
    <row r="13" spans="1:4" s="44" customFormat="1" ht="29.25" customHeight="1">
      <c r="A13" s="52" t="s">
        <v>80</v>
      </c>
      <c r="B13" s="355">
        <v>20</v>
      </c>
      <c r="C13" s="132" t="s">
        <v>314</v>
      </c>
      <c r="D13" s="343"/>
    </row>
    <row r="14" spans="1:4" s="44" customFormat="1" ht="54" customHeight="1">
      <c r="A14" s="55" t="s">
        <v>81</v>
      </c>
      <c r="B14" s="355"/>
      <c r="C14" s="132" t="s">
        <v>314</v>
      </c>
      <c r="D14" s="344"/>
    </row>
    <row r="15" spans="1:4" s="44" customFormat="1" ht="72" customHeight="1">
      <c r="A15" s="55" t="s">
        <v>220</v>
      </c>
      <c r="B15" s="355"/>
      <c r="C15" s="132" t="s">
        <v>314</v>
      </c>
      <c r="D15" s="344"/>
    </row>
    <row r="16" spans="1:4" s="44" customFormat="1" ht="84" customHeight="1">
      <c r="A16" s="55" t="s">
        <v>82</v>
      </c>
      <c r="B16" s="355"/>
      <c r="C16" s="132" t="s">
        <v>314</v>
      </c>
      <c r="D16" s="344"/>
    </row>
    <row r="17" spans="1:4" s="44" customFormat="1" ht="54.75">
      <c r="A17" s="55" t="s">
        <v>83</v>
      </c>
      <c r="B17" s="355"/>
      <c r="C17" s="132" t="s">
        <v>314</v>
      </c>
      <c r="D17" s="344"/>
    </row>
    <row r="18" spans="1:4" s="44" customFormat="1" ht="90.75" customHeight="1">
      <c r="A18" s="55" t="s">
        <v>84</v>
      </c>
      <c r="B18" s="355"/>
      <c r="C18" s="132" t="s">
        <v>314</v>
      </c>
      <c r="D18" s="345"/>
    </row>
    <row r="19" spans="1:4" s="44" customFormat="1" ht="13.5" customHeight="1">
      <c r="A19" s="64" t="s">
        <v>130</v>
      </c>
      <c r="B19" s="347">
        <v>10</v>
      </c>
      <c r="C19" s="132" t="s">
        <v>314</v>
      </c>
      <c r="D19" s="343"/>
    </row>
    <row r="20" spans="1:4" s="44" customFormat="1" ht="49.5" customHeight="1">
      <c r="A20" s="65" t="s">
        <v>131</v>
      </c>
      <c r="B20" s="347"/>
      <c r="C20" s="132" t="s">
        <v>314</v>
      </c>
      <c r="D20" s="345"/>
    </row>
    <row r="21" spans="1:4" s="44" customFormat="1" ht="60" customHeight="1">
      <c r="A21" s="55" t="s">
        <v>137</v>
      </c>
      <c r="B21" s="346">
        <v>20</v>
      </c>
      <c r="C21" s="132" t="s">
        <v>314</v>
      </c>
      <c r="D21" s="343"/>
    </row>
    <row r="22" spans="1:4" s="44" customFormat="1" ht="122.25" customHeight="1">
      <c r="A22" s="67" t="s">
        <v>78</v>
      </c>
      <c r="B22" s="347"/>
      <c r="C22" s="132" t="s">
        <v>314</v>
      </c>
      <c r="D22" s="344"/>
    </row>
    <row r="23" spans="1:4" s="44" customFormat="1" ht="75" customHeight="1">
      <c r="A23" s="55" t="s">
        <v>121</v>
      </c>
      <c r="B23" s="347"/>
      <c r="C23" s="132" t="s">
        <v>314</v>
      </c>
      <c r="D23" s="344"/>
    </row>
    <row r="24" spans="1:4" s="44" customFormat="1" ht="99" customHeight="1">
      <c r="A24" s="67" t="s">
        <v>79</v>
      </c>
      <c r="B24" s="348"/>
      <c r="C24" s="132" t="s">
        <v>314</v>
      </c>
      <c r="D24" s="345"/>
    </row>
    <row r="25" spans="1:4" s="44" customFormat="1" ht="82.5">
      <c r="A25" s="41" t="s">
        <v>157</v>
      </c>
      <c r="B25" s="9">
        <v>15</v>
      </c>
      <c r="C25" s="132" t="s">
        <v>314</v>
      </c>
      <c r="D25" s="133"/>
    </row>
    <row r="26" spans="1:4" s="53" customFormat="1" ht="71.25" customHeight="1">
      <c r="A26" s="66" t="s">
        <v>139</v>
      </c>
      <c r="B26" s="9">
        <v>15</v>
      </c>
      <c r="C26" s="132" t="s">
        <v>314</v>
      </c>
      <c r="D26" s="133"/>
    </row>
    <row r="27" spans="1:4" s="53" customFormat="1" ht="54" customHeight="1">
      <c r="A27" s="41" t="s">
        <v>142</v>
      </c>
      <c r="B27" s="9">
        <v>20</v>
      </c>
      <c r="C27" s="132" t="s">
        <v>314</v>
      </c>
      <c r="D27" s="133"/>
    </row>
    <row r="28" spans="1:4" s="53" customFormat="1" ht="57" customHeight="1">
      <c r="A28" s="158" t="s">
        <v>221</v>
      </c>
      <c r="B28" s="9">
        <v>10</v>
      </c>
      <c r="C28" s="132" t="s">
        <v>314</v>
      </c>
      <c r="D28" s="133"/>
    </row>
    <row r="29" spans="1:4" s="115" customFormat="1" ht="96">
      <c r="A29" s="158" t="s">
        <v>222</v>
      </c>
      <c r="B29" s="9">
        <v>10</v>
      </c>
      <c r="C29" s="132" t="s">
        <v>314</v>
      </c>
      <c r="D29" s="133"/>
    </row>
    <row r="30" spans="1:4" ht="74.25" customHeight="1">
      <c r="A30" s="159" t="s">
        <v>223</v>
      </c>
      <c r="B30" s="9">
        <v>20</v>
      </c>
      <c r="C30" s="132" t="s">
        <v>314</v>
      </c>
      <c r="D30" s="133"/>
    </row>
    <row r="31" spans="1:4" ht="217.5" customHeight="1">
      <c r="A31" s="211" t="s">
        <v>287</v>
      </c>
      <c r="B31" s="9">
        <v>20</v>
      </c>
      <c r="C31" s="132" t="s">
        <v>314</v>
      </c>
      <c r="D31" s="133"/>
    </row>
    <row r="32" spans="1:4" ht="153" customHeight="1">
      <c r="A32" s="41" t="s">
        <v>207</v>
      </c>
      <c r="B32" s="128">
        <v>10</v>
      </c>
      <c r="C32" s="132" t="s">
        <v>314</v>
      </c>
      <c r="D32" s="133"/>
    </row>
    <row r="33" spans="1:4" ht="57" customHeight="1">
      <c r="A33" s="158" t="s">
        <v>224</v>
      </c>
      <c r="B33" s="128">
        <v>10</v>
      </c>
      <c r="C33" s="132" t="s">
        <v>314</v>
      </c>
      <c r="D33" s="133"/>
    </row>
    <row r="34" spans="1:4" ht="51.75" customHeight="1">
      <c r="A34" s="212" t="s">
        <v>297</v>
      </c>
      <c r="B34" s="213">
        <v>20</v>
      </c>
      <c r="C34" s="132" t="s">
        <v>314</v>
      </c>
      <c r="D34" s="133"/>
    </row>
    <row r="35" spans="1:4" ht="14.25" customHeight="1">
      <c r="A35" s="160" t="s">
        <v>225</v>
      </c>
      <c r="B35" s="108">
        <f>SUM(B6:B34)</f>
        <v>300</v>
      </c>
      <c r="C35" s="107"/>
      <c r="D35" s="108">
        <f>SUM(D6:D34)</f>
        <v>0</v>
      </c>
    </row>
    <row r="36" ht="14.25" customHeight="1"/>
    <row r="37" ht="14.25" customHeight="1"/>
    <row r="38" ht="14.25" customHeight="1"/>
    <row r="39" ht="14.25" customHeight="1"/>
    <row r="40" ht="14.25" customHeight="1"/>
    <row r="140" spans="3:4" ht="13.5">
      <c r="C140" s="24"/>
      <c r="D140" s="24"/>
    </row>
  </sheetData>
  <sheetProtection/>
  <mergeCells count="11">
    <mergeCell ref="B19:B20"/>
    <mergeCell ref="D21:D24"/>
    <mergeCell ref="B21:B24"/>
    <mergeCell ref="D13:D18"/>
    <mergeCell ref="A2:D2"/>
    <mergeCell ref="A3:D3"/>
    <mergeCell ref="D19:D20"/>
    <mergeCell ref="C4:D4"/>
    <mergeCell ref="B6:B8"/>
    <mergeCell ref="D6:D8"/>
    <mergeCell ref="B13:B18"/>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8"/>
  <sheetViews>
    <sheetView zoomScale="78" zoomScaleNormal="78" zoomScalePageLayoutView="0" workbookViewId="0" topLeftCell="B1">
      <selection activeCell="E7" sqref="E7"/>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8" width="11.421875" style="6" customWidth="1"/>
    <col min="9" max="9" width="41.00390625" style="6" customWidth="1"/>
    <col min="10" max="16384" width="11.421875" style="6" customWidth="1"/>
  </cols>
  <sheetData>
    <row r="1" spans="1:6" s="7" customFormat="1" ht="46.5" customHeight="1">
      <c r="A1" s="312" t="s">
        <v>153</v>
      </c>
      <c r="B1" s="312"/>
      <c r="C1" s="312"/>
      <c r="D1" s="312"/>
      <c r="E1" s="312"/>
      <c r="F1" s="312"/>
    </row>
    <row r="2" spans="1:6" s="7" customFormat="1" ht="19.5" customHeight="1">
      <c r="A2" s="312" t="s">
        <v>5</v>
      </c>
      <c r="B2" s="312"/>
      <c r="C2" s="312"/>
      <c r="D2" s="312"/>
      <c r="E2" s="312"/>
      <c r="F2" s="312"/>
    </row>
    <row r="3" spans="1:6" s="44" customFormat="1" ht="44.25" customHeight="1">
      <c r="A3" s="372" t="s">
        <v>6</v>
      </c>
      <c r="B3" s="372"/>
      <c r="C3" s="372"/>
      <c r="D3" s="373" t="s">
        <v>85</v>
      </c>
      <c r="E3" s="365" t="s">
        <v>158</v>
      </c>
      <c r="F3" s="365"/>
    </row>
    <row r="4" spans="1:6" s="44" customFormat="1" ht="80.25" customHeight="1">
      <c r="A4" s="372"/>
      <c r="B4" s="372"/>
      <c r="C4" s="372"/>
      <c r="D4" s="373"/>
      <c r="E4" s="99"/>
      <c r="F4" s="99" t="s">
        <v>2</v>
      </c>
    </row>
    <row r="5" spans="1:6" s="44" customFormat="1" ht="114.75" customHeight="1">
      <c r="A5" s="375" t="s">
        <v>122</v>
      </c>
      <c r="B5" s="375"/>
      <c r="C5" s="375"/>
      <c r="D5" s="361">
        <v>10</v>
      </c>
      <c r="E5" s="132" t="s">
        <v>314</v>
      </c>
      <c r="F5" s="364"/>
    </row>
    <row r="6" spans="1:6" s="44" customFormat="1" ht="95.25" customHeight="1">
      <c r="A6" s="371" t="s">
        <v>92</v>
      </c>
      <c r="B6" s="371"/>
      <c r="C6" s="371"/>
      <c r="D6" s="361"/>
      <c r="E6" s="132" t="s">
        <v>314</v>
      </c>
      <c r="F6" s="364"/>
    </row>
    <row r="7" spans="1:6" s="44" customFormat="1" ht="44.25" customHeight="1">
      <c r="A7" s="369" t="s">
        <v>292</v>
      </c>
      <c r="B7" s="370"/>
      <c r="C7" s="370"/>
      <c r="D7" s="361">
        <v>100</v>
      </c>
      <c r="E7" s="132" t="s">
        <v>314</v>
      </c>
      <c r="F7" s="364"/>
    </row>
    <row r="8" spans="1:6" s="44" customFormat="1" ht="27.75" customHeight="1">
      <c r="A8" s="371" t="s">
        <v>93</v>
      </c>
      <c r="B8" s="371"/>
      <c r="C8" s="49" t="s">
        <v>94</v>
      </c>
      <c r="D8" s="361"/>
      <c r="E8" s="132" t="s">
        <v>314</v>
      </c>
      <c r="F8" s="364"/>
    </row>
    <row r="9" spans="1:6" s="44" customFormat="1" ht="44.25" customHeight="1">
      <c r="A9" s="366" t="s">
        <v>102</v>
      </c>
      <c r="B9" s="366"/>
      <c r="C9" s="49" t="s">
        <v>15</v>
      </c>
      <c r="D9" s="361"/>
      <c r="E9" s="132" t="s">
        <v>314</v>
      </c>
      <c r="F9" s="364"/>
    </row>
    <row r="10" spans="1:6" s="44" customFormat="1" ht="44.25" customHeight="1">
      <c r="A10" s="366" t="s">
        <v>228</v>
      </c>
      <c r="B10" s="366"/>
      <c r="C10" s="49" t="s">
        <v>13</v>
      </c>
      <c r="D10" s="361"/>
      <c r="E10" s="132" t="s">
        <v>314</v>
      </c>
      <c r="F10" s="364"/>
    </row>
    <row r="11" spans="1:6" s="44" customFormat="1" ht="44.25" customHeight="1">
      <c r="A11" s="366" t="s">
        <v>105</v>
      </c>
      <c r="B11" s="366"/>
      <c r="C11" s="49" t="s">
        <v>12</v>
      </c>
      <c r="D11" s="361"/>
      <c r="E11" s="132" t="s">
        <v>314</v>
      </c>
      <c r="F11" s="364"/>
    </row>
    <row r="12" spans="1:6" s="44" customFormat="1" ht="44.25" customHeight="1">
      <c r="A12" s="366" t="s">
        <v>106</v>
      </c>
      <c r="B12" s="366"/>
      <c r="C12" s="49" t="s">
        <v>53</v>
      </c>
      <c r="D12" s="361"/>
      <c r="E12" s="132" t="s">
        <v>314</v>
      </c>
      <c r="F12" s="364"/>
    </row>
    <row r="13" spans="1:6" s="44" customFormat="1" ht="39" customHeight="1">
      <c r="A13" s="366" t="s">
        <v>108</v>
      </c>
      <c r="B13" s="366"/>
      <c r="C13" s="49" t="s">
        <v>14</v>
      </c>
      <c r="D13" s="361"/>
      <c r="E13" s="132" t="s">
        <v>314</v>
      </c>
      <c r="F13" s="364"/>
    </row>
    <row r="14" spans="1:6" s="44" customFormat="1" ht="38.25" customHeight="1">
      <c r="A14" s="366" t="s">
        <v>109</v>
      </c>
      <c r="B14" s="366"/>
      <c r="C14" s="49" t="s">
        <v>52</v>
      </c>
      <c r="D14" s="361"/>
      <c r="E14" s="132" t="s">
        <v>314</v>
      </c>
      <c r="F14" s="364"/>
    </row>
    <row r="15" spans="1:6" s="44" customFormat="1" ht="44.25" customHeight="1">
      <c r="A15" s="366" t="s">
        <v>96</v>
      </c>
      <c r="B15" s="366"/>
      <c r="C15" s="49" t="s">
        <v>49</v>
      </c>
      <c r="D15" s="361"/>
      <c r="E15" s="132" t="s">
        <v>314</v>
      </c>
      <c r="F15" s="364"/>
    </row>
    <row r="16" spans="1:6" s="44" customFormat="1" ht="44.25" customHeight="1">
      <c r="A16" s="366" t="s">
        <v>97</v>
      </c>
      <c r="B16" s="366"/>
      <c r="C16" s="49" t="s">
        <v>99</v>
      </c>
      <c r="D16" s="361"/>
      <c r="E16" s="132" t="s">
        <v>314</v>
      </c>
      <c r="F16" s="364"/>
    </row>
    <row r="17" spans="1:6" s="44" customFormat="1" ht="44.25" customHeight="1">
      <c r="A17" s="366" t="s">
        <v>98</v>
      </c>
      <c r="B17" s="366"/>
      <c r="C17" s="49" t="s">
        <v>184</v>
      </c>
      <c r="D17" s="361"/>
      <c r="E17" s="132" t="s">
        <v>314</v>
      </c>
      <c r="F17" s="364"/>
    </row>
    <row r="18" spans="1:6" s="44" customFormat="1" ht="44.25" customHeight="1">
      <c r="A18" s="366" t="s">
        <v>229</v>
      </c>
      <c r="B18" s="366"/>
      <c r="C18" s="49" t="s">
        <v>100</v>
      </c>
      <c r="D18" s="361"/>
      <c r="E18" s="132" t="s">
        <v>314</v>
      </c>
      <c r="F18" s="364"/>
    </row>
    <row r="19" spans="1:6" s="44" customFormat="1" ht="44.25" customHeight="1">
      <c r="A19" s="375" t="s">
        <v>293</v>
      </c>
      <c r="B19" s="371"/>
      <c r="C19" s="371"/>
      <c r="D19" s="361">
        <v>30</v>
      </c>
      <c r="E19" s="132" t="s">
        <v>314</v>
      </c>
      <c r="F19" s="364"/>
    </row>
    <row r="20" spans="1:6" s="44" customFormat="1" ht="44.25" customHeight="1">
      <c r="A20" s="368" t="s">
        <v>101</v>
      </c>
      <c r="B20" s="368"/>
      <c r="C20" s="49" t="s">
        <v>94</v>
      </c>
      <c r="D20" s="361"/>
      <c r="E20" s="132" t="s">
        <v>314</v>
      </c>
      <c r="F20" s="364"/>
    </row>
    <row r="21" spans="1:6" s="44" customFormat="1" ht="32.25" customHeight="1">
      <c r="A21" s="367" t="s">
        <v>230</v>
      </c>
      <c r="B21" s="367"/>
      <c r="C21" s="49" t="s">
        <v>103</v>
      </c>
      <c r="D21" s="361"/>
      <c r="E21" s="132" t="s">
        <v>314</v>
      </c>
      <c r="F21" s="364"/>
    </row>
    <row r="22" spans="1:9" s="44" customFormat="1" ht="60" customHeight="1">
      <c r="A22" s="367" t="s">
        <v>231</v>
      </c>
      <c r="B22" s="367"/>
      <c r="C22" s="49" t="s">
        <v>104</v>
      </c>
      <c r="D22" s="361"/>
      <c r="E22" s="132" t="s">
        <v>314</v>
      </c>
      <c r="F22" s="364"/>
      <c r="I22" s="161"/>
    </row>
    <row r="23" spans="1:9" s="44" customFormat="1" ht="40.5" customHeight="1">
      <c r="A23" s="367" t="s">
        <v>232</v>
      </c>
      <c r="B23" s="367"/>
      <c r="C23" s="49" t="s">
        <v>16</v>
      </c>
      <c r="D23" s="361"/>
      <c r="E23" s="132" t="s">
        <v>314</v>
      </c>
      <c r="F23" s="364"/>
      <c r="I23" s="161"/>
    </row>
    <row r="24" spans="1:9" s="44" customFormat="1" ht="51" customHeight="1">
      <c r="A24" s="367" t="s">
        <v>233</v>
      </c>
      <c r="B24" s="367"/>
      <c r="C24" s="49" t="s">
        <v>107</v>
      </c>
      <c r="D24" s="361"/>
      <c r="E24" s="132" t="s">
        <v>314</v>
      </c>
      <c r="F24" s="364"/>
      <c r="I24" s="161"/>
    </row>
    <row r="25" spans="1:9" s="44" customFormat="1" ht="51" customHeight="1">
      <c r="A25" s="367" t="s">
        <v>234</v>
      </c>
      <c r="B25" s="367"/>
      <c r="C25" s="49" t="s">
        <v>15</v>
      </c>
      <c r="D25" s="361"/>
      <c r="E25" s="132" t="s">
        <v>314</v>
      </c>
      <c r="F25" s="364"/>
      <c r="I25" s="161"/>
    </row>
    <row r="26" spans="1:6" s="44" customFormat="1" ht="51" customHeight="1">
      <c r="A26" s="367" t="s">
        <v>235</v>
      </c>
      <c r="B26" s="367"/>
      <c r="C26" s="49" t="s">
        <v>110</v>
      </c>
      <c r="D26" s="361"/>
      <c r="E26" s="132" t="s">
        <v>314</v>
      </c>
      <c r="F26" s="364"/>
    </row>
    <row r="27" spans="1:6" s="44" customFormat="1" ht="51" customHeight="1">
      <c r="A27" s="367" t="s">
        <v>95</v>
      </c>
      <c r="B27" s="367"/>
      <c r="C27" s="49" t="s">
        <v>111</v>
      </c>
      <c r="D27" s="361"/>
      <c r="E27" s="132" t="s">
        <v>314</v>
      </c>
      <c r="F27" s="364"/>
    </row>
    <row r="28" spans="1:6" s="44" customFormat="1" ht="51" customHeight="1">
      <c r="A28" s="367" t="s">
        <v>106</v>
      </c>
      <c r="B28" s="367"/>
      <c r="C28" s="49" t="s">
        <v>13</v>
      </c>
      <c r="D28" s="361"/>
      <c r="E28" s="132" t="s">
        <v>314</v>
      </c>
      <c r="F28" s="364"/>
    </row>
    <row r="29" spans="1:6" s="44" customFormat="1" ht="51" customHeight="1">
      <c r="A29" s="367" t="s">
        <v>108</v>
      </c>
      <c r="B29" s="367"/>
      <c r="C29" s="49" t="s">
        <v>54</v>
      </c>
      <c r="D29" s="361"/>
      <c r="E29" s="132" t="s">
        <v>314</v>
      </c>
      <c r="F29" s="364"/>
    </row>
    <row r="30" spans="1:6" s="44" customFormat="1" ht="51" customHeight="1">
      <c r="A30" s="367" t="s">
        <v>96</v>
      </c>
      <c r="B30" s="367"/>
      <c r="C30" s="49" t="s">
        <v>12</v>
      </c>
      <c r="D30" s="361"/>
      <c r="E30" s="132" t="s">
        <v>314</v>
      </c>
      <c r="F30" s="364"/>
    </row>
    <row r="31" spans="1:6" s="44" customFormat="1" ht="53.25" customHeight="1">
      <c r="A31" s="369" t="s">
        <v>123</v>
      </c>
      <c r="B31" s="369"/>
      <c r="C31" s="369"/>
      <c r="D31" s="361">
        <v>30</v>
      </c>
      <c r="E31" s="132" t="s">
        <v>314</v>
      </c>
      <c r="F31" s="364"/>
    </row>
    <row r="32" spans="1:6" s="44" customFormat="1" ht="24" customHeight="1">
      <c r="A32" s="371" t="s">
        <v>112</v>
      </c>
      <c r="B32" s="371"/>
      <c r="C32" s="49" t="s">
        <v>94</v>
      </c>
      <c r="D32" s="361"/>
      <c r="E32" s="132" t="s">
        <v>314</v>
      </c>
      <c r="F32" s="364"/>
    </row>
    <row r="33" spans="1:6" s="44" customFormat="1" ht="30.75" customHeight="1">
      <c r="A33" s="366" t="s">
        <v>113</v>
      </c>
      <c r="B33" s="366"/>
      <c r="C33" s="49" t="s">
        <v>16</v>
      </c>
      <c r="D33" s="361"/>
      <c r="E33" s="132" t="s">
        <v>314</v>
      </c>
      <c r="F33" s="364"/>
    </row>
    <row r="34" spans="1:6" s="44" customFormat="1" ht="32.25" customHeight="1">
      <c r="A34" s="366" t="s">
        <v>114</v>
      </c>
      <c r="B34" s="366"/>
      <c r="C34" s="49" t="s">
        <v>15</v>
      </c>
      <c r="D34" s="361"/>
      <c r="E34" s="132" t="s">
        <v>314</v>
      </c>
      <c r="F34" s="364"/>
    </row>
    <row r="35" spans="1:6" s="44" customFormat="1" ht="33" customHeight="1">
      <c r="A35" s="366" t="s">
        <v>115</v>
      </c>
      <c r="B35" s="366"/>
      <c r="C35" s="49" t="s">
        <v>13</v>
      </c>
      <c r="D35" s="361"/>
      <c r="E35" s="132" t="s">
        <v>314</v>
      </c>
      <c r="F35" s="364"/>
    </row>
    <row r="36" spans="1:6" s="44" customFormat="1" ht="33.75" customHeight="1">
      <c r="A36" s="366" t="s">
        <v>116</v>
      </c>
      <c r="B36" s="366"/>
      <c r="C36" s="49" t="s">
        <v>54</v>
      </c>
      <c r="D36" s="361"/>
      <c r="E36" s="132" t="s">
        <v>314</v>
      </c>
      <c r="F36" s="364"/>
    </row>
    <row r="37" spans="1:6" s="44" customFormat="1" ht="36.75" customHeight="1">
      <c r="A37" s="366" t="s">
        <v>117</v>
      </c>
      <c r="B37" s="366"/>
      <c r="C37" s="49" t="s">
        <v>12</v>
      </c>
      <c r="D37" s="361"/>
      <c r="E37" s="132" t="s">
        <v>314</v>
      </c>
      <c r="F37" s="364"/>
    </row>
    <row r="38" spans="1:6" s="44" customFormat="1" ht="33" customHeight="1">
      <c r="A38" s="376" t="s">
        <v>118</v>
      </c>
      <c r="B38" s="376"/>
      <c r="C38" s="376"/>
      <c r="D38" s="361"/>
      <c r="E38" s="132" t="s">
        <v>314</v>
      </c>
      <c r="F38" s="364"/>
    </row>
    <row r="39" spans="1:6" s="44" customFormat="1" ht="62.25" customHeight="1">
      <c r="A39" s="378" t="s">
        <v>119</v>
      </c>
      <c r="B39" s="378"/>
      <c r="C39" s="378"/>
      <c r="D39" s="361"/>
      <c r="E39" s="132" t="s">
        <v>314</v>
      </c>
      <c r="F39" s="364"/>
    </row>
    <row r="40" spans="1:6" s="44" customFormat="1" ht="40.5" customHeight="1">
      <c r="A40" s="376" t="s">
        <v>120</v>
      </c>
      <c r="B40" s="376"/>
      <c r="C40" s="376"/>
      <c r="D40" s="361"/>
      <c r="E40" s="132" t="s">
        <v>314</v>
      </c>
      <c r="F40" s="364"/>
    </row>
    <row r="41" spans="1:6" s="44" customFormat="1" ht="263.25" customHeight="1">
      <c r="A41" s="378" t="s">
        <v>127</v>
      </c>
      <c r="B41" s="378"/>
      <c r="C41" s="378"/>
      <c r="D41" s="50">
        <v>10</v>
      </c>
      <c r="E41" s="132" t="s">
        <v>314</v>
      </c>
      <c r="F41" s="215"/>
    </row>
    <row r="42" spans="1:6" s="44" customFormat="1" ht="42" customHeight="1">
      <c r="A42" s="375" t="s">
        <v>124</v>
      </c>
      <c r="B42" s="371"/>
      <c r="C42" s="371"/>
      <c r="D42" s="50">
        <v>10</v>
      </c>
      <c r="E42" s="132" t="s">
        <v>314</v>
      </c>
      <c r="F42" s="134"/>
    </row>
    <row r="43" spans="1:6" s="44" customFormat="1" ht="48.75" customHeight="1">
      <c r="A43" s="379" t="s">
        <v>156</v>
      </c>
      <c r="B43" s="379"/>
      <c r="C43" s="379"/>
      <c r="D43" s="361">
        <v>10</v>
      </c>
      <c r="E43" s="132" t="s">
        <v>314</v>
      </c>
      <c r="F43" s="364"/>
    </row>
    <row r="44" spans="1:6" s="44" customFormat="1" ht="123.75" customHeight="1">
      <c r="A44" s="380" t="s">
        <v>155</v>
      </c>
      <c r="B44" s="380"/>
      <c r="C44" s="380"/>
      <c r="D44" s="361"/>
      <c r="E44" s="132" t="s">
        <v>314</v>
      </c>
      <c r="F44" s="364"/>
    </row>
    <row r="45" spans="1:6" s="44" customFormat="1" ht="63" customHeight="1">
      <c r="A45" s="377" t="s">
        <v>125</v>
      </c>
      <c r="B45" s="374"/>
      <c r="C45" s="374"/>
      <c r="D45" s="361">
        <v>10</v>
      </c>
      <c r="E45" s="132" t="s">
        <v>314</v>
      </c>
      <c r="F45" s="364"/>
    </row>
    <row r="46" spans="1:6" s="44" customFormat="1" ht="116.25" customHeight="1">
      <c r="A46" s="374" t="s">
        <v>78</v>
      </c>
      <c r="B46" s="374"/>
      <c r="C46" s="374"/>
      <c r="D46" s="361"/>
      <c r="E46" s="132" t="s">
        <v>314</v>
      </c>
      <c r="F46" s="364"/>
    </row>
    <row r="47" spans="1:6" s="44" customFormat="1" ht="49.5" customHeight="1">
      <c r="A47" s="371" t="s">
        <v>121</v>
      </c>
      <c r="B47" s="371"/>
      <c r="C47" s="371"/>
      <c r="D47" s="361"/>
      <c r="E47" s="132" t="s">
        <v>314</v>
      </c>
      <c r="F47" s="364"/>
    </row>
    <row r="48" spans="1:6" s="44" customFormat="1" ht="81" customHeight="1">
      <c r="A48" s="374" t="s">
        <v>79</v>
      </c>
      <c r="B48" s="374"/>
      <c r="C48" s="374"/>
      <c r="D48" s="361"/>
      <c r="E48" s="132" t="s">
        <v>314</v>
      </c>
      <c r="F48" s="364"/>
    </row>
    <row r="49" spans="1:6" s="44" customFormat="1" ht="81" customHeight="1">
      <c r="A49" s="374" t="s">
        <v>138</v>
      </c>
      <c r="B49" s="374"/>
      <c r="C49" s="374"/>
      <c r="D49" s="50">
        <v>10</v>
      </c>
      <c r="E49" s="132" t="s">
        <v>314</v>
      </c>
      <c r="F49" s="215"/>
    </row>
    <row r="50" spans="1:6" s="44" customFormat="1" ht="167.25" customHeight="1">
      <c r="A50" s="374" t="s">
        <v>154</v>
      </c>
      <c r="B50" s="374"/>
      <c r="C50" s="374"/>
      <c r="D50" s="50">
        <v>10</v>
      </c>
      <c r="E50" s="132" t="s">
        <v>314</v>
      </c>
      <c r="F50" s="215"/>
    </row>
    <row r="51" spans="1:6" s="116" customFormat="1" ht="119.25" customHeight="1">
      <c r="A51" s="374" t="s">
        <v>288</v>
      </c>
      <c r="B51" s="374"/>
      <c r="C51" s="374"/>
      <c r="D51" s="50">
        <v>10</v>
      </c>
      <c r="E51" s="132" t="s">
        <v>314</v>
      </c>
      <c r="F51" s="215"/>
    </row>
    <row r="52" spans="1:6" s="129" customFormat="1" ht="90.75" customHeight="1">
      <c r="A52" s="374" t="s">
        <v>236</v>
      </c>
      <c r="B52" s="374"/>
      <c r="C52" s="374"/>
      <c r="D52" s="50">
        <v>10</v>
      </c>
      <c r="E52" s="132" t="s">
        <v>314</v>
      </c>
      <c r="F52" s="215"/>
    </row>
    <row r="53" spans="1:6" ht="97.5" customHeight="1">
      <c r="A53" s="359" t="s">
        <v>298</v>
      </c>
      <c r="B53" s="359"/>
      <c r="C53" s="359"/>
      <c r="D53" s="50">
        <v>10</v>
      </c>
      <c r="E53" s="132" t="s">
        <v>314</v>
      </c>
      <c r="F53" s="215"/>
    </row>
    <row r="54" spans="1:6" ht="72.75" customHeight="1">
      <c r="A54" s="359" t="s">
        <v>299</v>
      </c>
      <c r="B54" s="359"/>
      <c r="C54" s="359"/>
      <c r="D54" s="50">
        <v>20</v>
      </c>
      <c r="E54" s="132" t="s">
        <v>314</v>
      </c>
      <c r="F54" s="215"/>
    </row>
    <row r="55" spans="1:6" ht="60.75" customHeight="1">
      <c r="A55" s="360" t="s">
        <v>300</v>
      </c>
      <c r="B55" s="360"/>
      <c r="C55" s="360"/>
      <c r="D55" s="361">
        <v>20</v>
      </c>
      <c r="E55" s="132" t="s">
        <v>314</v>
      </c>
      <c r="F55" s="356"/>
    </row>
    <row r="56" spans="1:6" ht="16.5" customHeight="1">
      <c r="A56" s="362" t="s">
        <v>301</v>
      </c>
      <c r="B56" s="362"/>
      <c r="C56" s="362"/>
      <c r="D56" s="361"/>
      <c r="E56" s="132" t="s">
        <v>314</v>
      </c>
      <c r="F56" s="357"/>
    </row>
    <row r="57" spans="1:6" ht="24" customHeight="1">
      <c r="A57" s="363" t="s">
        <v>302</v>
      </c>
      <c r="B57" s="363"/>
      <c r="C57" s="363"/>
      <c r="D57" s="361"/>
      <c r="E57" s="132" t="s">
        <v>314</v>
      </c>
      <c r="F57" s="358"/>
    </row>
    <row r="58" spans="1:6" ht="21">
      <c r="A58" s="219" t="s">
        <v>237</v>
      </c>
      <c r="B58" s="218"/>
      <c r="C58" s="218"/>
      <c r="D58" s="160"/>
      <c r="E58" s="220"/>
      <c r="F58" s="221">
        <f>SUM(F5:F57)</f>
        <v>0</v>
      </c>
    </row>
  </sheetData>
  <sheetProtection/>
  <mergeCells count="72">
    <mergeCell ref="A28:B28"/>
    <mergeCell ref="A23:B23"/>
    <mergeCell ref="D43:D44"/>
    <mergeCell ref="A44:C44"/>
    <mergeCell ref="A31:C31"/>
    <mergeCell ref="A30:B30"/>
    <mergeCell ref="A29:B29"/>
    <mergeCell ref="A32:B32"/>
    <mergeCell ref="A35:B35"/>
    <mergeCell ref="A36:B36"/>
    <mergeCell ref="A45:C45"/>
    <mergeCell ref="A39:C39"/>
    <mergeCell ref="A40:C40"/>
    <mergeCell ref="A52:C52"/>
    <mergeCell ref="A50:C50"/>
    <mergeCell ref="A51:C51"/>
    <mergeCell ref="A47:C47"/>
    <mergeCell ref="A49:C49"/>
    <mergeCell ref="A43:C43"/>
    <mergeCell ref="A41:C41"/>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12:B12"/>
    <mergeCell ref="A13:B13"/>
    <mergeCell ref="A27:B27"/>
    <mergeCell ref="A1:F1"/>
    <mergeCell ref="A2:F2"/>
    <mergeCell ref="A7:C7"/>
    <mergeCell ref="A8:B8"/>
    <mergeCell ref="A16:B16"/>
    <mergeCell ref="A17:B17"/>
    <mergeCell ref="A10:B10"/>
    <mergeCell ref="A11:B11"/>
    <mergeCell ref="A3:C4"/>
    <mergeCell ref="D3:D4"/>
    <mergeCell ref="D5:D6"/>
    <mergeCell ref="D7:D18"/>
    <mergeCell ref="A14:B14"/>
    <mergeCell ref="A26:B26"/>
    <mergeCell ref="A21:B21"/>
    <mergeCell ref="A22:B22"/>
    <mergeCell ref="A20:B20"/>
    <mergeCell ref="A24:B24"/>
    <mergeCell ref="F31:F40"/>
    <mergeCell ref="F43:F44"/>
    <mergeCell ref="F45:F48"/>
    <mergeCell ref="E3:F3"/>
    <mergeCell ref="F5:F6"/>
    <mergeCell ref="F7:F18"/>
    <mergeCell ref="F19:F30"/>
    <mergeCell ref="F55:F57"/>
    <mergeCell ref="A53:C53"/>
    <mergeCell ref="A54:C54"/>
    <mergeCell ref="A55:C55"/>
    <mergeCell ref="D55:D57"/>
    <mergeCell ref="A56:C56"/>
    <mergeCell ref="A57:C5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2.xml><?xml version="1.0" encoding="utf-8"?>
<worksheet xmlns="http://schemas.openxmlformats.org/spreadsheetml/2006/main" xmlns:r="http://schemas.openxmlformats.org/officeDocument/2006/relationships">
  <dimension ref="A1:L15"/>
  <sheetViews>
    <sheetView tabSelected="1" zoomScale="81" zoomScaleNormal="81" zoomScalePageLayoutView="0" workbookViewId="0" topLeftCell="A1">
      <selection activeCell="N4" sqref="N4"/>
    </sheetView>
  </sheetViews>
  <sheetFormatPr defaultColWidth="11.421875" defaultRowHeight="15"/>
  <cols>
    <col min="1" max="1" width="36.00390625" style="0" customWidth="1"/>
    <col min="2" max="3" width="0" style="0" hidden="1" customWidth="1"/>
    <col min="4" max="4" width="4.8515625" style="0" hidden="1" customWidth="1"/>
    <col min="5" max="5" width="24.28125" style="0" bestFit="1" customWidth="1"/>
    <col min="6" max="6" width="25.28125" style="0" bestFit="1" customWidth="1"/>
    <col min="7" max="7" width="23.140625" style="0" customWidth="1"/>
    <col min="8" max="9" width="17.28125" style="0" bestFit="1" customWidth="1"/>
    <col min="10" max="10" width="19.421875" style="0" bestFit="1" customWidth="1"/>
    <col min="11" max="11" width="22.00390625" style="0" bestFit="1" customWidth="1"/>
    <col min="12" max="12" width="18.140625" style="0" customWidth="1"/>
  </cols>
  <sheetData>
    <row r="1" spans="1:11" s="85" customFormat="1" ht="21">
      <c r="A1" s="256" t="s">
        <v>171</v>
      </c>
      <c r="B1" s="256"/>
      <c r="C1" s="256"/>
      <c r="D1" s="256"/>
      <c r="E1" s="256"/>
      <c r="F1" s="256"/>
      <c r="G1" s="256"/>
      <c r="H1" s="256"/>
      <c r="I1" s="256"/>
      <c r="J1" s="256"/>
      <c r="K1" s="256"/>
    </row>
    <row r="2" spans="1:11" ht="20.25">
      <c r="A2" s="257" t="s">
        <v>172</v>
      </c>
      <c r="B2" s="257"/>
      <c r="C2" s="257"/>
      <c r="D2" s="257"/>
      <c r="E2" s="257"/>
      <c r="F2" s="257"/>
      <c r="G2" s="257"/>
      <c r="H2" s="257"/>
      <c r="I2" s="257"/>
      <c r="J2" s="257"/>
      <c r="K2" s="257"/>
    </row>
    <row r="3" spans="1:12" ht="31.5" customHeight="1">
      <c r="A3" s="226" t="s">
        <v>173</v>
      </c>
      <c r="B3" s="227" t="s">
        <v>174</v>
      </c>
      <c r="C3" s="228" t="s">
        <v>175</v>
      </c>
      <c r="D3" s="229"/>
      <c r="E3" s="266" t="s">
        <v>327</v>
      </c>
      <c r="F3" s="267"/>
      <c r="G3" s="267"/>
      <c r="H3" s="267"/>
      <c r="I3" s="267"/>
      <c r="J3" s="267"/>
      <c r="K3" s="267"/>
      <c r="L3" s="258" t="s">
        <v>330</v>
      </c>
    </row>
    <row r="4" spans="1:12" ht="68.25" customHeight="1">
      <c r="A4" s="230" t="s">
        <v>176</v>
      </c>
      <c r="B4" s="231"/>
      <c r="C4" s="232"/>
      <c r="D4" s="233"/>
      <c r="E4" s="234" t="s">
        <v>306</v>
      </c>
      <c r="F4" s="234" t="s">
        <v>305</v>
      </c>
      <c r="G4" s="234" t="s">
        <v>304</v>
      </c>
      <c r="H4" s="234" t="s">
        <v>303</v>
      </c>
      <c r="I4" s="234" t="s">
        <v>307</v>
      </c>
      <c r="J4" s="234" t="s">
        <v>308</v>
      </c>
      <c r="K4" s="234" t="s">
        <v>170</v>
      </c>
      <c r="L4" s="259"/>
    </row>
    <row r="5" spans="1:12" ht="18">
      <c r="A5" s="235" t="s">
        <v>294</v>
      </c>
      <c r="B5" s="236"/>
      <c r="C5" s="236"/>
      <c r="D5" s="237"/>
      <c r="E5" s="238">
        <v>0</v>
      </c>
      <c r="F5" s="238">
        <v>300</v>
      </c>
      <c r="G5" s="238">
        <v>300</v>
      </c>
      <c r="H5" s="238">
        <v>600</v>
      </c>
      <c r="I5" s="238">
        <v>300</v>
      </c>
      <c r="J5" s="238">
        <v>300</v>
      </c>
      <c r="K5" s="250">
        <v>600</v>
      </c>
      <c r="L5" s="247"/>
    </row>
    <row r="6" spans="1:12" ht="18">
      <c r="A6" s="235" t="s">
        <v>177</v>
      </c>
      <c r="B6" s="236"/>
      <c r="C6" s="236"/>
      <c r="D6" s="237"/>
      <c r="E6" s="238">
        <v>0</v>
      </c>
      <c r="F6" s="238">
        <f>Deducibles!D203</f>
        <v>64</v>
      </c>
      <c r="G6" s="238">
        <f>Deducibles!D159</f>
        <v>80</v>
      </c>
      <c r="H6" s="238">
        <v>0</v>
      </c>
      <c r="I6" s="238">
        <f>Deducibles!D260</f>
        <v>60</v>
      </c>
      <c r="J6" s="238">
        <f>Deducibles!D245</f>
        <v>100</v>
      </c>
      <c r="K6" s="250">
        <v>0</v>
      </c>
      <c r="L6" s="248"/>
    </row>
    <row r="7" spans="1:12" ht="18">
      <c r="A7" s="239" t="s">
        <v>178</v>
      </c>
      <c r="B7" s="232"/>
      <c r="C7" s="232"/>
      <c r="D7" s="233"/>
      <c r="E7" s="238"/>
      <c r="F7" s="238"/>
      <c r="G7" s="238"/>
      <c r="H7" s="238"/>
      <c r="I7" s="238"/>
      <c r="J7" s="238"/>
      <c r="K7" s="250"/>
      <c r="L7" s="248"/>
    </row>
    <row r="8" spans="1:12" ht="36">
      <c r="A8" s="240" t="s">
        <v>179</v>
      </c>
      <c r="B8" s="236"/>
      <c r="C8" s="236"/>
      <c r="D8" s="237"/>
      <c r="E8" s="238">
        <v>0</v>
      </c>
      <c r="F8" s="238">
        <v>0</v>
      </c>
      <c r="G8" s="238">
        <v>0</v>
      </c>
      <c r="H8" s="238">
        <v>0</v>
      </c>
      <c r="I8" s="238">
        <v>0</v>
      </c>
      <c r="J8" s="238">
        <v>0</v>
      </c>
      <c r="K8" s="250">
        <v>0</v>
      </c>
      <c r="L8" s="248"/>
    </row>
    <row r="9" spans="1:12" ht="18">
      <c r="A9" s="268" t="s">
        <v>168</v>
      </c>
      <c r="B9" s="269"/>
      <c r="C9" s="243"/>
      <c r="D9" s="233"/>
      <c r="E9" s="243" t="s">
        <v>328</v>
      </c>
      <c r="F9" s="243">
        <f aca="true" t="shared" si="0" ref="F9:K9">SUM(F3:F8)</f>
        <v>364</v>
      </c>
      <c r="G9" s="243">
        <f t="shared" si="0"/>
        <v>380</v>
      </c>
      <c r="H9" s="243">
        <f t="shared" si="0"/>
        <v>600</v>
      </c>
      <c r="I9" s="243">
        <f t="shared" si="0"/>
        <v>360</v>
      </c>
      <c r="J9" s="243">
        <f t="shared" si="0"/>
        <v>400</v>
      </c>
      <c r="K9" s="251">
        <f t="shared" si="0"/>
        <v>600</v>
      </c>
      <c r="L9" s="249"/>
    </row>
    <row r="10" spans="1:12" ht="18">
      <c r="A10" s="244" t="s">
        <v>326</v>
      </c>
      <c r="B10" s="244"/>
      <c r="C10" s="244"/>
      <c r="D10" s="244"/>
      <c r="E10" s="245">
        <v>0.25</v>
      </c>
      <c r="F10" s="246">
        <v>0.15</v>
      </c>
      <c r="G10" s="246">
        <v>0.1</v>
      </c>
      <c r="H10" s="246">
        <v>0.1</v>
      </c>
      <c r="I10" s="246">
        <v>0.1</v>
      </c>
      <c r="J10" s="246">
        <v>0.05</v>
      </c>
      <c r="K10" s="246">
        <v>0.25</v>
      </c>
      <c r="L10" s="252"/>
    </row>
    <row r="11" spans="1:12" ht="18">
      <c r="A11" s="268"/>
      <c r="B11" s="269"/>
      <c r="C11" s="243"/>
      <c r="D11" s="233"/>
      <c r="E11" s="243">
        <v>0</v>
      </c>
      <c r="F11" s="243">
        <f aca="true" t="shared" si="1" ref="F11:K11">+F9*F10</f>
        <v>54.6</v>
      </c>
      <c r="G11" s="243">
        <f t="shared" si="1"/>
        <v>38</v>
      </c>
      <c r="H11" s="243">
        <f t="shared" si="1"/>
        <v>60</v>
      </c>
      <c r="I11" s="243">
        <f t="shared" si="1"/>
        <v>36</v>
      </c>
      <c r="J11" s="243">
        <f t="shared" si="1"/>
        <v>20</v>
      </c>
      <c r="K11" s="243">
        <f t="shared" si="1"/>
        <v>150</v>
      </c>
      <c r="L11" s="243">
        <f>SUM(E11:K11)</f>
        <v>358.6</v>
      </c>
    </row>
    <row r="12" spans="1:12" ht="36">
      <c r="A12" s="241" t="s">
        <v>180</v>
      </c>
      <c r="B12" s="242"/>
      <c r="C12" s="232"/>
      <c r="D12" s="237"/>
      <c r="E12" s="250"/>
      <c r="F12" s="253"/>
      <c r="G12" s="253"/>
      <c r="H12" s="253"/>
      <c r="I12" s="253"/>
      <c r="J12" s="253"/>
      <c r="K12" s="254"/>
      <c r="L12" s="238">
        <v>100</v>
      </c>
    </row>
    <row r="13" spans="1:12" ht="18">
      <c r="A13" s="260" t="s">
        <v>168</v>
      </c>
      <c r="B13" s="261"/>
      <c r="C13" s="262"/>
      <c r="D13" s="262"/>
      <c r="E13" s="262"/>
      <c r="F13" s="262"/>
      <c r="G13" s="262"/>
      <c r="H13" s="262"/>
      <c r="I13" s="262"/>
      <c r="J13" s="262"/>
      <c r="K13" s="263"/>
      <c r="L13" s="243">
        <f>SUM(L5:L12)</f>
        <v>458.6</v>
      </c>
    </row>
    <row r="15" spans="1:12" ht="33.75" customHeight="1">
      <c r="A15" s="264" t="s">
        <v>329</v>
      </c>
      <c r="B15" s="265"/>
      <c r="C15" s="265"/>
      <c r="D15" s="265"/>
      <c r="E15" s="265"/>
      <c r="F15" s="265"/>
      <c r="G15" s="265"/>
      <c r="H15" s="265"/>
      <c r="I15" s="265"/>
      <c r="J15" s="265"/>
      <c r="K15" s="265"/>
      <c r="L15" s="265"/>
    </row>
  </sheetData>
  <sheetProtection/>
  <mergeCells count="8">
    <mergeCell ref="L3:L4"/>
    <mergeCell ref="A13:K13"/>
    <mergeCell ref="A15:L15"/>
    <mergeCell ref="A1:K1"/>
    <mergeCell ref="A2:K2"/>
    <mergeCell ref="E3:K3"/>
    <mergeCell ref="A9:B9"/>
    <mergeCell ref="A11:B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E18"/>
  <sheetViews>
    <sheetView zoomScale="80" zoomScaleNormal="80" zoomScalePageLayoutView="0" workbookViewId="0" topLeftCell="A1">
      <selection activeCell="B22" sqref="B22"/>
    </sheetView>
  </sheetViews>
  <sheetFormatPr defaultColWidth="11.421875" defaultRowHeight="15"/>
  <cols>
    <col min="1" max="1" width="59.28125" style="0" customWidth="1"/>
    <col min="3" max="3" width="27.7109375" style="0" customWidth="1"/>
    <col min="4" max="4" width="18.57421875" style="0" customWidth="1"/>
    <col min="5" max="5" width="13.00390625" style="0" bestFit="1" customWidth="1"/>
  </cols>
  <sheetData>
    <row r="1" spans="1:5" s="85" customFormat="1" ht="34.5" customHeight="1">
      <c r="A1" s="270" t="s">
        <v>171</v>
      </c>
      <c r="B1" s="270"/>
      <c r="C1" s="270"/>
      <c r="D1" s="270"/>
      <c r="E1" s="270"/>
    </row>
    <row r="2" spans="1:5" s="85" customFormat="1" ht="17.25">
      <c r="A2" s="216"/>
      <c r="B2" s="216"/>
      <c r="C2" s="216"/>
      <c r="D2" s="216"/>
      <c r="E2" s="217"/>
    </row>
    <row r="3" spans="1:5" s="85" customFormat="1" ht="43.5" customHeight="1">
      <c r="A3" s="270" t="s">
        <v>295</v>
      </c>
      <c r="B3" s="270"/>
      <c r="C3" s="270"/>
      <c r="D3" s="270"/>
      <c r="E3" s="270"/>
    </row>
    <row r="4" spans="1:5" s="85" customFormat="1" ht="19.5" customHeight="1">
      <c r="A4" s="145"/>
      <c r="B4" s="145"/>
      <c r="C4" s="145"/>
      <c r="D4" s="145"/>
      <c r="E4" s="145"/>
    </row>
    <row r="5" spans="1:5" s="85" customFormat="1" ht="21">
      <c r="A5" s="271"/>
      <c r="B5" s="271"/>
      <c r="C5" s="271"/>
      <c r="D5" s="271"/>
      <c r="E5" s="271"/>
    </row>
    <row r="6" spans="1:5" ht="15" thickBot="1">
      <c r="A6" s="224"/>
      <c r="B6" s="224"/>
      <c r="C6" s="224"/>
      <c r="D6" s="224"/>
      <c r="E6" s="224"/>
    </row>
    <row r="7" spans="1:5" s="87" customFormat="1" ht="50.25" customHeight="1">
      <c r="A7" s="86" t="s">
        <v>162</v>
      </c>
      <c r="B7" s="272"/>
      <c r="C7" s="273"/>
      <c r="D7" s="273"/>
      <c r="E7" s="274"/>
    </row>
    <row r="8" spans="1:5" s="85" customFormat="1" ht="12.75">
      <c r="A8" s="88" t="s">
        <v>163</v>
      </c>
      <c r="B8" s="89" t="s">
        <v>312</v>
      </c>
      <c r="C8" s="126" t="s">
        <v>281</v>
      </c>
      <c r="D8" s="90" t="s">
        <v>182</v>
      </c>
      <c r="E8" s="91" t="s">
        <v>164</v>
      </c>
    </row>
    <row r="9" spans="1:5" s="85" customFormat="1" ht="13.5">
      <c r="A9" s="124" t="s">
        <v>185</v>
      </c>
      <c r="B9" s="225">
        <v>1.5</v>
      </c>
      <c r="C9" s="135">
        <v>832501456</v>
      </c>
      <c r="D9" s="136" t="s">
        <v>310</v>
      </c>
      <c r="E9" s="275">
        <v>300</v>
      </c>
    </row>
    <row r="10" spans="1:5" s="85" customFormat="1" ht="13.5">
      <c r="A10" s="124" t="s">
        <v>311</v>
      </c>
      <c r="B10" s="225">
        <v>0.75</v>
      </c>
      <c r="C10" s="135">
        <v>19288179</v>
      </c>
      <c r="D10" s="136" t="s">
        <v>310</v>
      </c>
      <c r="E10" s="276"/>
    </row>
    <row r="11" spans="1:5" s="85" customFormat="1" ht="13.5">
      <c r="A11" s="124" t="s">
        <v>165</v>
      </c>
      <c r="B11" s="225">
        <v>3</v>
      </c>
      <c r="C11" s="135">
        <v>27386301</v>
      </c>
      <c r="D11" s="136" t="s">
        <v>310</v>
      </c>
      <c r="E11" s="137">
        <v>300</v>
      </c>
    </row>
    <row r="12" spans="1:5" s="85" customFormat="1" ht="13.5">
      <c r="A12" s="124" t="s">
        <v>166</v>
      </c>
      <c r="B12" s="139">
        <v>0.062</v>
      </c>
      <c r="C12" s="135">
        <v>56598356</v>
      </c>
      <c r="D12" s="136" t="s">
        <v>310</v>
      </c>
      <c r="E12" s="137">
        <v>300</v>
      </c>
    </row>
    <row r="13" spans="1:5" s="85" customFormat="1" ht="13.5">
      <c r="A13" s="124" t="s">
        <v>167</v>
      </c>
      <c r="B13" s="139">
        <v>0.03</v>
      </c>
      <c r="C13" s="135">
        <v>11696689</v>
      </c>
      <c r="D13" s="136" t="s">
        <v>310</v>
      </c>
      <c r="E13" s="137">
        <v>600</v>
      </c>
    </row>
    <row r="14" spans="1:5" s="85" customFormat="1" ht="13.5">
      <c r="A14" s="124" t="s">
        <v>282</v>
      </c>
      <c r="B14" s="139">
        <v>0.0024</v>
      </c>
      <c r="C14" s="135">
        <v>65727123</v>
      </c>
      <c r="D14" s="136" t="s">
        <v>310</v>
      </c>
      <c r="E14" s="137">
        <v>300</v>
      </c>
    </row>
    <row r="15" spans="1:5" s="85" customFormat="1" ht="13.5">
      <c r="A15" s="124" t="s">
        <v>169</v>
      </c>
      <c r="B15" s="138">
        <v>0.0233</v>
      </c>
      <c r="C15" s="135">
        <v>127620164</v>
      </c>
      <c r="D15" s="136" t="s">
        <v>310</v>
      </c>
      <c r="E15" s="137">
        <v>300</v>
      </c>
    </row>
    <row r="16" spans="1:5" s="85" customFormat="1" ht="13.5">
      <c r="A16" s="125" t="s">
        <v>170</v>
      </c>
      <c r="B16" s="138">
        <v>0.3028</v>
      </c>
      <c r="C16" s="140">
        <v>583392699</v>
      </c>
      <c r="D16" s="136" t="s">
        <v>313</v>
      </c>
      <c r="E16" s="141">
        <v>600</v>
      </c>
    </row>
    <row r="17" spans="1:5" s="96" customFormat="1" ht="15.75" thickBot="1">
      <c r="A17" s="92" t="s">
        <v>168</v>
      </c>
      <c r="B17" s="93"/>
      <c r="C17" s="94">
        <f>SUM(C8:C16)</f>
        <v>1724210967</v>
      </c>
      <c r="D17" s="94"/>
      <c r="E17" s="95"/>
    </row>
    <row r="18" ht="14.25">
      <c r="C18" s="97"/>
    </row>
  </sheetData>
  <sheetProtection/>
  <mergeCells count="5">
    <mergeCell ref="A1:E1"/>
    <mergeCell ref="A3:E3"/>
    <mergeCell ref="A5:E5"/>
    <mergeCell ref="B7:E7"/>
    <mergeCell ref="E9:E10"/>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3:H273"/>
  <sheetViews>
    <sheetView zoomScale="60" zoomScaleNormal="60" zoomScalePageLayoutView="0" workbookViewId="0" topLeftCell="A22">
      <selection activeCell="G45" sqref="G45"/>
    </sheetView>
  </sheetViews>
  <sheetFormatPr defaultColWidth="11.421875" defaultRowHeight="15"/>
  <cols>
    <col min="1" max="1" width="70.57421875" style="0" customWidth="1"/>
    <col min="2" max="2" width="54.140625" style="0" customWidth="1"/>
    <col min="3" max="3" width="47.7109375" style="0" customWidth="1"/>
    <col min="4" max="4" width="13.28125" style="0" customWidth="1"/>
  </cols>
  <sheetData>
    <row r="3" spans="1:4" ht="52.5" customHeight="1">
      <c r="A3" s="277" t="s">
        <v>186</v>
      </c>
      <c r="B3" s="277"/>
      <c r="C3" s="277"/>
      <c r="D3" s="277"/>
    </row>
    <row r="6" spans="1:4" s="7" customFormat="1" ht="66" customHeight="1">
      <c r="A6" s="296" t="s">
        <v>3</v>
      </c>
      <c r="B6" s="296"/>
      <c r="C6" s="278"/>
      <c r="D6" s="279"/>
    </row>
    <row r="7" spans="1:4" s="7" customFormat="1" ht="17.25">
      <c r="A7" s="297" t="s">
        <v>7</v>
      </c>
      <c r="B7" s="298"/>
      <c r="C7" s="99"/>
      <c r="D7" s="99" t="s">
        <v>2</v>
      </c>
    </row>
    <row r="8" spans="1:4" s="7" customFormat="1" ht="35.25" customHeight="1">
      <c r="A8" s="14" t="s">
        <v>25</v>
      </c>
      <c r="B8" s="15">
        <v>60</v>
      </c>
      <c r="C8" s="100"/>
      <c r="D8" s="100"/>
    </row>
    <row r="9" spans="1:4" s="7" customFormat="1" ht="13.5">
      <c r="A9" s="14" t="s">
        <v>26</v>
      </c>
      <c r="B9" s="15">
        <v>60</v>
      </c>
      <c r="C9" s="100"/>
      <c r="D9" s="100"/>
    </row>
    <row r="10" spans="1:4" s="7" customFormat="1" ht="13.5">
      <c r="A10" s="14" t="s">
        <v>27</v>
      </c>
      <c r="B10" s="15">
        <v>60</v>
      </c>
      <c r="C10" s="100"/>
      <c r="D10" s="100"/>
    </row>
    <row r="11" spans="1:4" s="7" customFormat="1" ht="13.5">
      <c r="A11" s="14" t="s">
        <v>28</v>
      </c>
      <c r="B11" s="15">
        <v>30</v>
      </c>
      <c r="C11" s="100"/>
      <c r="D11" s="100"/>
    </row>
    <row r="12" spans="1:4" s="7" customFormat="1" ht="13.5">
      <c r="A12" s="14" t="s">
        <v>29</v>
      </c>
      <c r="B12" s="15">
        <v>30</v>
      </c>
      <c r="C12" s="100"/>
      <c r="D12" s="100"/>
    </row>
    <row r="13" spans="1:4" s="7" customFormat="1" ht="13.5">
      <c r="A13" s="14" t="s">
        <v>30</v>
      </c>
      <c r="B13" s="15">
        <v>30</v>
      </c>
      <c r="C13" s="100"/>
      <c r="D13" s="100"/>
    </row>
    <row r="14" spans="1:4" s="7" customFormat="1" ht="13.5">
      <c r="A14" s="14" t="s">
        <v>31</v>
      </c>
      <c r="B14" s="15">
        <v>30</v>
      </c>
      <c r="C14" s="100"/>
      <c r="D14" s="100"/>
    </row>
    <row r="15" spans="1:4" s="7" customFormat="1" ht="13.5">
      <c r="A15" s="14" t="s">
        <v>24</v>
      </c>
      <c r="B15" s="16">
        <f>SUM(B8:B14)</f>
        <v>300</v>
      </c>
      <c r="C15" s="100"/>
      <c r="D15" s="100"/>
    </row>
    <row r="16" spans="1:4" s="7" customFormat="1" ht="50.25" customHeight="1">
      <c r="A16" s="296" t="s">
        <v>192</v>
      </c>
      <c r="B16" s="296"/>
      <c r="C16" s="72"/>
      <c r="D16" s="72"/>
    </row>
    <row r="17" spans="1:4" s="7" customFormat="1" ht="14.25" customHeight="1">
      <c r="A17" s="304" t="s">
        <v>193</v>
      </c>
      <c r="B17" s="305"/>
      <c r="C17" s="73"/>
      <c r="D17" s="73"/>
    </row>
    <row r="18" spans="1:4" s="7" customFormat="1" ht="13.5">
      <c r="A18" s="14" t="s">
        <v>8</v>
      </c>
      <c r="B18" s="17" t="s">
        <v>32</v>
      </c>
      <c r="C18" s="73"/>
      <c r="D18" s="73"/>
    </row>
    <row r="19" spans="1:4" s="7" customFormat="1" ht="13.5">
      <c r="A19" s="18" t="s">
        <v>9</v>
      </c>
      <c r="B19" s="15">
        <v>60</v>
      </c>
      <c r="C19" s="73"/>
      <c r="D19" s="73"/>
    </row>
    <row r="20" spans="1:4" s="7" customFormat="1" ht="13.5">
      <c r="A20" s="18" t="s">
        <v>10</v>
      </c>
      <c r="B20" s="15">
        <v>50</v>
      </c>
      <c r="C20" s="73"/>
      <c r="D20" s="73"/>
    </row>
    <row r="21" spans="1:4" s="7" customFormat="1" ht="13.5">
      <c r="A21" s="18" t="s">
        <v>17</v>
      </c>
      <c r="B21" s="15">
        <v>40</v>
      </c>
      <c r="C21" s="73"/>
      <c r="D21" s="73"/>
    </row>
    <row r="22" spans="1:4" s="7" customFormat="1" ht="13.5">
      <c r="A22" s="18" t="s">
        <v>33</v>
      </c>
      <c r="B22" s="15">
        <v>30</v>
      </c>
      <c r="C22" s="73"/>
      <c r="D22" s="73"/>
    </row>
    <row r="23" spans="1:4" s="7" customFormat="1" ht="27">
      <c r="A23" s="18" t="s">
        <v>34</v>
      </c>
      <c r="B23" s="19" t="s">
        <v>91</v>
      </c>
      <c r="C23" s="73"/>
      <c r="D23" s="73"/>
    </row>
    <row r="24" spans="1:4" s="7" customFormat="1" ht="13.5">
      <c r="A24" s="14" t="s">
        <v>8</v>
      </c>
      <c r="B24" s="17" t="s">
        <v>194</v>
      </c>
      <c r="C24" s="73"/>
      <c r="D24" s="73"/>
    </row>
    <row r="25" spans="1:4" s="7" customFormat="1" ht="13.5">
      <c r="A25" s="18" t="s">
        <v>9</v>
      </c>
      <c r="B25" s="15">
        <v>60</v>
      </c>
      <c r="C25" s="73"/>
      <c r="D25" s="73"/>
    </row>
    <row r="26" spans="1:4" s="7" customFormat="1" ht="13.5">
      <c r="A26" s="18" t="s">
        <v>35</v>
      </c>
      <c r="B26" s="15">
        <v>20</v>
      </c>
      <c r="C26" s="73"/>
      <c r="D26" s="106"/>
    </row>
    <row r="27" spans="1:4" s="7" customFormat="1" ht="13.5">
      <c r="A27" s="18" t="s">
        <v>36</v>
      </c>
      <c r="B27" s="15">
        <v>10</v>
      </c>
      <c r="C27" s="73"/>
      <c r="D27" s="73"/>
    </row>
    <row r="28" spans="1:4" s="7" customFormat="1" ht="13.5">
      <c r="A28" s="18" t="s">
        <v>37</v>
      </c>
      <c r="B28" s="15">
        <v>5</v>
      </c>
      <c r="C28" s="73"/>
      <c r="D28" s="73"/>
    </row>
    <row r="29" spans="1:4" s="7" customFormat="1" ht="27">
      <c r="A29" s="18" t="s">
        <v>11</v>
      </c>
      <c r="B29" s="19" t="s">
        <v>91</v>
      </c>
      <c r="C29" s="73"/>
      <c r="D29" s="73"/>
    </row>
    <row r="30" spans="1:4" s="7" customFormat="1" ht="13.5">
      <c r="A30" s="18"/>
      <c r="B30" s="19"/>
      <c r="C30" s="146"/>
      <c r="D30" s="146"/>
    </row>
    <row r="31" spans="1:4" s="7" customFormat="1" ht="14.25" customHeight="1">
      <c r="A31" s="14" t="s">
        <v>8</v>
      </c>
      <c r="B31" s="17" t="s">
        <v>195</v>
      </c>
      <c r="C31" s="73"/>
      <c r="D31" s="73"/>
    </row>
    <row r="32" spans="1:4" s="7" customFormat="1" ht="13.5">
      <c r="A32" s="18" t="s">
        <v>9</v>
      </c>
      <c r="B32" s="15">
        <v>60</v>
      </c>
      <c r="C32" s="73"/>
      <c r="D32" s="73"/>
    </row>
    <row r="33" spans="1:4" s="7" customFormat="1" ht="13.5">
      <c r="A33" s="18" t="s">
        <v>35</v>
      </c>
      <c r="B33" s="15">
        <v>3</v>
      </c>
      <c r="C33" s="73"/>
      <c r="D33" s="73"/>
    </row>
    <row r="34" spans="1:4" s="7" customFormat="1" ht="13.5">
      <c r="A34" s="18" t="s">
        <v>36</v>
      </c>
      <c r="B34" s="15">
        <v>2</v>
      </c>
      <c r="C34" s="73"/>
      <c r="D34" s="106"/>
    </row>
    <row r="35" spans="1:4" s="7" customFormat="1" ht="13.5">
      <c r="A35" s="18" t="s">
        <v>37</v>
      </c>
      <c r="B35" s="15">
        <v>1</v>
      </c>
      <c r="C35" s="73" t="s">
        <v>315</v>
      </c>
      <c r="D35" s="106">
        <v>1</v>
      </c>
    </row>
    <row r="36" spans="1:4" s="7" customFormat="1" ht="27">
      <c r="A36" s="18" t="s">
        <v>11</v>
      </c>
      <c r="B36" s="19" t="s">
        <v>91</v>
      </c>
      <c r="C36" s="73"/>
      <c r="D36" s="73"/>
    </row>
    <row r="37" spans="1:4" s="7" customFormat="1" ht="13.5">
      <c r="A37" s="296" t="s">
        <v>196</v>
      </c>
      <c r="B37" s="296"/>
      <c r="C37" s="147"/>
      <c r="D37" s="147"/>
    </row>
    <row r="38" spans="1:4" s="7" customFormat="1" ht="13.5">
      <c r="A38" s="299" t="s">
        <v>38</v>
      </c>
      <c r="B38" s="300"/>
      <c r="C38" s="73"/>
      <c r="D38" s="73"/>
    </row>
    <row r="39" spans="1:4" s="7" customFormat="1" ht="15" customHeight="1">
      <c r="A39" s="20" t="s">
        <v>8</v>
      </c>
      <c r="B39" s="16" t="s">
        <v>2</v>
      </c>
      <c r="C39" s="146"/>
      <c r="D39" s="146"/>
    </row>
    <row r="40" spans="1:5" s="7" customFormat="1" ht="14.25" customHeight="1">
      <c r="A40" s="21" t="s">
        <v>9</v>
      </c>
      <c r="B40" s="15">
        <v>60</v>
      </c>
      <c r="C40" s="73"/>
      <c r="D40" s="106"/>
      <c r="E40" s="214"/>
    </row>
    <row r="41" spans="1:4" s="7" customFormat="1" ht="13.5">
      <c r="A41" s="21" t="s">
        <v>10</v>
      </c>
      <c r="B41" s="15">
        <v>40</v>
      </c>
      <c r="C41" s="73"/>
      <c r="D41" s="73"/>
    </row>
    <row r="42" spans="1:4" s="7" customFormat="1" ht="13.5">
      <c r="A42" s="21" t="s">
        <v>39</v>
      </c>
      <c r="B42" s="15">
        <v>20</v>
      </c>
      <c r="C42" s="73"/>
      <c r="D42" s="106"/>
    </row>
    <row r="43" spans="1:4" s="7" customFormat="1" ht="13.5">
      <c r="A43" s="21" t="s">
        <v>40</v>
      </c>
      <c r="B43" s="15">
        <v>10</v>
      </c>
      <c r="C43" s="73"/>
      <c r="D43" s="106"/>
    </row>
    <row r="44" spans="1:4" s="7" customFormat="1" ht="13.5">
      <c r="A44" s="21" t="s">
        <v>41</v>
      </c>
      <c r="B44" s="15">
        <v>5</v>
      </c>
      <c r="C44" s="73"/>
      <c r="D44" s="222"/>
    </row>
    <row r="45" spans="1:4" s="7" customFormat="1" ht="27">
      <c r="A45" s="21" t="s">
        <v>42</v>
      </c>
      <c r="B45" s="19" t="s">
        <v>91</v>
      </c>
      <c r="C45" s="73" t="s">
        <v>316</v>
      </c>
      <c r="D45" s="73">
        <v>0</v>
      </c>
    </row>
    <row r="46" spans="1:4" s="7" customFormat="1" ht="13.5">
      <c r="A46" s="296" t="s">
        <v>197</v>
      </c>
      <c r="B46" s="296"/>
      <c r="C46" s="147"/>
      <c r="D46" s="147"/>
    </row>
    <row r="47" spans="1:4" s="7" customFormat="1" ht="14.25" customHeight="1">
      <c r="A47" s="299" t="s">
        <v>198</v>
      </c>
      <c r="B47" s="300"/>
      <c r="C47" s="73"/>
      <c r="D47" s="73"/>
    </row>
    <row r="48" spans="1:4" s="7" customFormat="1" ht="13.5">
      <c r="A48" s="20" t="s">
        <v>8</v>
      </c>
      <c r="B48" s="16" t="s">
        <v>2</v>
      </c>
      <c r="C48" s="73"/>
      <c r="D48" s="73"/>
    </row>
    <row r="49" spans="1:4" s="7" customFormat="1" ht="13.5">
      <c r="A49" s="21" t="s">
        <v>9</v>
      </c>
      <c r="B49" s="15">
        <v>50</v>
      </c>
      <c r="C49" s="73"/>
      <c r="D49" s="106"/>
    </row>
    <row r="50" spans="1:4" s="7" customFormat="1" ht="13.5">
      <c r="A50" s="21" t="s">
        <v>10</v>
      </c>
      <c r="B50" s="15">
        <v>35</v>
      </c>
      <c r="C50" s="73"/>
      <c r="D50" s="106"/>
    </row>
    <row r="51" spans="1:4" s="7" customFormat="1" ht="13.5">
      <c r="A51" s="21" t="s">
        <v>17</v>
      </c>
      <c r="B51" s="15">
        <v>15</v>
      </c>
      <c r="C51" s="73"/>
      <c r="D51" s="73"/>
    </row>
    <row r="52" spans="1:4" s="7" customFormat="1" ht="13.5">
      <c r="A52" s="21" t="s">
        <v>37</v>
      </c>
      <c r="B52" s="15">
        <v>10</v>
      </c>
      <c r="C52" s="73" t="s">
        <v>317</v>
      </c>
      <c r="D52" s="73">
        <v>10</v>
      </c>
    </row>
    <row r="53" spans="1:4" s="7" customFormat="1" ht="15" customHeight="1">
      <c r="A53" s="21" t="s">
        <v>11</v>
      </c>
      <c r="B53" s="19" t="s">
        <v>91</v>
      </c>
      <c r="C53" s="146"/>
      <c r="D53" s="146"/>
    </row>
    <row r="54" spans="1:4" s="7" customFormat="1" ht="14.25" customHeight="1">
      <c r="A54" s="304" t="s">
        <v>199</v>
      </c>
      <c r="B54" s="305"/>
      <c r="C54" s="73"/>
      <c r="D54" s="73"/>
    </row>
    <row r="55" spans="1:4" s="7" customFormat="1" ht="13.5">
      <c r="A55" s="14" t="s">
        <v>8</v>
      </c>
      <c r="B55" s="16" t="s">
        <v>2</v>
      </c>
      <c r="C55" s="73"/>
      <c r="D55" s="73"/>
    </row>
    <row r="56" spans="1:4" s="7" customFormat="1" ht="13.5">
      <c r="A56" s="18" t="s">
        <v>9</v>
      </c>
      <c r="B56" s="15">
        <v>10</v>
      </c>
      <c r="C56" s="73"/>
      <c r="D56" s="106"/>
    </row>
    <row r="57" spans="1:4" s="7" customFormat="1" ht="13.5">
      <c r="A57" s="21" t="s">
        <v>44</v>
      </c>
      <c r="B57" s="15">
        <v>3</v>
      </c>
      <c r="C57" s="73"/>
      <c r="D57" s="73"/>
    </row>
    <row r="58" spans="1:4" s="7" customFormat="1" ht="13.5">
      <c r="A58" s="21" t="s">
        <v>45</v>
      </c>
      <c r="B58" s="15">
        <v>1</v>
      </c>
      <c r="C58" s="73" t="s">
        <v>318</v>
      </c>
      <c r="D58" s="73">
        <v>1</v>
      </c>
    </row>
    <row r="59" spans="1:4" s="7" customFormat="1" ht="27">
      <c r="A59" s="21" t="s">
        <v>46</v>
      </c>
      <c r="B59" s="19" t="s">
        <v>91</v>
      </c>
      <c r="C59" s="73"/>
      <c r="D59" s="106"/>
    </row>
    <row r="60" spans="1:4" s="7" customFormat="1" ht="13.5">
      <c r="A60" s="296" t="s">
        <v>200</v>
      </c>
      <c r="B60" s="296"/>
      <c r="C60" s="147"/>
      <c r="D60" s="147"/>
    </row>
    <row r="61" spans="1:4" s="7" customFormat="1" ht="14.25" customHeight="1">
      <c r="A61" s="299" t="s">
        <v>201</v>
      </c>
      <c r="B61" s="300"/>
      <c r="C61" s="73"/>
      <c r="D61" s="73"/>
    </row>
    <row r="62" spans="1:4" s="7" customFormat="1" ht="13.5">
      <c r="A62" s="20" t="s">
        <v>8</v>
      </c>
      <c r="B62" s="16" t="s">
        <v>2</v>
      </c>
      <c r="C62" s="73"/>
      <c r="D62" s="73"/>
    </row>
    <row r="63" spans="1:4" s="7" customFormat="1" ht="13.5">
      <c r="A63" s="21" t="s">
        <v>9</v>
      </c>
      <c r="B63" s="15">
        <v>25</v>
      </c>
      <c r="C63" s="73"/>
      <c r="D63" s="106"/>
    </row>
    <row r="64" spans="1:4" s="7" customFormat="1" ht="13.5">
      <c r="A64" s="21" t="s">
        <v>10</v>
      </c>
      <c r="B64" s="15">
        <v>15</v>
      </c>
      <c r="C64" s="73"/>
      <c r="D64" s="106"/>
    </row>
    <row r="65" spans="1:4" s="7" customFormat="1" ht="13.5">
      <c r="A65" s="21" t="s">
        <v>17</v>
      </c>
      <c r="B65" s="15">
        <v>10</v>
      </c>
      <c r="C65" s="73"/>
      <c r="D65" s="73"/>
    </row>
    <row r="66" spans="1:4" s="7" customFormat="1" ht="13.5">
      <c r="A66" s="21" t="s">
        <v>37</v>
      </c>
      <c r="B66" s="15">
        <v>5</v>
      </c>
      <c r="C66" s="73" t="s">
        <v>319</v>
      </c>
      <c r="D66" s="73">
        <v>5</v>
      </c>
    </row>
    <row r="67" spans="1:4" s="7" customFormat="1" ht="72.75" customHeight="1">
      <c r="A67" s="21" t="s">
        <v>11</v>
      </c>
      <c r="B67" s="19" t="s">
        <v>91</v>
      </c>
      <c r="C67" s="146"/>
      <c r="D67" s="146"/>
    </row>
    <row r="68" spans="1:4" s="7" customFormat="1" ht="14.25" customHeight="1">
      <c r="A68" s="304" t="s">
        <v>43</v>
      </c>
      <c r="B68" s="305"/>
      <c r="C68" s="73"/>
      <c r="D68" s="73"/>
    </row>
    <row r="69" spans="1:4" s="7" customFormat="1" ht="13.5">
      <c r="A69" s="14" t="s">
        <v>8</v>
      </c>
      <c r="B69" s="16" t="s">
        <v>2</v>
      </c>
      <c r="C69" s="73"/>
      <c r="D69" s="73"/>
    </row>
    <row r="70" spans="1:4" s="7" customFormat="1" ht="13.5">
      <c r="A70" s="18" t="s">
        <v>9</v>
      </c>
      <c r="B70" s="15">
        <v>5</v>
      </c>
      <c r="C70" s="73"/>
      <c r="D70" s="106"/>
    </row>
    <row r="71" spans="1:4" s="7" customFormat="1" ht="13.5">
      <c r="A71" s="21" t="s">
        <v>44</v>
      </c>
      <c r="B71" s="15">
        <v>3</v>
      </c>
      <c r="C71" s="73"/>
      <c r="D71" s="73"/>
    </row>
    <row r="72" spans="1:4" s="7" customFormat="1" ht="13.5">
      <c r="A72" s="21" t="s">
        <v>45</v>
      </c>
      <c r="B72" s="15">
        <v>1</v>
      </c>
      <c r="C72" s="73" t="s">
        <v>318</v>
      </c>
      <c r="D72" s="73">
        <v>1</v>
      </c>
    </row>
    <row r="73" spans="1:4" s="7" customFormat="1" ht="27">
      <c r="A73" s="21" t="s">
        <v>46</v>
      </c>
      <c r="B73" s="19" t="s">
        <v>91</v>
      </c>
      <c r="C73" s="73"/>
      <c r="D73" s="106"/>
    </row>
    <row r="74" spans="1:4" s="7" customFormat="1" ht="42.75" customHeight="1">
      <c r="A74" s="296" t="s">
        <v>202</v>
      </c>
      <c r="B74" s="296"/>
      <c r="C74" s="147"/>
      <c r="D74" s="147"/>
    </row>
    <row r="75" spans="1:4" s="7" customFormat="1" ht="14.25" customHeight="1">
      <c r="A75" s="299" t="s">
        <v>203</v>
      </c>
      <c r="B75" s="300"/>
      <c r="C75" s="73"/>
      <c r="D75" s="73"/>
    </row>
    <row r="76" spans="1:4" s="7" customFormat="1" ht="13.5">
      <c r="A76" s="20" t="s">
        <v>8</v>
      </c>
      <c r="B76" s="16" t="s">
        <v>2</v>
      </c>
      <c r="C76" s="73"/>
      <c r="D76" s="73"/>
    </row>
    <row r="77" spans="1:4" s="7" customFormat="1" ht="13.5">
      <c r="A77" s="21" t="s">
        <v>9</v>
      </c>
      <c r="B77" s="15">
        <v>25</v>
      </c>
      <c r="C77" s="73"/>
      <c r="D77" s="106"/>
    </row>
    <row r="78" spans="1:4" s="7" customFormat="1" ht="13.5">
      <c r="A78" s="21" t="s">
        <v>10</v>
      </c>
      <c r="B78" s="15">
        <v>15</v>
      </c>
      <c r="C78" s="73"/>
      <c r="D78" s="106"/>
    </row>
    <row r="79" spans="1:4" s="7" customFormat="1" ht="13.5">
      <c r="A79" s="21" t="s">
        <v>17</v>
      </c>
      <c r="B79" s="15">
        <v>10</v>
      </c>
      <c r="C79" s="73"/>
      <c r="D79" s="73"/>
    </row>
    <row r="80" spans="1:4" s="7" customFormat="1" ht="13.5">
      <c r="A80" s="21" t="s">
        <v>37</v>
      </c>
      <c r="B80" s="15">
        <v>5</v>
      </c>
      <c r="C80" s="73" t="s">
        <v>317</v>
      </c>
      <c r="D80" s="73"/>
    </row>
    <row r="81" spans="1:4" s="7" customFormat="1" ht="44.25" customHeight="1">
      <c r="A81" s="21" t="s">
        <v>11</v>
      </c>
      <c r="B81" s="19" t="s">
        <v>91</v>
      </c>
      <c r="C81" s="146"/>
      <c r="D81" s="146"/>
    </row>
    <row r="82" spans="1:4" s="7" customFormat="1" ht="14.25" customHeight="1">
      <c r="A82" s="301" t="s">
        <v>47</v>
      </c>
      <c r="B82" s="300"/>
      <c r="C82" s="73"/>
      <c r="D82" s="73"/>
    </row>
    <row r="83" spans="1:4" s="7" customFormat="1" ht="13.5">
      <c r="A83" s="14" t="s">
        <v>8</v>
      </c>
      <c r="B83" s="16" t="s">
        <v>2</v>
      </c>
      <c r="C83" s="73"/>
      <c r="D83" s="73"/>
    </row>
    <row r="84" spans="1:4" s="7" customFormat="1" ht="13.5">
      <c r="A84" s="18" t="s">
        <v>9</v>
      </c>
      <c r="B84" s="15">
        <v>5</v>
      </c>
      <c r="C84" s="73"/>
      <c r="D84" s="106"/>
    </row>
    <row r="85" spans="1:4" s="7" customFormat="1" ht="13.5">
      <c r="A85" s="21" t="s">
        <v>44</v>
      </c>
      <c r="B85" s="15">
        <v>3</v>
      </c>
      <c r="C85" s="73"/>
      <c r="D85" s="73"/>
    </row>
    <row r="86" spans="1:4" s="7" customFormat="1" ht="13.5">
      <c r="A86" s="21" t="s">
        <v>45</v>
      </c>
      <c r="B86" s="15">
        <v>1</v>
      </c>
      <c r="C86" s="73" t="s">
        <v>318</v>
      </c>
      <c r="D86" s="73">
        <v>1</v>
      </c>
    </row>
    <row r="87" spans="1:4" s="7" customFormat="1" ht="27">
      <c r="A87" s="21" t="s">
        <v>46</v>
      </c>
      <c r="B87" s="19" t="s">
        <v>91</v>
      </c>
      <c r="C87" s="73"/>
      <c r="D87" s="106"/>
    </row>
    <row r="88" spans="1:4" s="7" customFormat="1" ht="13.5">
      <c r="A88" s="296" t="s">
        <v>204</v>
      </c>
      <c r="B88" s="296"/>
      <c r="C88" s="147"/>
      <c r="D88" s="148"/>
    </row>
    <row r="89" spans="1:4" s="7" customFormat="1" ht="14.25" customHeight="1">
      <c r="A89" s="299" t="s">
        <v>203</v>
      </c>
      <c r="B89" s="300"/>
      <c r="C89" s="73"/>
      <c r="D89" s="106"/>
    </row>
    <row r="90" spans="1:4" s="7" customFormat="1" ht="13.5">
      <c r="A90" s="20" t="s">
        <v>8</v>
      </c>
      <c r="B90" s="16" t="s">
        <v>2</v>
      </c>
      <c r="C90" s="73"/>
      <c r="D90" s="106"/>
    </row>
    <row r="91" spans="1:4" s="7" customFormat="1" ht="13.5">
      <c r="A91" s="21" t="s">
        <v>9</v>
      </c>
      <c r="B91" s="15">
        <v>25</v>
      </c>
      <c r="C91" s="73"/>
      <c r="D91" s="106"/>
    </row>
    <row r="92" spans="1:4" s="7" customFormat="1" ht="13.5">
      <c r="A92" s="21" t="s">
        <v>10</v>
      </c>
      <c r="B92" s="15">
        <v>15</v>
      </c>
      <c r="C92" s="73"/>
      <c r="D92" s="106"/>
    </row>
    <row r="93" spans="1:4" s="7" customFormat="1" ht="13.5">
      <c r="A93" s="21" t="s">
        <v>17</v>
      </c>
      <c r="B93" s="15">
        <v>10</v>
      </c>
      <c r="C93" s="73"/>
      <c r="D93" s="73"/>
    </row>
    <row r="94" spans="1:4" s="7" customFormat="1" ht="13.5">
      <c r="A94" s="21" t="s">
        <v>37</v>
      </c>
      <c r="B94" s="15">
        <v>5</v>
      </c>
      <c r="C94" s="73" t="s">
        <v>319</v>
      </c>
      <c r="D94" s="73">
        <v>5</v>
      </c>
    </row>
    <row r="95" spans="1:4" s="7" customFormat="1" ht="48" customHeight="1">
      <c r="A95" s="21" t="s">
        <v>11</v>
      </c>
      <c r="B95" s="19" t="s">
        <v>91</v>
      </c>
      <c r="C95" s="146"/>
      <c r="D95" s="146"/>
    </row>
    <row r="96" spans="1:4" s="7" customFormat="1" ht="14.25" customHeight="1">
      <c r="A96" s="301" t="s">
        <v>47</v>
      </c>
      <c r="B96" s="300"/>
      <c r="C96" s="73"/>
      <c r="D96" s="73"/>
    </row>
    <row r="97" spans="1:4" s="7" customFormat="1" ht="13.5">
      <c r="A97" s="14" t="s">
        <v>8</v>
      </c>
      <c r="B97" s="16" t="s">
        <v>2</v>
      </c>
      <c r="C97" s="73"/>
      <c r="D97" s="73"/>
    </row>
    <row r="98" spans="1:4" s="7" customFormat="1" ht="13.5">
      <c r="A98" s="18" t="s">
        <v>9</v>
      </c>
      <c r="B98" s="15">
        <v>5</v>
      </c>
      <c r="C98" s="73"/>
      <c r="D98" s="106"/>
    </row>
    <row r="99" spans="1:4" s="7" customFormat="1" ht="13.5">
      <c r="A99" s="21" t="s">
        <v>44</v>
      </c>
      <c r="B99" s="15">
        <v>3</v>
      </c>
      <c r="C99" s="73"/>
      <c r="D99" s="73"/>
    </row>
    <row r="100" spans="1:4" s="7" customFormat="1" ht="13.5">
      <c r="A100" s="21" t="s">
        <v>45</v>
      </c>
      <c r="B100" s="15">
        <v>1</v>
      </c>
      <c r="C100" s="73" t="s">
        <v>318</v>
      </c>
      <c r="D100" s="73">
        <v>1</v>
      </c>
    </row>
    <row r="101" spans="1:4" s="7" customFormat="1" ht="27">
      <c r="A101" s="21" t="s">
        <v>46</v>
      </c>
      <c r="B101" s="19" t="s">
        <v>91</v>
      </c>
      <c r="C101" s="73"/>
      <c r="D101" s="106"/>
    </row>
    <row r="102" spans="1:4" s="7" customFormat="1" ht="13.5">
      <c r="A102" s="296" t="s">
        <v>205</v>
      </c>
      <c r="B102" s="296"/>
      <c r="C102" s="147"/>
      <c r="D102" s="147"/>
    </row>
    <row r="103" spans="1:4" s="7" customFormat="1" ht="14.25" customHeight="1">
      <c r="A103" s="299" t="s">
        <v>206</v>
      </c>
      <c r="B103" s="300"/>
      <c r="C103" s="149"/>
      <c r="D103" s="149"/>
    </row>
    <row r="104" spans="1:4" s="7" customFormat="1" ht="13.5">
      <c r="A104" s="20" t="s">
        <v>8</v>
      </c>
      <c r="B104" s="16" t="s">
        <v>2</v>
      </c>
      <c r="C104" s="149"/>
      <c r="D104" s="149"/>
    </row>
    <row r="105" spans="1:4" s="7" customFormat="1" ht="13.5">
      <c r="A105" s="21" t="s">
        <v>9</v>
      </c>
      <c r="B105" s="15">
        <v>25</v>
      </c>
      <c r="C105" s="73"/>
      <c r="D105" s="149"/>
    </row>
    <row r="106" spans="1:4" s="7" customFormat="1" ht="13.5">
      <c r="A106" s="21" t="s">
        <v>10</v>
      </c>
      <c r="B106" s="15">
        <v>15</v>
      </c>
      <c r="C106" s="149"/>
      <c r="D106" s="149"/>
    </row>
    <row r="107" spans="1:4" s="7" customFormat="1" ht="13.5">
      <c r="A107" s="21" t="s">
        <v>17</v>
      </c>
      <c r="B107" s="15">
        <v>10</v>
      </c>
      <c r="C107" s="149"/>
      <c r="D107" s="149"/>
    </row>
    <row r="108" spans="1:4" s="7" customFormat="1" ht="13.5">
      <c r="A108" s="21" t="s">
        <v>37</v>
      </c>
      <c r="B108" s="15">
        <v>5</v>
      </c>
      <c r="C108" s="73" t="s">
        <v>317</v>
      </c>
      <c r="D108" s="73">
        <v>5</v>
      </c>
    </row>
    <row r="109" spans="1:4" s="105" customFormat="1" ht="27">
      <c r="A109" s="21" t="s">
        <v>11</v>
      </c>
      <c r="B109" s="19" t="s">
        <v>91</v>
      </c>
      <c r="C109" s="146"/>
      <c r="D109" s="146"/>
    </row>
    <row r="110" spans="1:4" ht="14.25">
      <c r="A110" s="301" t="s">
        <v>48</v>
      </c>
      <c r="B110" s="300"/>
      <c r="C110" s="73"/>
      <c r="D110" s="73"/>
    </row>
    <row r="111" spans="1:4" ht="52.5" customHeight="1">
      <c r="A111" s="14" t="s">
        <v>8</v>
      </c>
      <c r="B111" s="16" t="s">
        <v>2</v>
      </c>
      <c r="C111" s="73"/>
      <c r="D111" s="73"/>
    </row>
    <row r="112" spans="1:4" ht="14.25">
      <c r="A112" s="18" t="s">
        <v>9</v>
      </c>
      <c r="B112" s="15">
        <v>5</v>
      </c>
      <c r="C112" s="73"/>
      <c r="D112" s="106"/>
    </row>
    <row r="113" spans="1:4" ht="14.25">
      <c r="A113" s="21" t="s">
        <v>44</v>
      </c>
      <c r="B113" s="15">
        <v>3</v>
      </c>
      <c r="C113" s="73"/>
      <c r="D113" s="73"/>
    </row>
    <row r="114" spans="1:4" s="1" customFormat="1" ht="13.5">
      <c r="A114" s="21" t="s">
        <v>45</v>
      </c>
      <c r="B114" s="15">
        <v>1</v>
      </c>
      <c r="C114" s="73" t="s">
        <v>320</v>
      </c>
      <c r="D114" s="73">
        <v>1</v>
      </c>
    </row>
    <row r="115" spans="1:4" s="1" customFormat="1" ht="27">
      <c r="A115" s="21" t="s">
        <v>46</v>
      </c>
      <c r="B115" s="19" t="s">
        <v>91</v>
      </c>
      <c r="C115" s="73"/>
      <c r="D115" s="106"/>
    </row>
    <row r="116" spans="1:4" s="153" customFormat="1" ht="14.25" customHeight="1">
      <c r="A116" s="152" t="s">
        <v>208</v>
      </c>
      <c r="B116" s="152"/>
      <c r="C116" s="103"/>
      <c r="D116" s="104">
        <f>SUM(D8:D115)</f>
        <v>31</v>
      </c>
    </row>
    <row r="117" spans="1:4" s="143" customFormat="1" ht="14.25" customHeight="1">
      <c r="A117" s="144"/>
      <c r="B117" s="144"/>
      <c r="C117" s="150"/>
      <c r="D117" s="151"/>
    </row>
    <row r="118" spans="1:4" s="143" customFormat="1" ht="14.25" customHeight="1">
      <c r="A118" s="144"/>
      <c r="B118" s="144"/>
      <c r="C118" s="150"/>
      <c r="D118" s="151"/>
    </row>
    <row r="119" spans="1:4" s="1" customFormat="1" ht="33.75" customHeight="1">
      <c r="A119" s="277" t="s">
        <v>187</v>
      </c>
      <c r="B119" s="277"/>
      <c r="C119" s="277"/>
      <c r="D119" s="277"/>
    </row>
    <row r="120" spans="1:4" s="1" customFormat="1" ht="14.25">
      <c r="A120"/>
      <c r="B120"/>
      <c r="C120"/>
      <c r="D120"/>
    </row>
    <row r="121" spans="1:4" s="1" customFormat="1" ht="24.75" customHeight="1">
      <c r="A121"/>
      <c r="B121"/>
      <c r="C121"/>
      <c r="D121"/>
    </row>
    <row r="122" spans="1:4" s="1" customFormat="1" ht="75.75" customHeight="1">
      <c r="A122" s="302"/>
      <c r="B122" s="303"/>
      <c r="C122" s="278"/>
      <c r="D122" s="279"/>
    </row>
    <row r="123" spans="1:4" s="1" customFormat="1" ht="17.25">
      <c r="A123" s="78" t="s">
        <v>55</v>
      </c>
      <c r="B123" s="79"/>
      <c r="C123" s="99"/>
      <c r="D123" s="99" t="s">
        <v>2</v>
      </c>
    </row>
    <row r="124" spans="1:4" s="1" customFormat="1" ht="15" customHeight="1">
      <c r="A124" s="41" t="s">
        <v>7</v>
      </c>
      <c r="B124" s="70"/>
      <c r="C124" s="111"/>
      <c r="D124" s="111"/>
    </row>
    <row r="125" spans="1:4" s="1" customFormat="1" ht="15" customHeight="1">
      <c r="A125" s="30" t="s">
        <v>56</v>
      </c>
      <c r="B125" s="31">
        <v>150</v>
      </c>
      <c r="C125" s="111"/>
      <c r="D125" s="111"/>
    </row>
    <row r="126" spans="1:4" s="1" customFormat="1" ht="13.5">
      <c r="A126" s="30" t="s">
        <v>57</v>
      </c>
      <c r="B126" s="31">
        <v>150</v>
      </c>
      <c r="C126" s="111"/>
      <c r="D126" s="111"/>
    </row>
    <row r="127" spans="1:4" s="1" customFormat="1" ht="13.5">
      <c r="A127" s="32" t="s">
        <v>58</v>
      </c>
      <c r="B127" s="33">
        <f>SUM(B125:B126)</f>
        <v>300</v>
      </c>
      <c r="C127" s="111"/>
      <c r="D127" s="111"/>
    </row>
    <row r="128" spans="1:4" s="1" customFormat="1" ht="13.5">
      <c r="A128" s="306" t="s">
        <v>59</v>
      </c>
      <c r="B128" s="307"/>
      <c r="C128" s="111"/>
      <c r="D128" s="111"/>
    </row>
    <row r="129" spans="1:4" s="1" customFormat="1" ht="45" customHeight="1">
      <c r="A129" s="308" t="s">
        <v>211</v>
      </c>
      <c r="B129" s="309"/>
      <c r="C129" s="80"/>
      <c r="D129" s="80"/>
    </row>
    <row r="130" spans="1:4" s="1" customFormat="1" ht="27">
      <c r="A130" s="41" t="s">
        <v>60</v>
      </c>
      <c r="B130" s="71"/>
      <c r="C130" s="68"/>
      <c r="D130" s="68"/>
    </row>
    <row r="131" spans="1:4" s="1" customFormat="1" ht="13.5">
      <c r="A131" s="32" t="s">
        <v>8</v>
      </c>
      <c r="B131" s="33" t="s">
        <v>2</v>
      </c>
      <c r="C131" s="68"/>
      <c r="D131" s="68"/>
    </row>
    <row r="132" spans="1:8" s="1" customFormat="1" ht="15" customHeight="1">
      <c r="A132" s="34" t="s">
        <v>9</v>
      </c>
      <c r="B132" s="31">
        <v>120</v>
      </c>
      <c r="C132" s="73"/>
      <c r="D132" s="112"/>
      <c r="E132" s="155"/>
      <c r="F132" s="155"/>
      <c r="G132" s="155"/>
      <c r="H132" s="27"/>
    </row>
    <row r="133" spans="1:8" s="1" customFormat="1" ht="15" customHeight="1">
      <c r="A133" s="34" t="s">
        <v>10</v>
      </c>
      <c r="B133" s="31">
        <v>100</v>
      </c>
      <c r="C133" s="68"/>
      <c r="D133" s="112"/>
      <c r="E133" s="155"/>
      <c r="F133" s="155"/>
      <c r="G133" s="155"/>
      <c r="H133" s="27"/>
    </row>
    <row r="134" spans="1:8" s="1" customFormat="1" ht="13.5">
      <c r="A134" s="34" t="s">
        <v>36</v>
      </c>
      <c r="B134" s="31">
        <v>80</v>
      </c>
      <c r="C134" s="68"/>
      <c r="D134" s="112"/>
      <c r="E134" s="155"/>
      <c r="F134" s="155"/>
      <c r="G134" s="155"/>
      <c r="H134" s="27"/>
    </row>
    <row r="135" spans="1:8" s="1" customFormat="1" ht="13.5">
      <c r="A135" s="34" t="s">
        <v>33</v>
      </c>
      <c r="B135" s="31">
        <v>60</v>
      </c>
      <c r="C135" s="68"/>
      <c r="D135" s="112"/>
      <c r="E135" s="155"/>
      <c r="F135" s="155"/>
      <c r="G135" s="155"/>
      <c r="H135" s="27"/>
    </row>
    <row r="136" spans="1:8" s="1" customFormat="1" ht="13.5">
      <c r="A136" s="34" t="s">
        <v>61</v>
      </c>
      <c r="B136" s="31">
        <v>30</v>
      </c>
      <c r="C136" s="68" t="s">
        <v>321</v>
      </c>
      <c r="D136" s="112">
        <v>30</v>
      </c>
      <c r="E136" s="155"/>
      <c r="F136" s="155"/>
      <c r="G136" s="155"/>
      <c r="H136" s="27"/>
    </row>
    <row r="137" spans="1:4" s="1" customFormat="1" ht="74.25" customHeight="1">
      <c r="A137" s="34" t="s">
        <v>42</v>
      </c>
      <c r="B137" s="31" t="s">
        <v>91</v>
      </c>
      <c r="C137" s="68"/>
      <c r="D137" s="112"/>
    </row>
    <row r="138" spans="1:4" s="1" customFormat="1" ht="15" customHeight="1">
      <c r="A138" s="41" t="s">
        <v>62</v>
      </c>
      <c r="B138" s="71"/>
      <c r="C138" s="68"/>
      <c r="D138" s="112"/>
    </row>
    <row r="139" spans="1:4" s="1" customFormat="1" ht="15" customHeight="1">
      <c r="A139" s="32" t="s">
        <v>8</v>
      </c>
      <c r="B139" s="33" t="s">
        <v>2</v>
      </c>
      <c r="C139" s="68"/>
      <c r="D139" s="112"/>
    </row>
    <row r="140" spans="1:4" s="1" customFormat="1" ht="15" customHeight="1">
      <c r="A140" s="30" t="s">
        <v>9</v>
      </c>
      <c r="B140" s="31">
        <v>30</v>
      </c>
      <c r="C140" s="73"/>
      <c r="D140" s="112"/>
    </row>
    <row r="141" spans="1:4" s="1" customFormat="1" ht="15" customHeight="1">
      <c r="A141" s="30" t="s">
        <v>63</v>
      </c>
      <c r="B141" s="31">
        <v>20</v>
      </c>
      <c r="C141" s="68"/>
      <c r="D141" s="112"/>
    </row>
    <row r="142" spans="1:4" s="1" customFormat="1" ht="14.25" customHeight="1">
      <c r="A142" s="30" t="s">
        <v>64</v>
      </c>
      <c r="B142" s="31">
        <v>10</v>
      </c>
      <c r="C142" s="68" t="s">
        <v>318</v>
      </c>
      <c r="D142" s="112">
        <v>10</v>
      </c>
    </row>
    <row r="143" spans="1:4" s="1" customFormat="1" ht="27">
      <c r="A143" s="30" t="s">
        <v>46</v>
      </c>
      <c r="B143" s="31" t="s">
        <v>91</v>
      </c>
      <c r="C143" s="68"/>
      <c r="D143" s="68"/>
    </row>
    <row r="144" spans="1:4" s="1" customFormat="1" ht="45" customHeight="1">
      <c r="A144" s="308" t="s">
        <v>212</v>
      </c>
      <c r="B144" s="309"/>
      <c r="C144" s="80"/>
      <c r="D144" s="80"/>
    </row>
    <row r="145" spans="1:4" s="1" customFormat="1" ht="27">
      <c r="A145" s="41" t="s">
        <v>65</v>
      </c>
      <c r="B145" s="71"/>
      <c r="C145" s="68"/>
      <c r="D145" s="68"/>
    </row>
    <row r="146" spans="1:4" s="1" customFormat="1" ht="13.5">
      <c r="A146" s="32" t="s">
        <v>8</v>
      </c>
      <c r="B146" s="33" t="s">
        <v>2</v>
      </c>
      <c r="C146" s="68"/>
      <c r="D146" s="68"/>
    </row>
    <row r="147" spans="1:4" s="1" customFormat="1" ht="15" customHeight="1">
      <c r="A147" s="34" t="s">
        <v>9</v>
      </c>
      <c r="B147" s="31">
        <v>120</v>
      </c>
      <c r="C147" s="73"/>
      <c r="D147" s="112"/>
    </row>
    <row r="148" spans="1:4" s="1" customFormat="1" ht="15" customHeight="1">
      <c r="A148" s="34" t="s">
        <v>10</v>
      </c>
      <c r="B148" s="31">
        <v>100</v>
      </c>
      <c r="C148" s="68"/>
      <c r="D148" s="112"/>
    </row>
    <row r="149" spans="1:4" s="1" customFormat="1" ht="14.25" customHeight="1">
      <c r="A149" s="34" t="s">
        <v>36</v>
      </c>
      <c r="B149" s="31">
        <v>80</v>
      </c>
      <c r="C149" s="68"/>
      <c r="D149" s="112"/>
    </row>
    <row r="150" spans="1:4" s="1" customFormat="1" ht="13.5">
      <c r="A150" s="34" t="s">
        <v>33</v>
      </c>
      <c r="B150" s="31">
        <v>60</v>
      </c>
      <c r="C150" s="68"/>
      <c r="D150" s="112"/>
    </row>
    <row r="151" spans="1:4" s="1" customFormat="1" ht="13.5">
      <c r="A151" s="34" t="s">
        <v>61</v>
      </c>
      <c r="B151" s="31">
        <v>30</v>
      </c>
      <c r="C151" s="68" t="s">
        <v>321</v>
      </c>
      <c r="D151" s="112">
        <v>30</v>
      </c>
    </row>
    <row r="152" spans="1:4" s="1" customFormat="1" ht="27">
      <c r="A152" s="34" t="s">
        <v>42</v>
      </c>
      <c r="B152" s="31" t="s">
        <v>91</v>
      </c>
      <c r="C152" s="68"/>
      <c r="D152" s="112"/>
    </row>
    <row r="153" spans="1:4" s="105" customFormat="1" ht="18">
      <c r="A153" s="310" t="s">
        <v>66</v>
      </c>
      <c r="B153" s="310"/>
      <c r="C153" s="68"/>
      <c r="D153" s="112"/>
    </row>
    <row r="154" spans="1:4" s="1" customFormat="1" ht="13.5">
      <c r="A154" s="32" t="s">
        <v>8</v>
      </c>
      <c r="B154" s="33" t="s">
        <v>2</v>
      </c>
      <c r="C154" s="68"/>
      <c r="D154" s="112"/>
    </row>
    <row r="155" spans="1:4" s="1" customFormat="1" ht="15" customHeight="1">
      <c r="A155" s="30" t="s">
        <v>9</v>
      </c>
      <c r="B155" s="31">
        <v>30</v>
      </c>
      <c r="C155" s="73"/>
      <c r="D155" s="112"/>
    </row>
    <row r="156" spans="1:4" ht="14.25">
      <c r="A156" s="30" t="s">
        <v>63</v>
      </c>
      <c r="B156" s="31">
        <v>20</v>
      </c>
      <c r="C156" s="68"/>
      <c r="D156" s="112"/>
    </row>
    <row r="157" spans="1:4" ht="17.25" customHeight="1">
      <c r="A157" s="30" t="s">
        <v>64</v>
      </c>
      <c r="B157" s="31">
        <v>10</v>
      </c>
      <c r="C157" s="68" t="s">
        <v>318</v>
      </c>
      <c r="D157" s="112">
        <v>10</v>
      </c>
    </row>
    <row r="158" spans="1:4" s="1" customFormat="1" ht="27">
      <c r="A158" s="30" t="s">
        <v>46</v>
      </c>
      <c r="B158" s="31" t="s">
        <v>91</v>
      </c>
      <c r="C158" s="68"/>
      <c r="D158" s="68"/>
    </row>
    <row r="159" spans="1:4" s="1" customFormat="1" ht="22.5" customHeight="1">
      <c r="A159" s="101" t="s">
        <v>159</v>
      </c>
      <c r="B159" s="102"/>
      <c r="C159" s="103"/>
      <c r="D159" s="104">
        <f>SUM(D124:D158)</f>
        <v>80</v>
      </c>
    </row>
    <row r="160" s="1" customFormat="1" ht="17.25" customHeight="1">
      <c r="B160" s="35"/>
    </row>
    <row r="161" s="1" customFormat="1" ht="17.25" customHeight="1">
      <c r="B161" s="35"/>
    </row>
    <row r="162" spans="1:4" s="1" customFormat="1" ht="45" customHeight="1">
      <c r="A162" s="277" t="s">
        <v>188</v>
      </c>
      <c r="B162" s="277"/>
      <c r="C162" s="277"/>
      <c r="D162" s="277"/>
    </row>
    <row r="163" spans="1:4" s="1" customFormat="1" ht="15" customHeight="1">
      <c r="A163" s="77"/>
      <c r="B163" s="77"/>
      <c r="C163" s="192"/>
      <c r="D163" s="192"/>
    </row>
    <row r="164" spans="1:4" s="1" customFormat="1" ht="68.25" customHeight="1">
      <c r="A164" s="294"/>
      <c r="B164" s="295"/>
      <c r="C164" s="278"/>
      <c r="D164" s="279"/>
    </row>
    <row r="165" spans="1:4" s="1" customFormat="1" ht="17.25">
      <c r="A165" s="81" t="s">
        <v>69</v>
      </c>
      <c r="B165" s="82"/>
      <c r="C165" s="99"/>
      <c r="D165" s="99" t="s">
        <v>2</v>
      </c>
    </row>
    <row r="166" spans="1:4" s="1" customFormat="1" ht="13.5">
      <c r="A166" s="41" t="s">
        <v>7</v>
      </c>
      <c r="B166" s="156" t="s">
        <v>213</v>
      </c>
      <c r="C166" s="68"/>
      <c r="D166" s="68"/>
    </row>
    <row r="167" spans="1:4" s="1" customFormat="1" ht="14.25" customHeight="1">
      <c r="A167" s="311" t="s">
        <v>214</v>
      </c>
      <c r="B167" s="311"/>
      <c r="C167" s="80"/>
      <c r="D167" s="80"/>
    </row>
    <row r="168" spans="1:4" s="1" customFormat="1" ht="14.25" customHeight="1">
      <c r="A168" s="293" t="s">
        <v>215</v>
      </c>
      <c r="B168" s="293"/>
      <c r="C168" s="68"/>
      <c r="D168" s="68"/>
    </row>
    <row r="169" spans="1:4" s="1" customFormat="1" ht="14.25" customHeight="1">
      <c r="A169" s="32" t="s">
        <v>8</v>
      </c>
      <c r="B169" s="33" t="s">
        <v>2</v>
      </c>
      <c r="C169" s="68"/>
      <c r="D169" s="68"/>
    </row>
    <row r="170" spans="1:4" s="1" customFormat="1" ht="13.5">
      <c r="A170" s="30" t="s">
        <v>9</v>
      </c>
      <c r="B170" s="69">
        <v>120</v>
      </c>
      <c r="C170" s="73"/>
      <c r="D170" s="112"/>
    </row>
    <row r="171" spans="1:4" s="1" customFormat="1" ht="15" customHeight="1">
      <c r="A171" s="30" t="s">
        <v>10</v>
      </c>
      <c r="B171" s="69">
        <v>100</v>
      </c>
      <c r="C171" s="68"/>
      <c r="D171" s="68"/>
    </row>
    <row r="172" spans="1:4" s="1" customFormat="1" ht="15" customHeight="1">
      <c r="A172" s="30" t="s">
        <v>36</v>
      </c>
      <c r="B172" s="69">
        <v>80</v>
      </c>
      <c r="C172" s="68"/>
      <c r="D172" s="112"/>
    </row>
    <row r="173" spans="1:4" s="1" customFormat="1" ht="15" customHeight="1">
      <c r="A173" s="30" t="s">
        <v>33</v>
      </c>
      <c r="B173" s="69">
        <v>60</v>
      </c>
      <c r="C173" s="68"/>
      <c r="D173" s="112"/>
    </row>
    <row r="174" spans="1:4" s="1" customFormat="1" ht="13.5">
      <c r="A174" s="30" t="s">
        <v>61</v>
      </c>
      <c r="B174" s="69">
        <v>40</v>
      </c>
      <c r="C174" s="68"/>
      <c r="D174" s="112"/>
    </row>
    <row r="175" spans="1:4" s="1" customFormat="1" ht="13.5">
      <c r="A175" s="30" t="s">
        <v>70</v>
      </c>
      <c r="B175" s="31">
        <v>30</v>
      </c>
      <c r="C175" s="68" t="s">
        <v>322</v>
      </c>
      <c r="D175" s="112">
        <v>30</v>
      </c>
    </row>
    <row r="176" spans="1:4" s="1" customFormat="1" ht="27">
      <c r="A176" s="30" t="s">
        <v>71</v>
      </c>
      <c r="B176" s="157" t="s">
        <v>128</v>
      </c>
      <c r="C176" s="68"/>
      <c r="D176" s="112"/>
    </row>
    <row r="177" spans="1:4" s="1" customFormat="1" ht="15" customHeight="1">
      <c r="A177" s="293" t="s">
        <v>72</v>
      </c>
      <c r="B177" s="293"/>
      <c r="C177" s="68"/>
      <c r="D177" s="112"/>
    </row>
    <row r="178" spans="1:4" s="1" customFormat="1" ht="13.5">
      <c r="A178" s="32" t="s">
        <v>8</v>
      </c>
      <c r="B178" s="33" t="s">
        <v>2</v>
      </c>
      <c r="C178" s="68"/>
      <c r="D178" s="112"/>
    </row>
    <row r="179" spans="1:4" s="1" customFormat="1" ht="13.5">
      <c r="A179" s="30" t="s">
        <v>9</v>
      </c>
      <c r="B179" s="31">
        <v>30</v>
      </c>
      <c r="C179" s="73"/>
      <c r="D179" s="112"/>
    </row>
    <row r="180" spans="1:4" s="1" customFormat="1" ht="13.5">
      <c r="A180" s="30" t="s">
        <v>73</v>
      </c>
      <c r="B180" s="31">
        <v>20</v>
      </c>
      <c r="C180" s="68"/>
      <c r="D180" s="112"/>
    </row>
    <row r="181" spans="1:4" s="1" customFormat="1" ht="13.5">
      <c r="A181" s="30" t="s">
        <v>64</v>
      </c>
      <c r="B181" s="31">
        <v>10</v>
      </c>
      <c r="C181" s="68"/>
      <c r="D181" s="112"/>
    </row>
    <row r="182" spans="1:4" s="1" customFormat="1" ht="13.5">
      <c r="A182" s="30" t="s">
        <v>74</v>
      </c>
      <c r="B182" s="31">
        <v>5</v>
      </c>
      <c r="C182" s="68"/>
      <c r="D182" s="112"/>
    </row>
    <row r="183" spans="1:4" s="1" customFormat="1" ht="15" customHeight="1">
      <c r="A183" s="30" t="s">
        <v>75</v>
      </c>
      <c r="B183" s="31">
        <v>2</v>
      </c>
      <c r="C183" s="68" t="s">
        <v>323</v>
      </c>
      <c r="D183" s="112">
        <v>2</v>
      </c>
    </row>
    <row r="184" spans="1:4" s="1" customFormat="1" ht="14.25" customHeight="1">
      <c r="A184" s="30" t="s">
        <v>76</v>
      </c>
      <c r="B184" s="157" t="s">
        <v>128</v>
      </c>
      <c r="C184" s="68"/>
      <c r="D184" s="112"/>
    </row>
    <row r="185" spans="1:4" s="1" customFormat="1" ht="15" customHeight="1">
      <c r="A185" s="308" t="s">
        <v>216</v>
      </c>
      <c r="B185" s="309"/>
      <c r="C185" s="80"/>
      <c r="D185" s="113"/>
    </row>
    <row r="186" spans="1:4" s="1" customFormat="1" ht="15" customHeight="1">
      <c r="A186" s="291" t="s">
        <v>217</v>
      </c>
      <c r="B186" s="292"/>
      <c r="C186" s="68"/>
      <c r="D186" s="112"/>
    </row>
    <row r="187" spans="1:4" s="1" customFormat="1" ht="13.5">
      <c r="A187" s="32" t="s">
        <v>8</v>
      </c>
      <c r="B187" s="33" t="s">
        <v>2</v>
      </c>
      <c r="C187" s="68"/>
      <c r="D187" s="112"/>
    </row>
    <row r="188" spans="1:4" s="1" customFormat="1" ht="13.5">
      <c r="A188" s="30" t="s">
        <v>9</v>
      </c>
      <c r="B188" s="31">
        <v>120</v>
      </c>
      <c r="C188" s="73"/>
      <c r="D188" s="112"/>
    </row>
    <row r="189" spans="1:4" s="1" customFormat="1" ht="13.5">
      <c r="A189" s="30" t="s">
        <v>10</v>
      </c>
      <c r="B189" s="31">
        <v>100</v>
      </c>
      <c r="C189" s="68"/>
      <c r="D189" s="112"/>
    </row>
    <row r="190" spans="1:4" s="1" customFormat="1" ht="13.5">
      <c r="A190" s="30" t="s">
        <v>36</v>
      </c>
      <c r="B190" s="31">
        <v>80</v>
      </c>
      <c r="C190" s="68"/>
      <c r="D190" s="112"/>
    </row>
    <row r="191" spans="1:4" s="1" customFormat="1" ht="14.25" customHeight="1">
      <c r="A191" s="30" t="s">
        <v>33</v>
      </c>
      <c r="B191" s="31">
        <v>60</v>
      </c>
      <c r="C191" s="68"/>
      <c r="D191" s="112"/>
    </row>
    <row r="192" spans="1:4" s="1" customFormat="1" ht="13.5">
      <c r="A192" s="30" t="s">
        <v>61</v>
      </c>
      <c r="B192" s="31">
        <v>40</v>
      </c>
      <c r="C192" s="68"/>
      <c r="D192" s="112"/>
    </row>
    <row r="193" spans="1:4" s="1" customFormat="1" ht="13.5">
      <c r="A193" s="30" t="s">
        <v>70</v>
      </c>
      <c r="B193" s="31">
        <v>30</v>
      </c>
      <c r="C193" s="68" t="s">
        <v>322</v>
      </c>
      <c r="D193" s="112">
        <v>30</v>
      </c>
    </row>
    <row r="194" spans="1:4" s="1" customFormat="1" ht="27">
      <c r="A194" s="30" t="s">
        <v>71</v>
      </c>
      <c r="B194" s="157" t="s">
        <v>128</v>
      </c>
      <c r="C194" s="68"/>
      <c r="D194" s="112"/>
    </row>
    <row r="195" spans="1:4" s="1" customFormat="1" ht="15" customHeight="1">
      <c r="A195" s="291" t="s">
        <v>77</v>
      </c>
      <c r="B195" s="292"/>
      <c r="C195" s="68"/>
      <c r="D195" s="112"/>
    </row>
    <row r="196" spans="1:4" s="1" customFormat="1" ht="13.5">
      <c r="A196" s="32" t="s">
        <v>8</v>
      </c>
      <c r="B196" s="33" t="s">
        <v>2</v>
      </c>
      <c r="C196" s="68"/>
      <c r="D196" s="112"/>
    </row>
    <row r="197" spans="1:4" s="105" customFormat="1" ht="18.75" customHeight="1">
      <c r="A197" s="30" t="s">
        <v>9</v>
      </c>
      <c r="B197" s="31">
        <v>30</v>
      </c>
      <c r="C197" s="73"/>
      <c r="D197" s="112"/>
    </row>
    <row r="198" spans="1:4" s="1" customFormat="1" ht="14.25" customHeight="1">
      <c r="A198" s="30" t="s">
        <v>73</v>
      </c>
      <c r="B198" s="31">
        <v>20</v>
      </c>
      <c r="C198" s="68"/>
      <c r="D198" s="112"/>
    </row>
    <row r="199" spans="1:4" ht="14.25">
      <c r="A199" s="30" t="s">
        <v>64</v>
      </c>
      <c r="B199" s="31">
        <v>10</v>
      </c>
      <c r="C199" s="68"/>
      <c r="D199" s="112"/>
    </row>
    <row r="200" spans="1:4" ht="14.25">
      <c r="A200" s="30" t="s">
        <v>74</v>
      </c>
      <c r="B200" s="31">
        <v>5</v>
      </c>
      <c r="C200" s="68"/>
      <c r="D200" s="112"/>
    </row>
    <row r="201" spans="1:4" s="76" customFormat="1" ht="14.25">
      <c r="A201" s="30" t="s">
        <v>75</v>
      </c>
      <c r="B201" s="31">
        <v>2</v>
      </c>
      <c r="C201" s="68" t="s">
        <v>323</v>
      </c>
      <c r="D201" s="112">
        <v>2</v>
      </c>
    </row>
    <row r="202" spans="1:4" s="76" customFormat="1" ht="53.25" customHeight="1">
      <c r="A202" s="30" t="s">
        <v>76</v>
      </c>
      <c r="B202" s="157" t="s">
        <v>128</v>
      </c>
      <c r="C202" s="68"/>
      <c r="D202" s="68"/>
    </row>
    <row r="203" spans="1:4" ht="18">
      <c r="A203" s="101" t="s">
        <v>160</v>
      </c>
      <c r="B203" s="114"/>
      <c r="C203" s="103"/>
      <c r="D203" s="104">
        <f>SUM(D166:D202)</f>
        <v>64</v>
      </c>
    </row>
    <row r="204" spans="1:4" ht="18.75" customHeight="1">
      <c r="A204" s="1"/>
      <c r="B204" s="35"/>
      <c r="C204" s="1"/>
      <c r="D204" s="1"/>
    </row>
    <row r="205" spans="1:4" ht="47.25" customHeight="1">
      <c r="A205" s="277" t="s">
        <v>280</v>
      </c>
      <c r="B205" s="277"/>
      <c r="C205" s="277"/>
      <c r="D205" s="277"/>
    </row>
    <row r="206" spans="1:4" s="1" customFormat="1" ht="50.25" customHeight="1">
      <c r="A206" s="81" t="s">
        <v>3</v>
      </c>
      <c r="B206" s="82"/>
      <c r="C206" s="278"/>
      <c r="D206" s="279"/>
    </row>
    <row r="207" spans="1:4" s="1" customFormat="1" ht="15" customHeight="1">
      <c r="A207" s="182" t="s">
        <v>266</v>
      </c>
      <c r="B207" s="183"/>
      <c r="C207" s="196"/>
      <c r="D207" s="196"/>
    </row>
    <row r="208" spans="1:4" s="1" customFormat="1" ht="27.75" customHeight="1">
      <c r="A208" s="184" t="s">
        <v>267</v>
      </c>
      <c r="B208" s="185"/>
      <c r="C208" s="197"/>
      <c r="D208" s="197"/>
    </row>
    <row r="209" spans="1:4" s="1" customFormat="1" ht="14.25">
      <c r="A209" s="186" t="s">
        <v>7</v>
      </c>
      <c r="B209" s="183"/>
      <c r="C209" s="196"/>
      <c r="D209" s="196"/>
    </row>
    <row r="210" spans="1:4" s="1" customFormat="1" ht="13.5">
      <c r="A210" s="178" t="s">
        <v>268</v>
      </c>
      <c r="B210" s="187">
        <v>150</v>
      </c>
      <c r="C210" s="198"/>
      <c r="D210" s="198"/>
    </row>
    <row r="211" spans="1:4" s="1" customFormat="1" ht="13.5">
      <c r="A211" s="32" t="s">
        <v>269</v>
      </c>
      <c r="B211" s="187">
        <v>150</v>
      </c>
      <c r="C211" s="198"/>
      <c r="D211" s="198"/>
    </row>
    <row r="212" spans="1:4" s="1" customFormat="1" ht="13.5">
      <c r="A212" s="32" t="s">
        <v>24</v>
      </c>
      <c r="B212" s="188">
        <f>SUM(B210:D211)</f>
        <v>300</v>
      </c>
      <c r="C212" s="199"/>
      <c r="D212" s="199"/>
    </row>
    <row r="213" spans="1:4" s="1" customFormat="1" ht="57" customHeight="1">
      <c r="A213" s="189" t="s">
        <v>270</v>
      </c>
      <c r="B213" s="190"/>
      <c r="C213" s="195"/>
      <c r="D213" s="195"/>
    </row>
    <row r="214" spans="1:4" s="1" customFormat="1" ht="51.75" customHeight="1">
      <c r="A214" s="41" t="s">
        <v>271</v>
      </c>
      <c r="B214" s="185"/>
      <c r="C214" s="176"/>
      <c r="D214" s="176"/>
    </row>
    <row r="215" spans="1:4" s="1" customFormat="1" ht="14.25">
      <c r="A215" s="178" t="s">
        <v>8</v>
      </c>
      <c r="B215" s="188" t="s">
        <v>2</v>
      </c>
      <c r="C215" s="194"/>
      <c r="D215" s="194"/>
    </row>
    <row r="216" spans="1:4" s="1" customFormat="1" ht="13.5">
      <c r="A216" s="34" t="s">
        <v>9</v>
      </c>
      <c r="B216" s="187">
        <v>75</v>
      </c>
      <c r="C216" s="73"/>
      <c r="D216" s="205"/>
    </row>
    <row r="217" spans="1:4" s="1" customFormat="1" ht="13.5">
      <c r="A217" s="34" t="s">
        <v>272</v>
      </c>
      <c r="B217" s="187">
        <v>50</v>
      </c>
      <c r="C217" s="200"/>
      <c r="D217" s="205"/>
    </row>
    <row r="218" spans="1:4" s="1" customFormat="1" ht="13.5">
      <c r="A218" s="34" t="s">
        <v>273</v>
      </c>
      <c r="B218" s="187">
        <v>40</v>
      </c>
      <c r="C218" s="200"/>
      <c r="D218" s="205"/>
    </row>
    <row r="219" spans="1:4" s="1" customFormat="1" ht="13.5">
      <c r="A219" s="34" t="s">
        <v>274</v>
      </c>
      <c r="B219" s="187">
        <v>30</v>
      </c>
      <c r="C219" s="200"/>
      <c r="D219" s="205"/>
    </row>
    <row r="220" spans="1:4" s="1" customFormat="1" ht="13.5">
      <c r="A220" s="34" t="s">
        <v>275</v>
      </c>
      <c r="B220" s="187">
        <v>20</v>
      </c>
      <c r="C220" s="200" t="s">
        <v>324</v>
      </c>
      <c r="D220" s="205">
        <v>20</v>
      </c>
    </row>
    <row r="221" spans="1:4" s="1" customFormat="1" ht="47.25" customHeight="1">
      <c r="A221" s="34" t="s">
        <v>276</v>
      </c>
      <c r="B221" s="187" t="s">
        <v>128</v>
      </c>
      <c r="C221" s="200"/>
      <c r="D221" s="205"/>
    </row>
    <row r="222" spans="1:4" s="1" customFormat="1" ht="13.5">
      <c r="A222" s="55"/>
      <c r="B222" s="191"/>
      <c r="C222" s="68"/>
      <c r="D222" s="112"/>
    </row>
    <row r="223" spans="1:4" s="1" customFormat="1" ht="13.5">
      <c r="A223" s="41" t="s">
        <v>277</v>
      </c>
      <c r="B223" s="185"/>
      <c r="C223" s="176"/>
      <c r="D223" s="206"/>
    </row>
    <row r="224" spans="1:4" s="1" customFormat="1" ht="14.25">
      <c r="A224" s="178" t="s">
        <v>8</v>
      </c>
      <c r="B224" s="188" t="s">
        <v>2</v>
      </c>
      <c r="C224" s="201"/>
      <c r="D224" s="207"/>
    </row>
    <row r="225" spans="1:4" s="1" customFormat="1" ht="13.5">
      <c r="A225" s="34" t="s">
        <v>9</v>
      </c>
      <c r="B225" s="187">
        <v>75</v>
      </c>
      <c r="C225" s="73"/>
      <c r="D225" s="205"/>
    </row>
    <row r="226" spans="1:4" s="1" customFormat="1" ht="13.5">
      <c r="A226" s="34" t="s">
        <v>73</v>
      </c>
      <c r="B226" s="187">
        <v>50</v>
      </c>
      <c r="C226" s="200"/>
      <c r="D226" s="205"/>
    </row>
    <row r="227" spans="1:4" s="1" customFormat="1" ht="13.5">
      <c r="A227" s="34" t="s">
        <v>64</v>
      </c>
      <c r="B227" s="187">
        <v>30</v>
      </c>
      <c r="C227" s="200" t="s">
        <v>318</v>
      </c>
      <c r="D227" s="205">
        <v>30</v>
      </c>
    </row>
    <row r="228" spans="1:4" s="1" customFormat="1" ht="45.75" customHeight="1">
      <c r="A228" s="34" t="s">
        <v>46</v>
      </c>
      <c r="B228" s="187" t="s">
        <v>128</v>
      </c>
      <c r="C228" s="200"/>
      <c r="D228" s="205"/>
    </row>
    <row r="229" spans="1:4" s="1" customFormat="1" ht="15" customHeight="1">
      <c r="A229" s="189" t="s">
        <v>278</v>
      </c>
      <c r="B229" s="190"/>
      <c r="C229" s="195"/>
      <c r="D229" s="208"/>
    </row>
    <row r="230" spans="1:4" s="1" customFormat="1" ht="15" customHeight="1">
      <c r="A230" s="41" t="s">
        <v>279</v>
      </c>
      <c r="B230" s="185"/>
      <c r="C230" s="176"/>
      <c r="D230" s="206"/>
    </row>
    <row r="231" spans="1:4" s="1" customFormat="1" ht="14.25">
      <c r="A231" s="178" t="s">
        <v>8</v>
      </c>
      <c r="B231" s="188" t="s">
        <v>2</v>
      </c>
      <c r="C231" s="201"/>
      <c r="D231" s="207"/>
    </row>
    <row r="232" spans="1:4" s="1" customFormat="1" ht="13.5">
      <c r="A232" s="34" t="s">
        <v>9</v>
      </c>
      <c r="B232" s="187">
        <v>75</v>
      </c>
      <c r="C232" s="73"/>
      <c r="D232" s="205"/>
    </row>
    <row r="233" spans="1:4" s="1" customFormat="1" ht="13.5">
      <c r="A233" s="34" t="s">
        <v>272</v>
      </c>
      <c r="B233" s="187">
        <v>50</v>
      </c>
      <c r="C233" s="200"/>
      <c r="D233" s="205"/>
    </row>
    <row r="234" spans="1:4" s="1" customFormat="1" ht="13.5">
      <c r="A234" s="34" t="s">
        <v>273</v>
      </c>
      <c r="B234" s="187">
        <v>40</v>
      </c>
      <c r="C234" s="200"/>
      <c r="D234" s="205"/>
    </row>
    <row r="235" spans="1:4" s="1" customFormat="1" ht="13.5">
      <c r="A235" s="34" t="s">
        <v>274</v>
      </c>
      <c r="B235" s="187">
        <v>30</v>
      </c>
      <c r="C235" s="200"/>
      <c r="D235" s="205"/>
    </row>
    <row r="236" spans="1:4" s="1" customFormat="1" ht="13.5">
      <c r="A236" s="34" t="s">
        <v>275</v>
      </c>
      <c r="B236" s="187">
        <v>20</v>
      </c>
      <c r="C236" s="200" t="s">
        <v>324</v>
      </c>
      <c r="D236" s="205">
        <v>20</v>
      </c>
    </row>
    <row r="237" spans="1:4" s="1" customFormat="1" ht="47.25" customHeight="1">
      <c r="A237" s="34" t="s">
        <v>276</v>
      </c>
      <c r="B237" s="187" t="s">
        <v>128</v>
      </c>
      <c r="C237" s="200"/>
      <c r="D237" s="205"/>
    </row>
    <row r="238" spans="1:4" s="1" customFormat="1" ht="13.5">
      <c r="A238" s="55"/>
      <c r="B238" s="191"/>
      <c r="C238" s="68"/>
      <c r="D238" s="112"/>
    </row>
    <row r="239" spans="1:4" s="1" customFormat="1" ht="13.5">
      <c r="A239" s="41" t="s">
        <v>277</v>
      </c>
      <c r="B239" s="185"/>
      <c r="C239" s="176"/>
      <c r="D239" s="206"/>
    </row>
    <row r="240" spans="1:4" s="1" customFormat="1" ht="14.25">
      <c r="A240" s="178" t="s">
        <v>8</v>
      </c>
      <c r="B240" s="188" t="s">
        <v>2</v>
      </c>
      <c r="C240" s="201"/>
      <c r="D240" s="207"/>
    </row>
    <row r="241" spans="1:4" s="1" customFormat="1" ht="13.5">
      <c r="A241" s="34" t="s">
        <v>9</v>
      </c>
      <c r="B241" s="187">
        <v>75</v>
      </c>
      <c r="C241" s="73"/>
      <c r="D241" s="205"/>
    </row>
    <row r="242" spans="1:4" s="1" customFormat="1" ht="13.5">
      <c r="A242" s="34" t="s">
        <v>73</v>
      </c>
      <c r="B242" s="187">
        <v>50</v>
      </c>
      <c r="C242" s="200"/>
      <c r="D242" s="205"/>
    </row>
    <row r="243" spans="1:4" s="1" customFormat="1" ht="13.5">
      <c r="A243" s="34" t="s">
        <v>64</v>
      </c>
      <c r="B243" s="187">
        <v>30</v>
      </c>
      <c r="C243" s="200" t="s">
        <v>318</v>
      </c>
      <c r="D243" s="205">
        <v>30</v>
      </c>
    </row>
    <row r="244" spans="1:4" s="1" customFormat="1" ht="45.75" customHeight="1">
      <c r="A244" s="34" t="s">
        <v>46</v>
      </c>
      <c r="B244" s="187" t="s">
        <v>128</v>
      </c>
      <c r="C244" s="200"/>
      <c r="D244" s="205"/>
    </row>
    <row r="245" spans="1:4" s="204" customFormat="1" ht="19.5" customHeight="1">
      <c r="A245" s="202" t="s">
        <v>283</v>
      </c>
      <c r="B245" s="203"/>
      <c r="C245" s="193"/>
      <c r="D245" s="209">
        <f>SUM(D214:D244)</f>
        <v>100</v>
      </c>
    </row>
    <row r="246" spans="1:4" s="1" customFormat="1" ht="10.5" customHeight="1">
      <c r="A246" s="179"/>
      <c r="B246" s="180"/>
      <c r="C246" s="181"/>
      <c r="D246" s="181"/>
    </row>
    <row r="247" spans="1:4" ht="47.25" customHeight="1">
      <c r="A247" s="277" t="s">
        <v>189</v>
      </c>
      <c r="B247" s="277"/>
      <c r="C247" s="277"/>
      <c r="D247" s="277"/>
    </row>
    <row r="249" spans="1:4" ht="67.5" customHeight="1">
      <c r="A249" s="83" t="s">
        <v>3</v>
      </c>
      <c r="B249" s="84"/>
      <c r="C249" s="278"/>
      <c r="D249" s="279"/>
    </row>
    <row r="250" spans="1:4" ht="17.25">
      <c r="A250" s="285" t="s">
        <v>227</v>
      </c>
      <c r="B250" s="286"/>
      <c r="C250" s="99"/>
      <c r="D250" s="99" t="s">
        <v>2</v>
      </c>
    </row>
    <row r="251" spans="1:4" ht="15" customHeight="1">
      <c r="A251" s="287" t="s">
        <v>86</v>
      </c>
      <c r="B251" s="288"/>
      <c r="C251" s="74"/>
      <c r="D251" s="74"/>
    </row>
    <row r="252" spans="1:4" ht="15" customHeight="1">
      <c r="A252" s="289" t="s">
        <v>7</v>
      </c>
      <c r="B252" s="290"/>
      <c r="C252" s="75"/>
      <c r="D252" s="75"/>
    </row>
    <row r="253" spans="1:4" ht="39" customHeight="1">
      <c r="A253" s="283" t="s">
        <v>226</v>
      </c>
      <c r="B253" s="284"/>
      <c r="C253" s="75"/>
      <c r="D253" s="75"/>
    </row>
    <row r="254" spans="1:4" ht="15" customHeight="1">
      <c r="A254" s="45" t="s">
        <v>8</v>
      </c>
      <c r="B254" s="46" t="s">
        <v>2</v>
      </c>
      <c r="C254" s="117"/>
      <c r="D254" s="117"/>
    </row>
    <row r="255" spans="1:4" ht="14.25">
      <c r="A255" s="47" t="s">
        <v>9</v>
      </c>
      <c r="B255" s="48">
        <v>300</v>
      </c>
      <c r="C255" s="117"/>
      <c r="D255" s="117"/>
    </row>
    <row r="256" spans="1:4" ht="14.25">
      <c r="A256" s="47" t="s">
        <v>87</v>
      </c>
      <c r="B256" s="48">
        <v>200</v>
      </c>
      <c r="C256" s="117"/>
      <c r="D256" s="118"/>
    </row>
    <row r="257" spans="1:4" ht="14.25">
      <c r="A257" s="47" t="s">
        <v>88</v>
      </c>
      <c r="B257" s="48">
        <v>100</v>
      </c>
      <c r="C257" s="117"/>
      <c r="D257" s="117"/>
    </row>
    <row r="258" spans="1:4" s="123" customFormat="1" ht="17.25">
      <c r="A258" s="47" t="s">
        <v>89</v>
      </c>
      <c r="B258" s="48">
        <v>60</v>
      </c>
      <c r="C258" s="223" t="s">
        <v>325</v>
      </c>
      <c r="D258" s="117">
        <v>60</v>
      </c>
    </row>
    <row r="259" spans="1:4" ht="27">
      <c r="A259" s="47" t="s">
        <v>90</v>
      </c>
      <c r="B259" s="19" t="s">
        <v>91</v>
      </c>
      <c r="C259" s="117"/>
      <c r="D259" s="117"/>
    </row>
    <row r="260" spans="1:4" s="1" customFormat="1" ht="22.5" customHeight="1">
      <c r="A260" s="119" t="s">
        <v>161</v>
      </c>
      <c r="B260" s="120"/>
      <c r="C260" s="121"/>
      <c r="D260" s="122">
        <f>SUM(D251:D259)</f>
        <v>60</v>
      </c>
    </row>
    <row r="264" spans="1:4" ht="52.5" customHeight="1">
      <c r="A264" s="277" t="s">
        <v>190</v>
      </c>
      <c r="B264" s="277"/>
      <c r="C264" s="277"/>
      <c r="D264" s="277"/>
    </row>
    <row r="266" spans="1:4" s="1" customFormat="1" ht="13.5">
      <c r="A266" s="26" t="s">
        <v>3</v>
      </c>
      <c r="B266" s="42"/>
      <c r="C266" s="42"/>
      <c r="D266" s="130"/>
    </row>
    <row r="267" spans="1:4" s="1" customFormat="1" ht="43.5" customHeight="1">
      <c r="A267" s="280" t="s">
        <v>51</v>
      </c>
      <c r="B267" s="281"/>
      <c r="C267" s="281"/>
      <c r="D267" s="282"/>
    </row>
    <row r="269" ht="15" customHeight="1"/>
    <row r="270" spans="1:4" ht="72" customHeight="1">
      <c r="A270" s="277" t="s">
        <v>191</v>
      </c>
      <c r="B270" s="277"/>
      <c r="C270" s="277"/>
      <c r="D270" s="277"/>
    </row>
    <row r="272" spans="1:4" ht="14.25">
      <c r="A272" s="26" t="s">
        <v>3</v>
      </c>
      <c r="B272" s="42"/>
      <c r="C272" s="42"/>
      <c r="D272" s="130"/>
    </row>
    <row r="273" spans="1:4" ht="42.75" customHeight="1">
      <c r="A273" s="280" t="s">
        <v>51</v>
      </c>
      <c r="B273" s="281"/>
      <c r="C273" s="281"/>
      <c r="D273" s="282"/>
    </row>
  </sheetData>
  <sheetProtection/>
  <mergeCells count="51">
    <mergeCell ref="A129:B129"/>
    <mergeCell ref="A144:B144"/>
    <mergeCell ref="A153:B153"/>
    <mergeCell ref="A177:B177"/>
    <mergeCell ref="A96:B96"/>
    <mergeCell ref="A185:B185"/>
    <mergeCell ref="A167:B167"/>
    <mergeCell ref="A37:B37"/>
    <mergeCell ref="A75:B75"/>
    <mergeCell ref="A61:B61"/>
    <mergeCell ref="A60:B60"/>
    <mergeCell ref="A68:B68"/>
    <mergeCell ref="A128:B128"/>
    <mergeCell ref="A54:B54"/>
    <mergeCell ref="C122:D122"/>
    <mergeCell ref="A110:B110"/>
    <mergeCell ref="A3:D3"/>
    <mergeCell ref="A122:B122"/>
    <mergeCell ref="A119:D119"/>
    <mergeCell ref="C6:D6"/>
    <mergeCell ref="A89:B89"/>
    <mergeCell ref="A88:B88"/>
    <mergeCell ref="A17:B17"/>
    <mergeCell ref="A16:B16"/>
    <mergeCell ref="A6:B6"/>
    <mergeCell ref="A7:B7"/>
    <mergeCell ref="A46:B46"/>
    <mergeCell ref="A38:B38"/>
    <mergeCell ref="A82:B82"/>
    <mergeCell ref="A162:D162"/>
    <mergeCell ref="A74:B74"/>
    <mergeCell ref="A47:B47"/>
    <mergeCell ref="A103:B103"/>
    <mergeCell ref="A102:B102"/>
    <mergeCell ref="A273:D273"/>
    <mergeCell ref="A252:B252"/>
    <mergeCell ref="A186:B186"/>
    <mergeCell ref="A168:B168"/>
    <mergeCell ref="A195:B195"/>
    <mergeCell ref="A164:B164"/>
    <mergeCell ref="C164:D164"/>
    <mergeCell ref="C249:D249"/>
    <mergeCell ref="A205:D205"/>
    <mergeCell ref="A247:D247"/>
    <mergeCell ref="A264:D264"/>
    <mergeCell ref="C206:D206"/>
    <mergeCell ref="A267:D267"/>
    <mergeCell ref="A270:D270"/>
    <mergeCell ref="A253:B253"/>
    <mergeCell ref="A250:B250"/>
    <mergeCell ref="A251:B251"/>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F145"/>
  <sheetViews>
    <sheetView zoomScale="83" zoomScaleNormal="83" zoomScalePageLayoutView="0" workbookViewId="0" topLeftCell="B1">
      <selection activeCell="E8" sqref="E8"/>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16384" width="11.421875" style="7" customWidth="1"/>
  </cols>
  <sheetData>
    <row r="1" spans="1:4" ht="51" customHeight="1">
      <c r="A1" s="312" t="s">
        <v>148</v>
      </c>
      <c r="B1" s="312"/>
      <c r="C1" s="312"/>
      <c r="D1" s="312"/>
    </row>
    <row r="2" spans="1:4" ht="24.75" customHeight="1">
      <c r="A2" s="313" t="s">
        <v>5</v>
      </c>
      <c r="B2" s="313"/>
      <c r="C2" s="313"/>
      <c r="D2" s="313"/>
    </row>
    <row r="3" spans="1:4" ht="17.25">
      <c r="A3" s="314" t="s">
        <v>1</v>
      </c>
      <c r="B3" s="314" t="s">
        <v>2</v>
      </c>
      <c r="C3" s="278" t="s">
        <v>210</v>
      </c>
      <c r="D3" s="279"/>
    </row>
    <row r="4" spans="1:4" s="98" customFormat="1" ht="17.25">
      <c r="A4" s="315"/>
      <c r="B4" s="315"/>
      <c r="C4" s="99"/>
      <c r="D4" s="99" t="s">
        <v>2</v>
      </c>
    </row>
    <row r="5" spans="1:4" s="12" customFormat="1" ht="49.5" customHeight="1">
      <c r="A5" s="162" t="s">
        <v>238</v>
      </c>
      <c r="B5" s="163">
        <v>25</v>
      </c>
      <c r="C5" s="132" t="s">
        <v>314</v>
      </c>
      <c r="D5" s="133"/>
    </row>
    <row r="6" spans="1:4" ht="106.5">
      <c r="A6" s="162" t="s">
        <v>239</v>
      </c>
      <c r="B6" s="163">
        <v>25</v>
      </c>
      <c r="C6" s="132" t="s">
        <v>314</v>
      </c>
      <c r="D6" s="133"/>
    </row>
    <row r="7" spans="1:4" ht="103.5" customHeight="1">
      <c r="A7" s="162" t="s">
        <v>240</v>
      </c>
      <c r="B7" s="163">
        <v>30</v>
      </c>
      <c r="C7" s="132" t="s">
        <v>314</v>
      </c>
      <c r="D7" s="133"/>
    </row>
    <row r="8" spans="1:4" s="13" customFormat="1" ht="48.75" customHeight="1">
      <c r="A8" s="164" t="s">
        <v>289</v>
      </c>
      <c r="B8" s="163">
        <v>20</v>
      </c>
      <c r="C8" s="132" t="s">
        <v>314</v>
      </c>
      <c r="D8" s="133"/>
    </row>
    <row r="9" spans="1:4" s="13" customFormat="1" ht="140.25" customHeight="1">
      <c r="A9" s="164" t="s">
        <v>241</v>
      </c>
      <c r="B9" s="163">
        <v>30</v>
      </c>
      <c r="C9" s="132" t="s">
        <v>314</v>
      </c>
      <c r="D9" s="133"/>
    </row>
    <row r="10" spans="1:6" s="1" customFormat="1" ht="60.75">
      <c r="A10" s="165" t="s">
        <v>242</v>
      </c>
      <c r="B10" s="163">
        <v>20</v>
      </c>
      <c r="C10" s="132" t="s">
        <v>314</v>
      </c>
      <c r="D10" s="133"/>
      <c r="E10" s="4"/>
      <c r="F10" s="4"/>
    </row>
    <row r="11" spans="1:6" s="1" customFormat="1" ht="57.75" customHeight="1">
      <c r="A11" s="166" t="s">
        <v>243</v>
      </c>
      <c r="B11" s="163">
        <v>20</v>
      </c>
      <c r="C11" s="132" t="s">
        <v>314</v>
      </c>
      <c r="D11" s="133"/>
      <c r="E11" s="4"/>
      <c r="F11" s="4"/>
    </row>
    <row r="12" spans="1:4" s="51" customFormat="1" ht="45">
      <c r="A12" s="167" t="s">
        <v>244</v>
      </c>
      <c r="B12" s="168">
        <v>20</v>
      </c>
      <c r="C12" s="132" t="s">
        <v>314</v>
      </c>
      <c r="D12" s="133"/>
    </row>
    <row r="13" spans="1:4" s="51" customFormat="1" ht="60" customHeight="1">
      <c r="A13" s="169" t="s">
        <v>245</v>
      </c>
      <c r="B13" s="170">
        <v>20</v>
      </c>
      <c r="C13" s="132" t="s">
        <v>314</v>
      </c>
      <c r="D13" s="133"/>
    </row>
    <row r="14" spans="1:4" s="51" customFormat="1" ht="60" customHeight="1">
      <c r="A14" s="171" t="s">
        <v>246</v>
      </c>
      <c r="B14" s="170">
        <v>20</v>
      </c>
      <c r="C14" s="132" t="s">
        <v>314</v>
      </c>
      <c r="D14" s="133"/>
    </row>
    <row r="15" spans="1:4" s="51" customFormat="1" ht="287.25" customHeight="1">
      <c r="A15" s="172" t="s">
        <v>247</v>
      </c>
      <c r="B15" s="170">
        <v>20</v>
      </c>
      <c r="C15" s="132" t="s">
        <v>314</v>
      </c>
      <c r="D15" s="133"/>
    </row>
    <row r="16" spans="1:4" s="54" customFormat="1" ht="165">
      <c r="A16" s="172" t="s">
        <v>248</v>
      </c>
      <c r="B16" s="170">
        <v>20</v>
      </c>
      <c r="C16" s="132" t="s">
        <v>314</v>
      </c>
      <c r="D16" s="133"/>
    </row>
    <row r="17" spans="1:4" s="54" customFormat="1" ht="105.75">
      <c r="A17" s="172" t="s">
        <v>249</v>
      </c>
      <c r="B17" s="170">
        <v>20</v>
      </c>
      <c r="C17" s="132" t="s">
        <v>314</v>
      </c>
      <c r="D17" s="133"/>
    </row>
    <row r="18" spans="1:4" ht="81" customHeight="1">
      <c r="A18" s="173" t="s">
        <v>296</v>
      </c>
      <c r="B18" s="170">
        <v>10</v>
      </c>
      <c r="C18" s="132" t="s">
        <v>314</v>
      </c>
      <c r="D18" s="133"/>
    </row>
    <row r="19" spans="1:4" ht="17.25">
      <c r="A19" s="108" t="s">
        <v>168</v>
      </c>
      <c r="B19" s="108">
        <f>SUM(B5:B18)</f>
        <v>300</v>
      </c>
      <c r="C19" s="99"/>
      <c r="D19" s="108">
        <f>SUM(D5:D18)</f>
        <v>0</v>
      </c>
    </row>
    <row r="120" spans="1:2" ht="13.5">
      <c r="A120" s="22"/>
      <c r="B120" s="22"/>
    </row>
    <row r="121" spans="1:4" s="24" customFormat="1" ht="13.5">
      <c r="A121" s="23"/>
      <c r="C121" s="7"/>
      <c r="D121" s="7"/>
    </row>
    <row r="122" ht="13.5">
      <c r="A122" s="25"/>
    </row>
    <row r="123" ht="13.5">
      <c r="A123" s="25"/>
    </row>
    <row r="124" spans="1:4" ht="13.5">
      <c r="A124" s="25"/>
      <c r="C124" s="24"/>
      <c r="D124" s="24"/>
    </row>
    <row r="125" ht="13.5">
      <c r="A125" s="25"/>
    </row>
    <row r="126" ht="13.5">
      <c r="A126" s="25"/>
    </row>
    <row r="127" ht="13.5">
      <c r="A127" s="25"/>
    </row>
    <row r="128" ht="13.5">
      <c r="A128" s="25"/>
    </row>
    <row r="129" ht="13.5">
      <c r="A129" s="25"/>
    </row>
    <row r="130" ht="13.5">
      <c r="A130" s="25"/>
    </row>
    <row r="131" ht="13.5">
      <c r="A131" s="25"/>
    </row>
    <row r="132" ht="13.5">
      <c r="A132" s="25"/>
    </row>
    <row r="133" ht="13.5">
      <c r="A133" s="25"/>
    </row>
    <row r="134" ht="13.5">
      <c r="A134" s="25"/>
    </row>
    <row r="135" ht="13.5">
      <c r="A135" s="25"/>
    </row>
    <row r="136" ht="13.5">
      <c r="A136" s="25"/>
    </row>
    <row r="137" ht="13.5">
      <c r="A137" s="25"/>
    </row>
    <row r="138" ht="13.5">
      <c r="A138" s="25"/>
    </row>
    <row r="139" ht="13.5">
      <c r="A139" s="25"/>
    </row>
    <row r="140" ht="13.5">
      <c r="A140" s="25"/>
    </row>
    <row r="141" ht="13.5">
      <c r="A141" s="25"/>
    </row>
    <row r="142" ht="13.5">
      <c r="A142" s="25"/>
    </row>
    <row r="143" ht="13.5">
      <c r="A143" s="25"/>
    </row>
    <row r="144" ht="13.5">
      <c r="A144" s="25"/>
    </row>
    <row r="145" ht="13.5">
      <c r="A145" s="25"/>
    </row>
  </sheetData>
  <sheetProtection/>
  <mergeCells count="5">
    <mergeCell ref="A1:D1"/>
    <mergeCell ref="A2:D2"/>
    <mergeCell ref="C3:D3"/>
    <mergeCell ref="A3:A4"/>
    <mergeCell ref="B3:B4"/>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I121"/>
  <sheetViews>
    <sheetView zoomScale="82" zoomScaleNormal="82" zoomScalePageLayoutView="0" workbookViewId="0" topLeftCell="B1">
      <selection activeCell="F5" sqref="F5:F15"/>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16384" width="11.421875" style="1" customWidth="1"/>
  </cols>
  <sheetData>
    <row r="1" spans="1:7" ht="50.25" customHeight="1">
      <c r="A1" s="270" t="s">
        <v>149</v>
      </c>
      <c r="B1" s="270"/>
      <c r="C1" s="270"/>
      <c r="D1" s="270"/>
      <c r="E1" s="270"/>
      <c r="F1" s="270"/>
      <c r="G1" s="270"/>
    </row>
    <row r="2" spans="1:7" s="28" customFormat="1" ht="17.25">
      <c r="A2" s="270" t="s">
        <v>50</v>
      </c>
      <c r="B2" s="270"/>
      <c r="C2" s="270"/>
      <c r="D2" s="270"/>
      <c r="E2" s="270"/>
      <c r="F2" s="270"/>
      <c r="G2" s="270"/>
    </row>
    <row r="3" spans="1:7" ht="15" customHeight="1">
      <c r="A3" s="320" t="s">
        <v>1</v>
      </c>
      <c r="B3" s="322" t="s">
        <v>2</v>
      </c>
      <c r="C3" s="323"/>
      <c r="D3" s="323"/>
      <c r="E3" s="324"/>
      <c r="F3" s="278" t="s">
        <v>210</v>
      </c>
      <c r="G3" s="279"/>
    </row>
    <row r="4" spans="1:7" ht="17.25">
      <c r="A4" s="321"/>
      <c r="B4" s="325"/>
      <c r="C4" s="326"/>
      <c r="D4" s="326"/>
      <c r="E4" s="327"/>
      <c r="F4" s="99"/>
      <c r="G4" s="99" t="s">
        <v>2</v>
      </c>
    </row>
    <row r="5" spans="1:7" ht="66.75" customHeight="1">
      <c r="A5" s="173" t="s">
        <v>250</v>
      </c>
      <c r="B5" s="316">
        <v>50</v>
      </c>
      <c r="C5" s="316"/>
      <c r="D5" s="316"/>
      <c r="E5" s="316"/>
      <c r="F5" s="132" t="s">
        <v>314</v>
      </c>
      <c r="G5" s="133"/>
    </row>
    <row r="6" spans="1:7" ht="83.25" customHeight="1">
      <c r="A6" s="173" t="s">
        <v>251</v>
      </c>
      <c r="B6" s="316">
        <v>30</v>
      </c>
      <c r="C6" s="316"/>
      <c r="D6" s="316"/>
      <c r="E6" s="316"/>
      <c r="F6" s="132" t="s">
        <v>314</v>
      </c>
      <c r="G6" s="133"/>
    </row>
    <row r="7" spans="1:7" ht="81" customHeight="1">
      <c r="A7" s="173" t="s">
        <v>252</v>
      </c>
      <c r="B7" s="316">
        <v>20</v>
      </c>
      <c r="C7" s="316"/>
      <c r="D7" s="316"/>
      <c r="E7" s="316"/>
      <c r="F7" s="132" t="s">
        <v>314</v>
      </c>
      <c r="G7" s="133"/>
    </row>
    <row r="8" spans="1:7" ht="60.75" customHeight="1">
      <c r="A8" s="173" t="s">
        <v>253</v>
      </c>
      <c r="B8" s="316">
        <v>20</v>
      </c>
      <c r="C8" s="316"/>
      <c r="D8" s="316"/>
      <c r="E8" s="316"/>
      <c r="F8" s="132" t="s">
        <v>314</v>
      </c>
      <c r="G8" s="133"/>
    </row>
    <row r="9" spans="1:7" ht="67.5" customHeight="1">
      <c r="A9" s="173" t="s">
        <v>254</v>
      </c>
      <c r="B9" s="316">
        <v>20</v>
      </c>
      <c r="C9" s="316"/>
      <c r="D9" s="316"/>
      <c r="E9" s="316"/>
      <c r="F9" s="132" t="s">
        <v>314</v>
      </c>
      <c r="G9" s="133"/>
    </row>
    <row r="10" spans="1:7" ht="48.75" customHeight="1">
      <c r="A10" s="173" t="s">
        <v>255</v>
      </c>
      <c r="B10" s="316">
        <v>20</v>
      </c>
      <c r="C10" s="316"/>
      <c r="D10" s="316"/>
      <c r="E10" s="316"/>
      <c r="F10" s="132" t="s">
        <v>314</v>
      </c>
      <c r="G10" s="133"/>
    </row>
    <row r="11" spans="1:7" ht="67.5" customHeight="1">
      <c r="A11" s="173" t="s">
        <v>256</v>
      </c>
      <c r="B11" s="316">
        <v>20</v>
      </c>
      <c r="C11" s="316"/>
      <c r="D11" s="316"/>
      <c r="E11" s="316"/>
      <c r="F11" s="132" t="s">
        <v>314</v>
      </c>
      <c r="G11" s="133"/>
    </row>
    <row r="12" spans="1:7" ht="55.5" customHeight="1">
      <c r="A12" s="174" t="s">
        <v>257</v>
      </c>
      <c r="B12" s="316">
        <v>30</v>
      </c>
      <c r="C12" s="316"/>
      <c r="D12" s="316"/>
      <c r="E12" s="316"/>
      <c r="F12" s="132" t="s">
        <v>314</v>
      </c>
      <c r="G12" s="133"/>
    </row>
    <row r="13" spans="1:7" ht="270" customHeight="1">
      <c r="A13" s="172" t="s">
        <v>258</v>
      </c>
      <c r="B13" s="316">
        <v>30</v>
      </c>
      <c r="C13" s="316"/>
      <c r="D13" s="316"/>
      <c r="E13" s="316"/>
      <c r="F13" s="132" t="s">
        <v>314</v>
      </c>
      <c r="G13" s="133"/>
    </row>
    <row r="14" spans="1:7" ht="198" customHeight="1">
      <c r="A14" s="175" t="s">
        <v>259</v>
      </c>
      <c r="B14" s="316">
        <v>30</v>
      </c>
      <c r="C14" s="316"/>
      <c r="D14" s="316"/>
      <c r="E14" s="316"/>
      <c r="F14" s="132" t="s">
        <v>314</v>
      </c>
      <c r="G14" s="133"/>
    </row>
    <row r="15" spans="1:9" ht="60.75" customHeight="1">
      <c r="A15" s="175" t="s">
        <v>284</v>
      </c>
      <c r="B15" s="316">
        <v>30</v>
      </c>
      <c r="C15" s="316"/>
      <c r="D15" s="316"/>
      <c r="E15" s="316"/>
      <c r="F15" s="132" t="s">
        <v>314</v>
      </c>
      <c r="G15" s="133"/>
      <c r="H15" s="4"/>
      <c r="I15" s="4"/>
    </row>
    <row r="16" spans="1:7" s="153" customFormat="1" ht="17.25">
      <c r="A16" s="154" t="s">
        <v>209</v>
      </c>
      <c r="B16" s="317">
        <f>SUM(B5:E15)</f>
        <v>300</v>
      </c>
      <c r="C16" s="318"/>
      <c r="D16" s="318"/>
      <c r="E16" s="319"/>
      <c r="F16" s="99"/>
      <c r="G16" s="108">
        <f>SUM(G5:G15)</f>
        <v>0</v>
      </c>
    </row>
    <row r="17" ht="15">
      <c r="E17" s="210"/>
    </row>
    <row r="18" ht="15">
      <c r="E18" s="210"/>
    </row>
    <row r="61" spans="2:5" ht="13.5">
      <c r="B61" s="35"/>
      <c r="C61" s="35"/>
      <c r="D61" s="35"/>
      <c r="E61" s="35"/>
    </row>
    <row r="62" spans="2:5" ht="13.5">
      <c r="B62" s="35"/>
      <c r="C62" s="35"/>
      <c r="D62" s="35"/>
      <c r="E62" s="35"/>
    </row>
    <row r="63" spans="2:5" ht="13.5">
      <c r="B63" s="35"/>
      <c r="C63" s="35"/>
      <c r="D63" s="35"/>
      <c r="E63" s="35"/>
    </row>
    <row r="64" spans="2:5" ht="13.5">
      <c r="B64" s="35"/>
      <c r="C64" s="35"/>
      <c r="D64" s="35"/>
      <c r="E64" s="35"/>
    </row>
    <row r="65" spans="1:5" ht="13.5">
      <c r="A65" s="36"/>
      <c r="B65" s="35"/>
      <c r="C65" s="35"/>
      <c r="D65" s="35"/>
      <c r="E65" s="35"/>
    </row>
    <row r="66" spans="1:5" ht="13.5">
      <c r="A66" s="36"/>
      <c r="B66" s="35"/>
      <c r="C66" s="35"/>
      <c r="D66" s="35"/>
      <c r="E66" s="35"/>
    </row>
    <row r="67" spans="1:5" ht="13.5">
      <c r="A67" s="36"/>
      <c r="B67" s="35"/>
      <c r="C67" s="35"/>
      <c r="D67" s="35"/>
      <c r="E67" s="35"/>
    </row>
    <row r="68" spans="1:5" ht="13.5">
      <c r="A68" s="36"/>
      <c r="B68" s="35"/>
      <c r="C68" s="35"/>
      <c r="D68" s="35"/>
      <c r="E68" s="35"/>
    </row>
    <row r="69" spans="1:5" ht="13.5">
      <c r="A69" s="36"/>
      <c r="B69" s="35"/>
      <c r="C69" s="35"/>
      <c r="D69" s="35"/>
      <c r="E69" s="35"/>
    </row>
    <row r="70" spans="1:5" ht="13.5">
      <c r="A70" s="36"/>
      <c r="B70" s="35"/>
      <c r="C70" s="35"/>
      <c r="D70" s="35"/>
      <c r="E70" s="35"/>
    </row>
    <row r="71" spans="1:5" ht="13.5">
      <c r="A71" s="36"/>
      <c r="B71" s="35"/>
      <c r="C71" s="35"/>
      <c r="D71" s="35"/>
      <c r="E71" s="35"/>
    </row>
    <row r="72" spans="1:5" ht="13.5">
      <c r="A72" s="36"/>
      <c r="B72" s="35"/>
      <c r="C72" s="35"/>
      <c r="D72" s="35"/>
      <c r="E72" s="35"/>
    </row>
    <row r="73" spans="1:5" ht="13.5">
      <c r="A73" s="36"/>
      <c r="B73" s="35"/>
      <c r="C73" s="35"/>
      <c r="D73" s="35"/>
      <c r="E73" s="35"/>
    </row>
    <row r="74" spans="1:5" ht="13.5">
      <c r="A74" s="36"/>
      <c r="B74" s="35"/>
      <c r="C74" s="35"/>
      <c r="D74" s="35"/>
      <c r="E74" s="35"/>
    </row>
    <row r="75" spans="1:5" ht="13.5">
      <c r="A75" s="36"/>
      <c r="B75" s="35"/>
      <c r="C75" s="35"/>
      <c r="D75" s="35"/>
      <c r="E75" s="35"/>
    </row>
    <row r="76" spans="1:5" ht="13.5">
      <c r="A76" s="36"/>
      <c r="B76" s="35"/>
      <c r="C76" s="35"/>
      <c r="D76" s="35"/>
      <c r="E76" s="35"/>
    </row>
    <row r="77" spans="1:5" ht="13.5">
      <c r="A77" s="36"/>
      <c r="B77" s="35"/>
      <c r="C77" s="35"/>
      <c r="D77" s="35"/>
      <c r="E77" s="35"/>
    </row>
    <row r="78" spans="1:5" ht="13.5">
      <c r="A78" s="36"/>
      <c r="B78" s="35"/>
      <c r="C78" s="35"/>
      <c r="D78" s="35"/>
      <c r="E78" s="35"/>
    </row>
    <row r="79" spans="1:5" ht="13.5">
      <c r="A79" s="36"/>
      <c r="B79" s="35"/>
      <c r="C79" s="35"/>
      <c r="D79" s="35"/>
      <c r="E79" s="35"/>
    </row>
    <row r="80" spans="1:5" ht="13.5">
      <c r="A80" s="36"/>
      <c r="B80" s="35"/>
      <c r="C80" s="35"/>
      <c r="D80" s="35"/>
      <c r="E80" s="35"/>
    </row>
    <row r="81" spans="1:5" ht="13.5">
      <c r="A81" s="36"/>
      <c r="B81" s="35"/>
      <c r="C81" s="35"/>
      <c r="D81" s="35"/>
      <c r="E81" s="35"/>
    </row>
    <row r="82" spans="1:5" ht="13.5">
      <c r="A82" s="36"/>
      <c r="B82" s="35"/>
      <c r="C82" s="35"/>
      <c r="D82" s="35"/>
      <c r="E82" s="35"/>
    </row>
    <row r="83" spans="1:5" ht="13.5">
      <c r="A83" s="36"/>
      <c r="B83" s="35"/>
      <c r="C83" s="35"/>
      <c r="D83" s="35"/>
      <c r="E83" s="35"/>
    </row>
    <row r="84" spans="1:5" ht="13.5">
      <c r="A84" s="36"/>
      <c r="B84" s="35"/>
      <c r="C84" s="35"/>
      <c r="D84" s="35"/>
      <c r="E84" s="35"/>
    </row>
    <row r="85" spans="1:5" ht="13.5">
      <c r="A85" s="36"/>
      <c r="B85" s="35"/>
      <c r="C85" s="35"/>
      <c r="D85" s="35"/>
      <c r="E85" s="35"/>
    </row>
    <row r="86" spans="1:5" ht="13.5">
      <c r="A86" s="36"/>
      <c r="B86" s="35"/>
      <c r="C86" s="35"/>
      <c r="D86" s="35"/>
      <c r="E86" s="35"/>
    </row>
    <row r="87" spans="1:5" ht="13.5">
      <c r="A87" s="36"/>
      <c r="B87" s="35"/>
      <c r="C87" s="35"/>
      <c r="D87" s="35"/>
      <c r="E87" s="35"/>
    </row>
    <row r="88" spans="1:5" ht="13.5">
      <c r="A88" s="36"/>
      <c r="B88" s="35"/>
      <c r="C88" s="35"/>
      <c r="D88" s="35"/>
      <c r="E88" s="35"/>
    </row>
    <row r="89" spans="1:5" ht="13.5">
      <c r="A89" s="36"/>
      <c r="B89" s="35"/>
      <c r="C89" s="35"/>
      <c r="D89" s="35"/>
      <c r="E89" s="35"/>
    </row>
    <row r="90" spans="1:5" ht="13.5">
      <c r="A90" s="36"/>
      <c r="B90" s="35"/>
      <c r="C90" s="35"/>
      <c r="D90" s="35"/>
      <c r="E90" s="35"/>
    </row>
    <row r="91" spans="1:5" ht="13.5">
      <c r="A91" s="36"/>
      <c r="B91" s="35"/>
      <c r="C91" s="35"/>
      <c r="D91" s="35"/>
      <c r="E91" s="35"/>
    </row>
    <row r="92" spans="1:5" ht="13.5">
      <c r="A92" s="36"/>
      <c r="B92" s="35"/>
      <c r="C92" s="35"/>
      <c r="D92" s="35"/>
      <c r="E92" s="35"/>
    </row>
    <row r="93" spans="1:5" ht="13.5">
      <c r="A93" s="36"/>
      <c r="B93" s="35"/>
      <c r="C93" s="35"/>
      <c r="D93" s="35"/>
      <c r="E93" s="35"/>
    </row>
    <row r="94" spans="1:5" ht="13.5">
      <c r="A94" s="36"/>
      <c r="B94" s="35"/>
      <c r="C94" s="35"/>
      <c r="D94" s="35"/>
      <c r="E94" s="35"/>
    </row>
    <row r="95" spans="1:5" ht="13.5">
      <c r="A95" s="36"/>
      <c r="B95" s="35"/>
      <c r="C95" s="35"/>
      <c r="D95" s="35"/>
      <c r="E95" s="35"/>
    </row>
    <row r="96" spans="1:5" ht="13.5">
      <c r="A96" s="36"/>
      <c r="B96" s="35"/>
      <c r="C96" s="35"/>
      <c r="D96" s="35"/>
      <c r="E96" s="35"/>
    </row>
    <row r="97" spans="1:5" ht="13.5">
      <c r="A97" s="36"/>
      <c r="B97" s="35"/>
      <c r="C97" s="35"/>
      <c r="D97" s="35"/>
      <c r="E97" s="35"/>
    </row>
    <row r="98" spans="1:5" ht="13.5">
      <c r="A98" s="36"/>
      <c r="B98" s="35"/>
      <c r="C98" s="35"/>
      <c r="D98" s="35"/>
      <c r="E98" s="35"/>
    </row>
    <row r="99" spans="1:5" ht="13.5">
      <c r="A99" s="36"/>
      <c r="B99" s="35"/>
      <c r="C99" s="35"/>
      <c r="D99" s="35"/>
      <c r="E99" s="35"/>
    </row>
    <row r="100" spans="1:5" ht="13.5">
      <c r="A100" s="36"/>
      <c r="B100" s="35"/>
      <c r="C100" s="35"/>
      <c r="D100" s="35"/>
      <c r="E100" s="35"/>
    </row>
    <row r="101" spans="1:5" ht="13.5">
      <c r="A101" s="36"/>
      <c r="B101" s="35"/>
      <c r="C101" s="35"/>
      <c r="D101" s="35"/>
      <c r="E101" s="35"/>
    </row>
    <row r="102" spans="1:5" ht="13.5">
      <c r="A102" s="36"/>
      <c r="B102" s="35"/>
      <c r="C102" s="35"/>
      <c r="D102" s="35"/>
      <c r="E102" s="35"/>
    </row>
    <row r="103" spans="1:5" ht="13.5">
      <c r="A103" s="36"/>
      <c r="B103" s="35"/>
      <c r="C103" s="35"/>
      <c r="D103" s="35"/>
      <c r="E103" s="35"/>
    </row>
    <row r="104" spans="2:5" ht="13.5">
      <c r="B104" s="35"/>
      <c r="C104" s="35"/>
      <c r="D104" s="35"/>
      <c r="E104" s="35"/>
    </row>
    <row r="105" spans="2:5" ht="13.5">
      <c r="B105" s="35"/>
      <c r="C105" s="35"/>
      <c r="D105" s="35"/>
      <c r="E105" s="35"/>
    </row>
    <row r="106" spans="2:5" ht="13.5">
      <c r="B106" s="35"/>
      <c r="C106" s="35"/>
      <c r="D106" s="35"/>
      <c r="E106" s="35"/>
    </row>
    <row r="107" spans="2:5" ht="13.5">
      <c r="B107" s="35"/>
      <c r="C107" s="35"/>
      <c r="D107" s="35"/>
      <c r="E107" s="35"/>
    </row>
    <row r="108" spans="2:5" ht="13.5">
      <c r="B108" s="35"/>
      <c r="C108" s="35"/>
      <c r="D108" s="35"/>
      <c r="E108" s="35"/>
    </row>
    <row r="109" spans="2:5" ht="13.5">
      <c r="B109" s="35"/>
      <c r="C109" s="35"/>
      <c r="D109" s="35"/>
      <c r="E109" s="35"/>
    </row>
    <row r="110" spans="2:5" ht="13.5">
      <c r="B110" s="35"/>
      <c r="C110" s="35"/>
      <c r="D110" s="35"/>
      <c r="E110" s="35"/>
    </row>
    <row r="111" spans="2:5" ht="13.5">
      <c r="B111" s="35"/>
      <c r="C111" s="35"/>
      <c r="D111" s="35"/>
      <c r="E111" s="35"/>
    </row>
    <row r="112" spans="2:5" ht="13.5">
      <c r="B112" s="35"/>
      <c r="C112" s="35"/>
      <c r="D112" s="35"/>
      <c r="E112" s="35"/>
    </row>
    <row r="113" spans="2:5" ht="13.5">
      <c r="B113" s="35"/>
      <c r="C113" s="35"/>
      <c r="D113" s="35"/>
      <c r="E113" s="35"/>
    </row>
    <row r="114" spans="2:5" ht="13.5">
      <c r="B114" s="35"/>
      <c r="C114" s="35"/>
      <c r="D114" s="35"/>
      <c r="E114" s="35"/>
    </row>
    <row r="115" spans="2:5" ht="13.5">
      <c r="B115" s="35"/>
      <c r="C115" s="35"/>
      <c r="D115" s="35"/>
      <c r="E115" s="35"/>
    </row>
    <row r="116" spans="2:5" ht="13.5">
      <c r="B116" s="35"/>
      <c r="C116" s="35"/>
      <c r="D116" s="35"/>
      <c r="E116" s="35"/>
    </row>
    <row r="117" spans="2:5" ht="13.5">
      <c r="B117" s="35"/>
      <c r="C117" s="35"/>
      <c r="D117" s="35"/>
      <c r="E117" s="35"/>
    </row>
    <row r="118" spans="2:5" ht="13.5">
      <c r="B118" s="35"/>
      <c r="C118" s="35"/>
      <c r="D118" s="35"/>
      <c r="E118" s="35"/>
    </row>
    <row r="119" spans="2:5" ht="13.5">
      <c r="B119" s="35"/>
      <c r="C119" s="35"/>
      <c r="D119" s="35"/>
      <c r="E119" s="35"/>
    </row>
    <row r="121" spans="6:7" ht="13.5">
      <c r="F121" s="24"/>
      <c r="G121" s="24"/>
    </row>
  </sheetData>
  <sheetProtection/>
  <mergeCells count="17">
    <mergeCell ref="A1:G1"/>
    <mergeCell ref="A2:G2"/>
    <mergeCell ref="B13:E13"/>
    <mergeCell ref="B10:E10"/>
    <mergeCell ref="B11:E11"/>
    <mergeCell ref="A3:A4"/>
    <mergeCell ref="B3:E4"/>
    <mergeCell ref="F3:G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H121"/>
  <sheetViews>
    <sheetView zoomScale="82" zoomScaleNormal="82" zoomScalePageLayoutView="0" workbookViewId="0" topLeftCell="B1">
      <selection activeCell="C5" sqref="C5:C15"/>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16384" width="11.421875" style="1" customWidth="1"/>
  </cols>
  <sheetData>
    <row r="1" spans="1:4" ht="34.5" customHeight="1">
      <c r="A1" s="312" t="s">
        <v>150</v>
      </c>
      <c r="B1" s="312"/>
      <c r="C1" s="312"/>
      <c r="D1" s="312"/>
    </row>
    <row r="2" spans="1:4" ht="20.25" customHeight="1">
      <c r="A2" s="312" t="s">
        <v>5</v>
      </c>
      <c r="B2" s="312"/>
      <c r="C2" s="312"/>
      <c r="D2" s="312"/>
    </row>
    <row r="3" spans="1:4" ht="15" customHeight="1">
      <c r="A3" s="320" t="s">
        <v>1</v>
      </c>
      <c r="B3" s="320" t="s">
        <v>2</v>
      </c>
      <c r="C3" s="278" t="s">
        <v>158</v>
      </c>
      <c r="D3" s="279"/>
    </row>
    <row r="4" spans="1:4" ht="17.25">
      <c r="A4" s="321"/>
      <c r="B4" s="321"/>
      <c r="C4" s="99"/>
      <c r="D4" s="99" t="s">
        <v>2</v>
      </c>
    </row>
    <row r="5" spans="1:4" ht="104.25" customHeight="1">
      <c r="A5" s="38" t="s">
        <v>67</v>
      </c>
      <c r="B5" s="133">
        <v>50</v>
      </c>
      <c r="C5" s="132" t="s">
        <v>314</v>
      </c>
      <c r="D5" s="133"/>
    </row>
    <row r="6" spans="1:8" ht="129" customHeight="1">
      <c r="A6" s="39" t="s">
        <v>143</v>
      </c>
      <c r="B6" s="131">
        <v>20</v>
      </c>
      <c r="C6" s="132" t="s">
        <v>314</v>
      </c>
      <c r="D6" s="133"/>
      <c r="E6" s="4"/>
      <c r="F6" s="4"/>
      <c r="G6" s="4"/>
      <c r="H6" s="4"/>
    </row>
    <row r="7" spans="1:4" s="40" customFormat="1" ht="81.75" customHeight="1">
      <c r="A7" s="41" t="s">
        <v>144</v>
      </c>
      <c r="B7" s="131">
        <v>20</v>
      </c>
      <c r="C7" s="132" t="s">
        <v>314</v>
      </c>
      <c r="D7" s="133"/>
    </row>
    <row r="8" spans="1:4" ht="86.25" customHeight="1">
      <c r="A8" s="41" t="s">
        <v>145</v>
      </c>
      <c r="B8" s="133">
        <v>20</v>
      </c>
      <c r="C8" s="132" t="s">
        <v>314</v>
      </c>
      <c r="D8" s="133"/>
    </row>
    <row r="9" spans="1:4" ht="126.75" customHeight="1">
      <c r="A9" s="41" t="s">
        <v>157</v>
      </c>
      <c r="B9" s="131">
        <v>50</v>
      </c>
      <c r="C9" s="132" t="s">
        <v>314</v>
      </c>
      <c r="D9" s="133"/>
    </row>
    <row r="10" spans="1:4" s="53" customFormat="1" ht="74.25" customHeight="1">
      <c r="A10" s="43" t="s">
        <v>290</v>
      </c>
      <c r="B10" s="131">
        <v>30</v>
      </c>
      <c r="C10" s="132" t="s">
        <v>314</v>
      </c>
      <c r="D10" s="133"/>
    </row>
    <row r="11" spans="1:4" s="53" customFormat="1" ht="81.75" customHeight="1">
      <c r="A11" s="41" t="s">
        <v>146</v>
      </c>
      <c r="B11" s="131">
        <v>20</v>
      </c>
      <c r="C11" s="132" t="s">
        <v>314</v>
      </c>
      <c r="D11" s="133"/>
    </row>
    <row r="12" spans="1:5" s="53" customFormat="1" ht="121.5" customHeight="1">
      <c r="A12" s="41" t="s">
        <v>135</v>
      </c>
      <c r="B12" s="131">
        <v>20</v>
      </c>
      <c r="C12" s="132" t="s">
        <v>314</v>
      </c>
      <c r="D12" s="133"/>
      <c r="E12" s="142"/>
    </row>
    <row r="13" spans="1:4" s="53" customFormat="1" ht="81.75" customHeight="1">
      <c r="A13" s="41" t="s">
        <v>141</v>
      </c>
      <c r="B13" s="131">
        <v>40</v>
      </c>
      <c r="C13" s="132" t="s">
        <v>314</v>
      </c>
      <c r="D13" s="133"/>
    </row>
    <row r="14" spans="1:4" s="53" customFormat="1" ht="306.75" customHeight="1">
      <c r="A14" s="41" t="s">
        <v>183</v>
      </c>
      <c r="B14" s="133">
        <v>20</v>
      </c>
      <c r="C14" s="132" t="s">
        <v>314</v>
      </c>
      <c r="D14" s="133"/>
    </row>
    <row r="15" spans="1:4" ht="195" customHeight="1">
      <c r="A15" s="41" t="s">
        <v>207</v>
      </c>
      <c r="B15" s="133">
        <v>10</v>
      </c>
      <c r="C15" s="132" t="s">
        <v>314</v>
      </c>
      <c r="D15" s="133"/>
    </row>
    <row r="16" spans="1:4" s="110" customFormat="1" ht="17.25">
      <c r="A16" s="109" t="s">
        <v>68</v>
      </c>
      <c r="B16" s="127">
        <f>SUM(B4:B15)</f>
        <v>300</v>
      </c>
      <c r="C16" s="107"/>
      <c r="D16" s="108">
        <f>SUM(D5:D15)</f>
        <v>0</v>
      </c>
    </row>
    <row r="121" spans="3:4" ht="13.5">
      <c r="C121" s="24"/>
      <c r="D121" s="24"/>
    </row>
  </sheetData>
  <sheetProtection/>
  <mergeCells count="5">
    <mergeCell ref="A1:D1"/>
    <mergeCell ref="A2:D2"/>
    <mergeCell ref="A3:A4"/>
    <mergeCell ref="B3:B4"/>
    <mergeCell ref="C3:D3"/>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2"/>
  <sheetViews>
    <sheetView zoomScale="86" zoomScaleNormal="86" zoomScalePageLayoutView="0" workbookViewId="0" topLeftCell="B1">
      <selection activeCell="C5" sqref="C5:C16"/>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11.421875" style="1" customWidth="1"/>
    <col min="6" max="6" width="19.7109375" style="1" customWidth="1"/>
    <col min="7" max="16384" width="11.421875" style="1" customWidth="1"/>
  </cols>
  <sheetData>
    <row r="1" spans="1:4" ht="56.25" customHeight="1">
      <c r="A1" s="328" t="s">
        <v>151</v>
      </c>
      <c r="B1" s="328"/>
      <c r="C1" s="328"/>
      <c r="D1" s="328"/>
    </row>
    <row r="2" spans="1:4" ht="21.75" customHeight="1">
      <c r="A2" s="329" t="s">
        <v>5</v>
      </c>
      <c r="B2" s="329"/>
      <c r="C2" s="329"/>
      <c r="D2" s="329"/>
    </row>
    <row r="3" spans="1:4" ht="15" customHeight="1">
      <c r="A3" s="320" t="s">
        <v>1</v>
      </c>
      <c r="B3" s="330" t="s">
        <v>18</v>
      </c>
      <c r="C3" s="278" t="s">
        <v>158</v>
      </c>
      <c r="D3" s="279"/>
    </row>
    <row r="4" spans="1:4" ht="75" customHeight="1">
      <c r="A4" s="321"/>
      <c r="B4" s="331"/>
      <c r="C4" s="99"/>
      <c r="D4" s="99" t="s">
        <v>2</v>
      </c>
    </row>
    <row r="5" spans="1:4" ht="60.75" customHeight="1">
      <c r="A5" s="2" t="s">
        <v>19</v>
      </c>
      <c r="B5" s="9">
        <v>50</v>
      </c>
      <c r="C5" s="132" t="s">
        <v>314</v>
      </c>
      <c r="D5" s="133"/>
    </row>
    <row r="6" spans="1:5" ht="51" customHeight="1">
      <c r="A6" s="2" t="s">
        <v>20</v>
      </c>
      <c r="B6" s="9">
        <v>20</v>
      </c>
      <c r="C6" s="132" t="s">
        <v>314</v>
      </c>
      <c r="D6" s="133"/>
      <c r="E6" s="143"/>
    </row>
    <row r="7" spans="1:4" ht="41.25">
      <c r="A7" s="10" t="s">
        <v>134</v>
      </c>
      <c r="B7" s="9">
        <v>20</v>
      </c>
      <c r="C7" s="132" t="s">
        <v>314</v>
      </c>
      <c r="D7" s="133"/>
    </row>
    <row r="8" spans="1:4" ht="86.25" customHeight="1">
      <c r="A8" s="2" t="s">
        <v>140</v>
      </c>
      <c r="B8" s="9">
        <v>30</v>
      </c>
      <c r="C8" s="132" t="s">
        <v>314</v>
      </c>
      <c r="D8" s="133"/>
    </row>
    <row r="9" spans="1:4" ht="70.5" customHeight="1">
      <c r="A9" s="2" t="s">
        <v>21</v>
      </c>
      <c r="B9" s="9">
        <v>20</v>
      </c>
      <c r="C9" s="132" t="s">
        <v>314</v>
      </c>
      <c r="D9" s="133"/>
    </row>
    <row r="10" spans="1:4" ht="41.25">
      <c r="A10" s="2" t="s">
        <v>22</v>
      </c>
      <c r="B10" s="9">
        <v>20</v>
      </c>
      <c r="C10" s="132" t="s">
        <v>314</v>
      </c>
      <c r="D10" s="133"/>
    </row>
    <row r="11" spans="1:8" ht="49.5" customHeight="1">
      <c r="A11" s="2" t="s">
        <v>23</v>
      </c>
      <c r="B11" s="9">
        <v>20</v>
      </c>
      <c r="C11" s="132" t="s">
        <v>314</v>
      </c>
      <c r="D11" s="133"/>
      <c r="E11" s="4"/>
      <c r="F11" s="4"/>
      <c r="G11" s="4"/>
      <c r="H11" s="4"/>
    </row>
    <row r="12" spans="1:8" ht="68.25" customHeight="1">
      <c r="A12" s="3" t="s">
        <v>147</v>
      </c>
      <c r="B12" s="9">
        <v>20</v>
      </c>
      <c r="C12" s="132" t="s">
        <v>314</v>
      </c>
      <c r="D12" s="133"/>
      <c r="E12" s="4"/>
      <c r="F12" s="4"/>
      <c r="G12" s="4"/>
      <c r="H12" s="4"/>
    </row>
    <row r="13" spans="1:8" ht="68.25" customHeight="1">
      <c r="A13" s="3" t="s">
        <v>136</v>
      </c>
      <c r="B13" s="9">
        <v>50</v>
      </c>
      <c r="C13" s="132" t="s">
        <v>314</v>
      </c>
      <c r="D13" s="133"/>
      <c r="E13" s="4"/>
      <c r="F13" s="4"/>
      <c r="G13" s="4"/>
      <c r="H13" s="4"/>
    </row>
    <row r="14" spans="1:8" ht="185.25" customHeight="1">
      <c r="A14" s="41" t="s">
        <v>207</v>
      </c>
      <c r="B14" s="128">
        <v>20</v>
      </c>
      <c r="C14" s="132" t="s">
        <v>314</v>
      </c>
      <c r="D14" s="133"/>
      <c r="E14" s="4"/>
      <c r="F14" s="4"/>
      <c r="G14" s="4"/>
      <c r="H14" s="4"/>
    </row>
    <row r="15" spans="1:4" ht="234">
      <c r="A15" s="41" t="s">
        <v>183</v>
      </c>
      <c r="B15" s="9">
        <v>20</v>
      </c>
      <c r="C15" s="132" t="s">
        <v>314</v>
      </c>
      <c r="D15" s="133"/>
    </row>
    <row r="16" spans="1:4" ht="41.25">
      <c r="A16" s="2" t="s">
        <v>291</v>
      </c>
      <c r="B16" s="9">
        <v>10</v>
      </c>
      <c r="C16" s="132" t="s">
        <v>314</v>
      </c>
      <c r="D16" s="133"/>
    </row>
    <row r="17" spans="1:4" s="27" customFormat="1" ht="17.25">
      <c r="A17" s="108" t="s">
        <v>218</v>
      </c>
      <c r="B17" s="108">
        <f>SUM(B5:B16)</f>
        <v>300</v>
      </c>
      <c r="C17" s="107"/>
      <c r="D17" s="108">
        <f>SUM(D5:D16)</f>
        <v>0</v>
      </c>
    </row>
    <row r="18" spans="2:4" s="27" customFormat="1" ht="13.5">
      <c r="B18" s="29"/>
      <c r="C18" s="7"/>
      <c r="D18" s="7"/>
    </row>
    <row r="19" spans="2:4" s="27" customFormat="1" ht="13.5">
      <c r="B19" s="29"/>
      <c r="C19" s="7"/>
      <c r="D19" s="7"/>
    </row>
    <row r="20" spans="2:4" s="27" customFormat="1" ht="13.5">
      <c r="B20" s="29"/>
      <c r="C20" s="7"/>
      <c r="D20" s="7"/>
    </row>
    <row r="21" spans="2:4" s="27" customFormat="1" ht="13.5">
      <c r="B21" s="29"/>
      <c r="C21" s="7"/>
      <c r="D21" s="7"/>
    </row>
    <row r="22" spans="2:4" s="27" customFormat="1" ht="13.5">
      <c r="B22" s="29"/>
      <c r="C22" s="7"/>
      <c r="D22" s="7"/>
    </row>
    <row r="23" spans="2:4" s="27" customFormat="1" ht="13.5">
      <c r="B23" s="29"/>
      <c r="C23" s="7"/>
      <c r="D23" s="7"/>
    </row>
    <row r="24" spans="2:4" s="27" customFormat="1" ht="13.5">
      <c r="B24" s="29"/>
      <c r="C24" s="7"/>
      <c r="D24" s="7"/>
    </row>
    <row r="25" spans="2:4" s="27" customFormat="1" ht="13.5">
      <c r="B25" s="29"/>
      <c r="C25" s="7"/>
      <c r="D25" s="7"/>
    </row>
    <row r="26" spans="2:4" s="27" customFormat="1" ht="13.5">
      <c r="B26" s="29"/>
      <c r="C26" s="7"/>
      <c r="D26" s="7"/>
    </row>
    <row r="27" spans="2:4" s="27" customFormat="1" ht="13.5">
      <c r="B27" s="29"/>
      <c r="C27" s="7"/>
      <c r="D27" s="7"/>
    </row>
    <row r="28" spans="2:4" s="27" customFormat="1" ht="13.5">
      <c r="B28" s="29"/>
      <c r="C28" s="7"/>
      <c r="D28" s="7"/>
    </row>
    <row r="29" spans="2:4" s="27" customFormat="1" ht="13.5">
      <c r="B29" s="29"/>
      <c r="C29" s="7"/>
      <c r="D29" s="7"/>
    </row>
    <row r="30" spans="1:2" ht="13.5">
      <c r="A30" s="27"/>
      <c r="B30" s="29"/>
    </row>
    <row r="122" spans="3:4" ht="13.5">
      <c r="C122" s="24"/>
      <c r="D122" s="24"/>
    </row>
  </sheetData>
  <sheetProtection/>
  <mergeCells count="5">
    <mergeCell ref="A1:D1"/>
    <mergeCell ref="A2:D2"/>
    <mergeCell ref="A3:A4"/>
    <mergeCell ref="B3:B4"/>
    <mergeCell ref="C3:D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C1:I113"/>
  <sheetViews>
    <sheetView zoomScale="75" zoomScaleNormal="75" zoomScalePageLayoutView="0" workbookViewId="0" topLeftCell="D1">
      <selection activeCell="H5" sqref="H5:H8"/>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11.421875" style="1" customWidth="1"/>
    <col min="11" max="11" width="12.7109375" style="1" bestFit="1" customWidth="1"/>
    <col min="12" max="16384" width="11.421875" style="1" customWidth="1"/>
  </cols>
  <sheetData>
    <row r="1" spans="3:9" ht="58.5" customHeight="1">
      <c r="C1" s="329" t="s">
        <v>309</v>
      </c>
      <c r="D1" s="329"/>
      <c r="E1" s="329"/>
      <c r="F1" s="329"/>
      <c r="G1" s="329"/>
      <c r="H1" s="329"/>
      <c r="I1" s="329"/>
    </row>
    <row r="2" spans="3:9" ht="17.25">
      <c r="C2" s="338" t="s">
        <v>0</v>
      </c>
      <c r="D2" s="338"/>
      <c r="E2" s="338"/>
      <c r="F2" s="338"/>
      <c r="G2" s="338"/>
      <c r="H2" s="278" t="s">
        <v>158</v>
      </c>
      <c r="I2" s="279"/>
    </row>
    <row r="3" spans="3:9" ht="67.5" customHeight="1">
      <c r="C3" s="339" t="s">
        <v>260</v>
      </c>
      <c r="D3" s="340"/>
      <c r="E3" s="340"/>
      <c r="F3" s="340"/>
      <c r="G3" s="341"/>
      <c r="H3" s="99"/>
      <c r="I3" s="99" t="s">
        <v>2</v>
      </c>
    </row>
    <row r="4" spans="3:9" ht="15" customHeight="1">
      <c r="C4" s="176" t="s">
        <v>1</v>
      </c>
      <c r="D4" s="342"/>
      <c r="E4" s="342"/>
      <c r="F4" s="342"/>
      <c r="G4" s="342"/>
      <c r="H4" s="132"/>
      <c r="I4" s="131"/>
    </row>
    <row r="5" spans="3:9" ht="41.25">
      <c r="C5" s="2" t="s">
        <v>261</v>
      </c>
      <c r="D5" s="336">
        <v>100</v>
      </c>
      <c r="E5" s="337"/>
      <c r="F5" s="336"/>
      <c r="G5" s="336"/>
      <c r="H5" s="132" t="s">
        <v>314</v>
      </c>
      <c r="I5" s="133"/>
    </row>
    <row r="6" spans="3:9" ht="41.25">
      <c r="C6" s="2" t="s">
        <v>262</v>
      </c>
      <c r="D6" s="336">
        <v>30</v>
      </c>
      <c r="E6" s="337"/>
      <c r="F6" s="336"/>
      <c r="G6" s="336"/>
      <c r="H6" s="132" t="s">
        <v>314</v>
      </c>
      <c r="I6" s="133"/>
    </row>
    <row r="7" spans="3:9" ht="44.25" customHeight="1">
      <c r="C7" s="2" t="s">
        <v>263</v>
      </c>
      <c r="D7" s="336">
        <v>150</v>
      </c>
      <c r="E7" s="337"/>
      <c r="F7" s="336"/>
      <c r="G7" s="336"/>
      <c r="H7" s="132" t="s">
        <v>314</v>
      </c>
      <c r="I7" s="133"/>
    </row>
    <row r="8" spans="3:9" ht="173.25" customHeight="1">
      <c r="C8" s="2" t="s">
        <v>264</v>
      </c>
      <c r="D8" s="336">
        <v>20</v>
      </c>
      <c r="E8" s="337"/>
      <c r="F8" s="336"/>
      <c r="G8" s="336"/>
      <c r="H8" s="132" t="s">
        <v>314</v>
      </c>
      <c r="I8" s="133"/>
    </row>
    <row r="9" spans="3:9" ht="17.25">
      <c r="C9" s="177" t="s">
        <v>265</v>
      </c>
      <c r="D9" s="332">
        <f>SUM(D5:G8)</f>
        <v>300</v>
      </c>
      <c r="E9" s="333"/>
      <c r="F9" s="334"/>
      <c r="G9" s="335"/>
      <c r="H9" s="107"/>
      <c r="I9" s="108">
        <f>SUM(I4:I8)</f>
        <v>0</v>
      </c>
    </row>
    <row r="10" ht="15">
      <c r="E10" s="210"/>
    </row>
    <row r="11" ht="15">
      <c r="E11" s="210"/>
    </row>
    <row r="12" ht="15">
      <c r="E12" s="210"/>
    </row>
    <row r="13" ht="15">
      <c r="E13" s="210"/>
    </row>
    <row r="113" spans="8:9" ht="13.5">
      <c r="H113" s="24"/>
      <c r="I113" s="24"/>
    </row>
  </sheetData>
  <sheetProtection/>
  <mergeCells count="10">
    <mergeCell ref="C1:I1"/>
    <mergeCell ref="D9:G9"/>
    <mergeCell ref="D7:G7"/>
    <mergeCell ref="D8:G8"/>
    <mergeCell ref="C2:G2"/>
    <mergeCell ref="C3:G3"/>
    <mergeCell ref="D4:G4"/>
    <mergeCell ref="D5:G5"/>
    <mergeCell ref="D6:G6"/>
    <mergeCell ref="H2:I2"/>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Jose Gutierrez</cp:lastModifiedBy>
  <cp:lastPrinted>2020-03-20T13:47:46Z</cp:lastPrinted>
  <dcterms:created xsi:type="dcterms:W3CDTF">2011-06-07T15:20:54Z</dcterms:created>
  <dcterms:modified xsi:type="dcterms:W3CDTF">2020-03-20T16:04:52Z</dcterms:modified>
  <cp:category/>
  <cp:version/>
  <cp:contentType/>
  <cp:contentStatus/>
</cp:coreProperties>
</file>