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60" yWindow="3220" windowWidth="21860" windowHeight="10280" activeTab="0"/>
  </bookViews>
  <sheets>
    <sheet name="PROPUESTA TECNICA Y ECONOMICA" sheetId="1" r:id="rId1"/>
  </sheets>
  <definedNames/>
  <calcPr fullCalcOnLoad="1"/>
</workbook>
</file>

<file path=xl/sharedStrings.xml><?xml version="1.0" encoding="utf-8"?>
<sst xmlns="http://schemas.openxmlformats.org/spreadsheetml/2006/main" count="223" uniqueCount="105">
  <si>
    <t>FACULTAD</t>
  </si>
  <si>
    <t xml:space="preserve">NOMBRE EQUIPO </t>
  </si>
  <si>
    <t xml:space="preserve">DESCRIPCIÓN  Y/O  CARACTERÍSTICAS </t>
  </si>
  <si>
    <t>CANTIDAD</t>
  </si>
  <si>
    <t>UNIVERSIDAD DISTRITAL FRANCISCO JOSE DE CALDAS</t>
  </si>
  <si>
    <t>DESCRIPCION ITEM COTIZADO</t>
  </si>
  <si>
    <t>MARCA COTIZADA</t>
  </si>
  <si>
    <t xml:space="preserve">VALOR UNITARIO </t>
  </si>
  <si>
    <t>CON DESTINO AL LABORATORIO DE</t>
  </si>
  <si>
    <t>REFERENCIA</t>
  </si>
  <si>
    <t>ANEXO No. 3</t>
  </si>
  <si>
    <t>FORMULARIO DE ESPECIFICACIONES TÉCNICAS MÍNIMAS Y PROPUESTA ECONÓMICA</t>
  </si>
  <si>
    <t>VALOR  IVA</t>
  </si>
  <si>
    <t>VALOR TOTAL INCLUIDO IVA</t>
  </si>
  <si>
    <t>VALOR TOTAL DE LA PROPUESTA</t>
  </si>
  <si>
    <r>
      <rPr>
        <b/>
        <sz val="10"/>
        <color indexed="8"/>
        <rFont val="Arial"/>
        <family val="2"/>
      </rPr>
      <t>NOMBRE DE LA EMPRESA:_</t>
    </r>
    <r>
      <rPr>
        <sz val="10"/>
        <rFont val="Arial"/>
        <family val="2"/>
      </rPr>
      <t>______________________________________________________________________</t>
    </r>
  </si>
  <si>
    <r>
      <rPr>
        <b/>
        <sz val="10"/>
        <color indexed="8"/>
        <rFont val="Arial"/>
        <family val="2"/>
      </rPr>
      <t>REPRESENTANTE LEGAL:</t>
    </r>
    <r>
      <rPr>
        <sz val="10"/>
        <rFont val="Arial"/>
        <family val="2"/>
      </rPr>
      <t>________________________________________________________________________</t>
    </r>
  </si>
  <si>
    <r>
      <rPr>
        <b/>
        <sz val="10"/>
        <color indexed="8"/>
        <rFont val="Arial"/>
        <family val="2"/>
      </rPr>
      <t>FIRMA:</t>
    </r>
    <r>
      <rPr>
        <sz val="10"/>
        <rFont val="Arial"/>
        <family val="2"/>
      </rPr>
      <t>_________________________________________________________________________________________</t>
    </r>
  </si>
  <si>
    <t>GARANTIA OFERTADA  EN AÑOS 
3, 4, + DE 5</t>
  </si>
  <si>
    <t>ÍTEM</t>
  </si>
  <si>
    <t>UBICACIÓN DEL LABORATORIO</t>
  </si>
  <si>
    <t>CIENCIAS Y EDUCACIÓN</t>
  </si>
  <si>
    <t xml:space="preserve">ESTUDO DE TELEVISIÓN Y FOTOGRAFÍA </t>
  </si>
  <si>
    <t>BOSA PORVENIR BLOQUE 3</t>
  </si>
  <si>
    <t>Cámara PTZ</t>
  </si>
  <si>
    <t xml:space="preserve"> Formato de video 2160p 29.97 / 25, 1080p 59.94 / 50, 1080i 59.94 / 50, 720p 59.94 / 50; Sensor de imagen CMOS Tipo Exmor R de 1 / 2,3”; Píxeles efectivos (aprox.) 8,93 megapíxeles; Min. Iluminación 50%, Modo de alta sensibilidad: Color: 0,75 lx (F1.8, AGC activado, 1/30 s) 50%, Modo normal: Color: 3 lx (F1.8, AGC activado, 1/30 s); Obturador electrónico 1/25 (1/30), 1/50 (1/60), 1/75 (1/90), 1/100, 1/120 (1/125), 1/150 (1/180) , 1/215 (1/250), 1/300 (1/350), 1/425 (1/500), 1/600 (1/725), 1/1000, 1/1250 (1/1500) seg ; Relación de zoom Zoom óptico de 12x; Control de gamma Desactivado / Normal / Modo estándar 1-4; Control de iris automático / manual Reducciones de ruido digital Sí; Visualización en pantalla (OSD) en inglés; Balance de blancos: Automático, Interior, Exterior, Lámpara de vapor de sodio, Una pulsación, Manual; AGC / Control de ganancia: Automático / Manual (0 dB a 33 dB); Max. Límite de ganancia (de 9 dB a 33 dB); Imagen espejo / voltear Sí; Modo de enfoque Automático (Sensibilidad: Normal, Baja), AF de una pulsación, Manual, AF de disparador de zoom; Rango de panorámica / inclinación Pan: 270 °, Inclinación: + 90 ° a -17 °; Velocidad de panorámica / inclinación: Manual: 1 ~ 150 ° / seg. Oscilación: 1 ~ 150 ° / seg. 50 posiciones preestablecidas Longitud focal f = 3,9 mm (gran angular) a 46,8 mm (teleobjetivo); Campo de visión (horizontal, ancho) Aprox. 70,7 ° (EXTREMO ANCHO) / 6,4 ° (EXTREMO TELEFÓNICO); Función día y noche de compensación de imagen; Salida de video HDMI x1, 3G-SDI x1; Tally LED de doble color (rojo, verde); Filtro No; Protocolo VISCA, DVIP; Interfaz de control remoto y distancia de transmisión; RS-422: Transmite hasta 1000 m; DVIP (RJ45): 100 m; Actualización de F / W; USB; Control IR Sí; Unidad de control de cámara RMC-180 / RMC-300C; Montaje en trípode 1 / 4-20 UNC; Opciones WM-1: Color Negro; Temperatura de funcionamiento Rango 0 ~ 40 ° C; Potencia DC 12V 33W; Incluye 1 x unidad de cámara de video, 1 x control remoto por infrarrojos, 1 x soporte de montaje en techo-A, 1 x soporte de montaje en techo-B, 6 x tornillo de soporte de montaje en techo M3 * 4 mm, 1 x adaptador de corriente DC 12V, 1 x cable de alimentación , 1 x A cable de seguridad trenzado</t>
  </si>
  <si>
    <t>Switcher de producción.</t>
  </si>
  <si>
    <t>Switch de producción - Debe contar con un diseño gráfico integrado que permita combinar señales de entrada, video, imágenes, texto y otros contenidos como un archivo de edición completo, debe permitir elegir entre cualquier imagen o video como fondo y agregar contenido de texto múltiple desde plantillas de subtítulos gratuitas. Seguimiento / Trackless Seguimiento 3D y Trackless. Entrada de video: modo 4K: 6G-SDI x 2 o 12G-SDI x 1; Modo HD: 3G-SDI x 3 Salida de video: modo 4K: HDMI 2.0 x 1; Modo HD: 3G-SDI x 4 + HDMIx1 Formato de entrada / salida de video Entrada / salida SDI: 2160p 60/50/30/25 (solo entrada) 1080p 30/25; 1080i 60/50; 720p 60/50/30/25 Salida HDMI: 2160p 60/50/30/25; 1080p 60/50/30/25; 720p; 60/50/30/25 Entrada de audio: Mini conector telefónico x 1; Audio SDI integrado; Monitor de operación; DP x2;  Como mínimo debe incluir 10 set virtuales Virtual Studio: 10 y descarga de contenido variada  de set de estudios virtuales  online ; Imagen fija 1; Texto fijo 2 Keyer: Chromakey hasta 8CH; Grabación sin pérdida 4: 2: 2 (.avi) H.265 (.mov); H.264 (.mp4; .wmv); MPEG-2 (.ts; .mxf) Protocolos de transmisión en vivo; TS sobre UDP; TS sobre TCP; RTMP; RTMPS; RTSP; Capacidad del disco duro 4TB HDD + 500G SSD Temperatura de funcionamiento Rango; 0 ~ 40 ° C aprox.; Energía AC 100-240V 750W incluye 1 x Unidad principal; 1 x cable de alimentación de CA; 1 x ratón USB 1 debe incluir unidad de controlador de video para preview y programa (incluir cable D-Sub de 9 pines + adaptador de corriente DC 12V); 1 x Antena 802.11AC / o dongle USB; 1 x LBK-2;  debe permitir superponer  objetos virtuales 3D en un video de escena real debe permitir interacción con el objeto AR a través del posicionamiento en tiempo real. debe admitir hasta 8 canales de Full HD o 2 canales de señales de entrada de resolución mixta 4K, señales de entrada de medios de transmisión ilimitadas con múltiples formatos de video y señales de entrada del dispositivo de protocolo DirectShow que permita la conmutación de video multicanal. Debe admitir el protocolo de transmisión NDI, para transmisión de contenidos y debe permitir enviar la señal de transmisión en vivo y poder visualizarse desde la red local.</t>
  </si>
  <si>
    <t>Convertidor   HDMI   - NDI</t>
  </si>
  <si>
    <t>Convertidor 4K para señales de video HDMI a NDI - Compatible con Microsoft Internet Explorer 11 Microsoft Edge Mozilla Firefox versión 61 y superior Google Chrome versión 49 y superior Apple Safari 11.1 y superior Opera 55.0.2994.44 y superior IN HDMI 1.4, 2.0 DVI-D 1.0 HDMI  Interfaz de bucle HDMI DVI-D 1.0 HDMI 1.4 HDMI 2.0 Tarjeta SD Ethernet de 10/100/1000 Mbps IEEE 802.3af PoE USB2.0 tipo B Soporte para resoluciones de video de entrada de hasta 4: 4: 4 8 bits 4096x2160 60fps Receptor HDMI de 600 MHz debe soportar señales de entrada de hasta 4096x2160 4: 4: 4 60fps transmisiones de audio IEC60958 de 8 canales debe permitir extracción de información en formato 3D debe soportar el modo 3D lado a lado, superior e inferior, empaque de fotogramas. salida NDI debe soportar salida 4: 2: 2 de 8 bits dese soportar hasta 4096x2160 60fps o 1920x1080 240fps Canalizaciones de procesamiento de video con 4096x2160 60fps Brillo, contraste, saturación, ajuste de tono de video debe permitir de maneral manual o automática la relación de aspecto de salida. Conversión de formato de color de video el formato de color de entrada y rango de cuantificación, formato de color de salida, rango de cuantificación y rango de saturación debe soportar formatos de color de entrada RGB, YUV BT.601, YUV BT.709, YUV BT.2020 debe soportar formatos de color de salida YUV BT.601, YUV BT.709, YUV BT.202 indicador de LED de estado indican:  encendido / apagado estado de la señal de entrada: bloqueado / desbloqueado bucle conectado y señal detectada / no detectada</t>
  </si>
  <si>
    <t>Convertidor  SDI  a HDMI</t>
  </si>
  <si>
    <t>Convertidor de video SDI a HDMI -  Conversión 3G / HD / SD-SDI a HDMI; Entradas de video 1x 3G / HD / SD-SDI; Bucle a través de 1; Salidas de video 1x HDMI con audio integrado; Entradas de audio 2x SDI Audio integrado; Salidas de audio 2x RCA (par estéreo) 2x HDMI Audio integrado; Formatos de entrada de video compatibles 1080p (23.98 / 24/25 / 29.97 / 30/50 / 59.94 / 60Hz), 1080i (50 / 59.94 / 60Hz), 720p (50 / 59.94 / 60Hz), 625i 50 (PAL), 525i 59.94 ( NTSC); Resoluciones de salida Coincide automáticamente con la entrada de video SD, HD y 3G SDI; Ecualizador Sí; Reclock Sí; Unidad de cable SDI Sí; Temperatura de funcionamiento Rango 0 ~ 40 ° C; Alimentación DC 12V, 4W; Incluye 1 unidad de producto conversor; 1 x Interruptor AD DC 12V.</t>
  </si>
  <si>
    <t>Servidor de transmisión multicanal</t>
  </si>
  <si>
    <t>Servidor de Transmisión multicanal - Transmisión y grabación H.264 simultáneamente, Entrada de video  HDMI x1 SDI x1 Resolución de entrada de video admitida  1080p 60 / 59.94 / 50 1080p 30 / 29.97 / 25/24 / 23.98 1080i 60 / 59.94 / 50 720p 60 / 59.94 / 50 480i 59.94, 576i 50 Entrada de audio: Audio integrado SDI y HDMI RCA L / R x1 Codificar H.264 / AVC, nivel de perfil principal / alto 4.1 Bitrate de vídeo Solo grabación: hasta 16 Mbps (1080p50 / 60) Solo transmisión : hasta 10 Mbps (1080p50 / 60) Rec + transmisión: 36 Mbps (1080p50 / 60) Modo de tasa de video CBR Modo de audio Estéreo / mono Tasa de bits de audio Estéreo: 64 ~ 384 Kbps Mono: 32 ~ 192 Kbps Protocolos de transmisión TS sobre TCP / UDP (unidifusión y multidifusión) RTSP sobre HTTP / TCP / UDP (Transmisión elemental RTSP) RTMP / RTMPS (Publicar) HLS SRT Interfaz de red 1x RJ45 (Ethernet 10 / 100Mbps) Formato de archivo de grabación MP4, TS Almacenamiento Tarjeta SD x1  (sistema de archivos: NTFS, FAT, exFAT) Característica especial Transmisión de video vertical (rotar y recortar) Transmisión dual</t>
  </si>
  <si>
    <t xml:space="preserve">Tripode </t>
  </si>
  <si>
    <t>Trípode para Cámara - Capacidad de carga 7.7 kg o superior Contrapeso Fijo 4.4 kg Dimensiones 13 cm base plana trípode de aluminio Altura Máxima 183.5  cm Aleación de aluminio Altura Mínima 70 cm Rotación Panorámica 360 ° Diámetro Base - Ángulos de 25 °, 46 °, 66 °, 88 ° Rótula fluida que debe permitir movimiento suave  tecnología Bridging - Base semiesférica de 75mm de diámetro Soporta una carga de hasta 7kg - Contrabalance: hasta 4kg - Peso: 1,9kg - Altura de trabajo: 13cm - Nivel de burbuja: Sí - Incluye zapata rápida intercambiable
75 mm.</t>
  </si>
  <si>
    <t xml:space="preserve">Cámara de  video profesional
</t>
  </si>
  <si>
    <t xml:space="preserve">Cámara de video profesional 4k.  Mínimo 15.000.000 píxeles EFECTIVOS. Sensor de imagen de estado sólido MOS de tipo 1.0 (tamaño efectivo) zoom óptico motorizado de MINIMO 20x F: F2,8 a F4,5  filtro 67 milímetros Filtro óptico Filtro ND: Claro, 1/4, 1/16, 1/64 Filtro IR: Incorpora la función de control ON / OFF Distancia de disparo más corta Aprox. 10 cm (ancho), 1,0 m (tele) desde el objetivo frontal  Velocidad de obturación 59,94 Hz 1/60 seg. (obturador apagado), 1/100 seg., 1/120 seg., 1/250 seg., 1/500 seg., 1/1000 seg., 1/2000 seg., 1/4000 seg., 1/8000 seg., 1/10000 seg.  50,00 Hz 1/50 seg. (obturador apagado), 1/60 seg., 1/100 seg., 1/120 seg., 1/250 seg., 1/500 seg., 1/1000 seg., 1/2000 seg., 1/4000 seg., 1/8000 seg., 1/10000 seg. Ángulo abierto del obturador 3,0 grados a 180,0 grados a 360,0 grados Píxeles de grabación        3840 × 2160 (UHD), 1920 × 1080 (FHD), 1280 × 720 (HD) (AVC-Intra50: 1440 × 1080, 960 × 720) 720 × 480 (SD), 720 × 576 (SD) Formato de compresión de video MOV: H.264 / MPEG-4 AVC de perfil alto, H.265 / MPEG-H HEVC Main10 perfil Grabación de señal de audio MOV 48 kHz / 24 bits, 4 canales, PCM lineal  AVCHD 48 kHz / 16 bits, 2 canales, Dolby Audio  Formato de compresión de video Perfil principal H.264 / MPEG-4 AVC, perfil alto Monitor en color TFT LCD  de mínimo 3.4 1,620,000 puntos, área de visualización de video del panel táctil (16: 9): Aprox. 1.370.000 puntos  OUT DE VIDEO SDI BNC x 1, compatible con SDI REC REMOTE HD: 0,8 V [pp], 75 Ω SD: 0,8 V [pp], 75 Ω, formato de salida (4: 2: 2 10 bits): 1920 x 1080: 59,94p, 50p , 59.94i, 50i, 29.97Psf, 25Psf, 23.98PsF 1280 x 720: 59.94p, 50p 720 x 480: 59.94i 720 x 576: 50i HDMI x 1, Tipo A, HDMI REC REMOTE compatible, VIERA Link no compatible (4: 2: 2 10 bits): 3840 x 2160: 59,94p, 50p, 29,97p, 25p, 23,98p 1920 x 1080: 59,94p, 50p, 59,94i, 50i, 29,97p, 25p, 23,98p 1280 x 720: 59,94p, 50p  720 x 480: 59,94p  720 x 576: 50p TC IN / OUT BNC x 1, utilizado como terminales de entrada y salida (menú conmutable) Entrada: 1,0 V a 4,0 V [pp] 10 kΩ Salida: 2,0 V ± 0,5 V [pp] baja impedancia LAN RJ-45: 1000BASE-T / 100BASE-TX / 10BASE-T NDI  DISPOSITIVO USB 3.0 USB 3.1 GEN1 Type-C Micrófono incorporado estéreo Entrada 1/2 XLR (3 pines) x 2 (INPUT1, INPUT2) Entrada de alta impedancia, LINE / MIC / MIC + 48V (SW conmutable) MIC: -40 dBu / -50 dBu / -60 dBu (menú conmutable) LINE: +4 dBu / 0 dBu (menú conmutable) Altavoz MINIMO 20 mm de diámetro, redondo x 1.
</t>
  </si>
  <si>
    <t>Sistema de transmisión inalámbrico</t>
  </si>
  <si>
    <t>Sistema de transmisión inalámbrico  señal HDMI / SDI: Sistema de transmisión inalámbrico SDI/HDMI Especificaciones inalámbricas hdmi TX / RX, Inalámbrico, Alcance inalámbrico 550 '/ 167,64 m, # de canales 4 Ancho de banda del canal 40 MHz, 20 MHz, Rango de frecuencia EE. UU .: 5,1 a 5,9 GHz, Potencia RF &lt;17 dBm Compresión de video inalámbrica sin comprimir Interfaces Puertos de antena del transmisor 2 x RP-SMA macho, Conectores de video del transmisor 1 entrada BNC (SD-SDI) 1 x salida de bucle BNC (3G-SDI / HD-SDI / SD-SDI), 1 entrada HDMI (HDMI 1.0), Conectores de video del receptor 2 x salida BNC (3G-SDI / HD-SDI / SD-SDI), 1 x salida HDMI (HDMI 1.0), Conectores de audio del transmisor Entrada estéreo TRS de 1 x 1/8 "/ 3,5 mm Transmisor Otras E / S 1 x USB Mini-B, Receptor Otras E / S 1 x USB Mini-B, SDI de audio integrado: 2 canales Soporte de formato. Formato de video HDMI: 1080p / 1080i / 720p / 576p / 480p a 23,98, 24, 25, 29,97, 30, 50, 59,94, 60 fps, Formato de audio 2 canales 24 bits 48 kHz Cumplimiento de estándares de video SMPTE 259M / 274M / 292M / 296M / 372M / 424M-B / 425M, Código de tiempo Sí Poder Batería incorporada del transmisor Sí, Batería incorporada del receptor Sí Conector de alimentación del transmisor 1 x entrada de barril, Conector de alimentación del receptor 1 x entrada de barril Consumo de energía del transmisor Fuente de alimentación: 7 a 36 VCC (6 W), Fuente de alimentación de consumo de energía del receptor: 7 a 36 VCC (8 W)</t>
  </si>
  <si>
    <t>Monitor profesional 4k</t>
  </si>
  <si>
    <t>Monitor 4K Tamaño 32 " Área de pantalla 27,89 x 15,69 "/ 708,4 x 398,5 mm, Tipo de panel LCD tipo IPS  Resolución 3840 x 2160, Relación de aspecto 16: 9 Píxeles por pulgada (ppp) 137 ppp, Acabado brillante con revestimiento antirreflectante, Brillo máximo 350 cd / m2 Relación de contraste 1000: 1, Relación de contraste dinámico 20.000.000: 1, Frecuencia de actualización 60 Hz, Tecnología Adaptive-Sync Ninguna Profundidad de bits / Soporte de color 10 bits (1.07 mil millones de colores) Gama de colores 100% sRGB, 100% Rec. 709, Tiempo de respuesta 4 ms (GtG), Ángulo de visión horizontal: 178 °, Vertical: 178 °, Tamaño de punto 0,1845 x 0,1845 mm Salidas, entradas Conectividad 1 x HDMI 2.0, 1 x DisplayPort 1.2, 1 x Mini DisplayPort 1.2, 4 x salida USB tipo A (USB 3.1 / USB 3.2 Gen 1), 1 x entrada USB tipo B (USB 3.1 / USB 3.2 Gen 1), 1 entrada de 3,5 mm, Salida de 1 x 3,5 mm, Compatibilidad con HDCP Sí, versión 2.2, Altavoces incorporados Sí, 2 x 5 W, Ranuras para tarjetas de memoria 1 x SDXC/MMCplus Hybrid Idiomas admitidos, Inglés, Español, Chino tradicional, Poder, Consumo de energía 110 W (típico), 44 W (Eco), 0,5 W (en espera) Energía de entrada de CA 90 a 264 VCA, 50/60 Hz, Tipo de adaptador de corriente Interno Ambiental Certificaciones ENERGY STAR, EPEAT Silver, TCO Certified, según el fabricante, Físico Ajuste de altura 5.91 "/ 150 mm o más, Ajuste de rotación 90 ° o más, Ajuste de giro 90 ° (-45 a 45 °) o más, Ajuste de inclinación -5 a 20 ° o más Patrón de orificios de montaje 100 x 100 mm. Debe incluir soporte ecualizable</t>
  </si>
  <si>
    <t>Monitor de retorno para el estudio</t>
  </si>
  <si>
    <t>MONITOR 4K Pulgadas 55 Resolución 3840 X 2160 (UHD), Brillo (cd / m²) 400, SISTEMA DE RADIODIFUSIÓN, ATSC digital VÍDEO HDR (10 Pro / HLG) Sí / Sí AUDIO Salida de audio 10 W + 10 W Sistema de altavoces 2.0 ch, Sound Sync Modo de hotel de hospitalidad / PDM / Menú de instalador, modo de bloqueo (limitado), pantalla de bienvenida (imagen de bienvenida), Insertar imagen, mapa de un canal, administrador de canales IP, salida de altavoz externo (interno / fijo, 3,5 mm, estéreo, tipo de un solo extremo (GND, L +, R +), 1 W con 8 Ω), etiqueta V-Lan, RJP (paquete de conector remoto ) Compatibilidad, Teleadaptación / Guestlink (HDMI CEC), Reproducción de imágenes en movimiento (SD / HD / Plus HD), Apagado automático / Temporizador de apagado, Ahorro de energía inteligente, Cuidado ocular en movimiento. Ajuste, entrada HDMI lateral 2 (2.0), USB (2.0) Ajuste la entrada HDMI posterior (HDCP) 2.0, entrada RF (sintonizador), entrada AV (tipo de conector telefónico), salida de audio digital (óptica), (control y servicio), RJ45 (propósito de uso) 2 (Ethernet, SNMP), salida de altavoz externo (toma de teléfono de 3,5 mm) (salida de Spk 1, 1 W, 8 Ω), depuración (tipo de toma de teléfono) POTENCIA (UNIDAD: VATIOS) Voltaje, Hz CA 120 V ~ 50/60 Hz Consumo de energía (típico) 145 W En espera por debajo de 0,5 W. Debe incluir soporte ecualizable</t>
  </si>
  <si>
    <t>Switch inalámbrico</t>
  </si>
  <si>
    <t>Switch  5 entradas  4K  /  UHD  con enlace  de presentación inalámbrico, Conmutador de video BYOD - HDMI DOS  SALIDA HDMI UN0  DP IN  ENTRADA USB-C UNO USB 2.0  TRES ipo A  RS-232  AUDIO 1 - 3,5 mm2  canales no balanceados LAN  UNO RJ45 5 - LED, azul Vídeo UHD / HD / SD  4096 × 2160 @ 60/30/25 / 24Hz *, 3840 × 2160 @ 60/30/25 / 24Hz 1080p @60/59.9/50/30 /29.97/25/24/23.98Hz,  1080i@60/59.94 / 50Hz, 720p@60/59.94/50Hz, 576p @ 50Hz, 576i @ 50Hz, 480p@60/59.96Hz, 480i @ 60Hz WIRRELES Hasta 1080p a 30 Hz 4: 2: 0 (hasta 1080p a 60 Hz con Miracast ™); depende de la calidad de la señal inalámbrica Submuestreo de croma        4: 4: 4, 4: 2: 2, 4: 2: 0 Submuestreo de croma inalámbrico  4: 2: 0 Profundidad del color  8 bits, 10 bits, 12 bits HDMI admite 4K / UHD a 50 o 60Hz con muestreo de croma 4: 4: 4. La salida HD Base T admite 4K / UHD a 50 o 60Hz con submuestreo de croma 4: 2: 0. AUDIO Frecuencia de muestreo 32 kHz, 44,1 kHz, 48 kHz, 88,2 kHz, 96 kHz, 176,4 kHz, 192 kHz Resolución Distancia 4K SALIDA HDMI  5 MTS  CAT6 - 6a 100  IP Protocolos DHCP, HTTP, Telnet, SSH, TCP / IP, UDP Seguridad HTTPS, SSL, TLS</t>
  </si>
  <si>
    <t>Consola broadcast</t>
  </si>
  <si>
    <t>Consola Broadcast XLR hembra Impedancia 2k ohmios Nivel -25 dBu nom Interruptor de almohadilla de micrófono / línea +6 dBu máximo Entrada de línea Estéreo de 1/8 "(3,5 mm) Impedancia 20k ohmios Nivel -10 dBu nom Entrada Cue 1/4 "Mono Impedancia 20k ohmios Nivel -10 dBu nom Mezclar XLR macho equilibrado Nivel +16 dBu máx. Respuesta frecuente 20 Hz - 20 kHz +/- 1dB Salida de línea Estéreo de 1/8 "(3,5 mm). Impedancia 100 ohmios Nivel -10 dBu nom Auriculares Estéreo de 1/4 " Impedancia 8 ohmios Nivel 1/3 vatio por canal Tecnología inalámbrica Bluetooth Estándar Bluetooth 3.0 Respuesta frecuente Manos libres (dúplex completo): 300 Hz - 3,4 kHz Manos libres (HD dúplex completo): 50 Hz - 7 kHz A2DP (auricular»maestro): 30 Hz - 17 kHz Rango 33 pies (10 m) Misc Conector de línea telefónica  RJ11C Conector de auricular RJ22 Campanero 0.5B REN Aislamiento 1500 VCA</t>
  </si>
  <si>
    <t>Mezclador de audio de 6 canales</t>
  </si>
  <si>
    <t>Mezclador de audio: de 6 canales con ajuste de nivel; Entrada de audio 6x XLR, 2x RCA Salida de audio 4 x XLR, 2 x RCA, 1 x 3,5 mm Indicador de audio OLED en color de 1,77 " Retraso auditivo Hasta 3 segundos Característica especial Retraso y mezcla de audio, retraso por canal Chasis 2 unidades, mainframe para montaje en rack Poder DC 12V 19W (delantero) DC 12V 16W (trasero) Temperatura de funcionamiento Rango 0 ~ 40 ° C aprox.</t>
  </si>
  <si>
    <t>Intercom</t>
  </si>
  <si>
    <t>Sistema de intercom compuesto por 8 intercomunicadores: Intercomunicador con cable: El sistema de intercomunicación indicadores de tally y talkback de 8 vías. Poder hablar con un canal individual o con todos los canales simultáneamente. Diseño de rack estándar de 19 "1U, sistema de rack para su uso en el campo o estudio. Respuesta frecuente        550 Hz - 3,6 kHz Distorsión armónica total (THD)         Relación señal a ruido        &gt; 50 dB Rango de operación        Hasta 660 '(200 m) entre la estación base y el esclavo Conectores        1 x Entrada de alimentación de 12 V 1,5 A 2 x Conectores Tally Sub-D de 15 pines 1 x Conector combinado de auriculares / micrófono estéreo de 3,5 mm 1 x Conector de auriculares estéreo de 1/4 " 1 x Enchufe de luz XLR de 3 pines 1 x XLR / TRS Entrada de micrófono combinada debe permitir conversación de canal seleccionable y transmisión a todos o silenciamiento</t>
  </si>
  <si>
    <t>Cable intercom</t>
  </si>
  <si>
    <t xml:space="preserve">Cableado de audio Kramer para    conexión    de    sistema    de intercomunicación: Cableado interconexión Intercomunicador Cable HD / SD de 30 m o más 2 en 1 (HD-SDI / ITC) Interfaz: 1 BNC de 75 Ω para video HD / SD-SDI (3 C2V), 1 cable XLR ITC / Tally de 5 pines, Longitud 30 m o más, Repetidor: VP-633, VP-634 y VP-781 Aplicaciones: Intercomunicador y Tally Transmisión de video de hasta 1080i (HD / SD-SDI). debe ser compatible con las conexiones del intercomunicador. </t>
  </si>
  <si>
    <t>Micrófonos inalámbricos</t>
  </si>
  <si>
    <t>Sistema de 6 Micrófonos Inalámbricos: ESPECIFICACIONES DEL SISTEMA RF: Sistema de seis micrófonos inalámbricos, tres de diadema y tres de solapa el sistema debe garantizar la trasmisión optima y segura en RF. El sistema de debe componer los siguientes elementos. Un (1) distribuidor de antenas y de alimentación para receptores con divisor de antenas activo de 3 salidas o superior, un puerto de conexión en cascada con varias opciones de bandas de frecuencia disponibles, impedancia de 50 ohm, aislamiento de conector de salida 30 dB pico. tres (3) Sistema receptores inalámbricos duales, proporcionan audio digital 44 MHz, 32 canales, hasta 10 sistemas compàtibles Tamaño del paso de sintonización RF Banda JB: 125 kHz Todas las demás bandas: 25 kHz sensibilidad RF 97 dBm at 10-5 BER, latencia 3.2 ms, respuesta de frecuencia de audio 20 Hz–20 kHz rechazo espurio &gt;75 dB, rango de ajuste de ganancia interfaz de –18 a +42 dB en 1 dB step, red Ethernet de un solo puerto 10/100 Mbps capacidad de direccionamiento DHCP o IP manual. seis (6) trasmisores inalámbricos digitales BODY PACK compatibles con los 3 sistemas receptores. Audio digital de 24 bits rango dinámico de 120 dB Diversidad del cambio de frecuencia digital 32 canales disponibles por rango de frecuencia Hasta 10 sistemas compatibles por banda de TV de 6MHz; 12 sistemas por banda de 8 MHz salida RF antena de 1/4 Conector Mini macho de 4 pines (TA4M) conectividad TQG. preamplificador Ruido de entrada (EIN) –118 dBV, ancho de banda ocupado &lt;200 kHz.  Dos (2) antenas de recepción de señal inalámbrica para sistemas inalámbricos UHF con amplificador integrado con 3 o más configuraciones de ganancia para compensar la pérdida del cable, ancho de haz de 3 dB en 70 grados, ganancia de la antena en el eje 7.5dBi, umbral de LED de sobre carga de RF -5dBm no aplica para configuración de ganancia pasiva, debe cumplir con los requisitos de estándar para américa.  Tres (3) micrófonos de solapa de respuesta personalizada, capsula de micrófono de doble diafragma, condensador prepolarizado, patrón polar Omnidireccional respuesta de frecuencia 20 Hz a 20 KHz sensibilidad a 1 kHz -45,0 dBV (5,62 mV) ruido propio equivalente, ponderado A, 24,5 dB SPL-A relación señal de ruido 69,5 db SPL máximo 142 dB SPL 1 Khz a 1% THD, típico rango dinámico 117,5 dB.  Y tres (3) micrófonos de diadema diadema ligera y totalmente ajustable. Con sistema de bloqueo, cable pintable de 1,6 mm no tiene efecto memoria y es resistente a la deformación. Cápsula de micrófono de doble diafragma, condensador prepolarizado patron polar omnidireccional, Ruido propio, Acústica equivalente ponderada A 24.5 dB SPL-A, relación de señal de ruido 69.5 dB, rango dinámico 117.5 dB máximo SPL 142.0 dB SPL 1 kHz at 1% THD, longitud típica del micrófono 13.5 mm. El sistema se debe entregar instalado y funcionando con todos sus accesorios de la misma marca de todos los elementos.</t>
  </si>
  <si>
    <t>Sistema de monitoreo Enear</t>
  </si>
  <si>
    <t>sistema de monitoreo personal profesional  compuesto por un (1)transmisor de dos canales de un espacio de rack dos(2) receptores de cuerpo diversificado, Comunicación en red a través de Ethernet que permite el control remoto del transmisor y coordinación de frecuencias usando la aplicación software incluido, Transmisor inalámbrico dual de rack completo en red ancho de banda de sintonización de 72 MHz, control remoto en red a través de un software Potencia de salida RF seleccionable: 10, 50, 100 mW Impedancia de salida de RF 50 Ω (típica) Impedancia 70,2 kΩ (real) Nivel de entrada máximo +4 dBu: +29,2 dBu –10 dBV: +12,2 dBu  Distorsión armónica total (ref. ± 34 kHz de desviación a 1 kHz) &lt;0.5% (typical) Rechazo espurio (ref.12 dB SINAD)&gt; 80 dB (típico)  RECEPTOR: Filtrado de RF de tres bandas: –3 dB a 30,5 MHz desde la frecuencia central de cada banda Sensibilidad RF (20 dB SINAD) 2,2 μV Umbral de silenciamiento 22 dB SINAD (± 3 dB), ajuste predeterminado Output Impedance &lt;1 Ω. Ecualizador paramétrico de 4 bandas Ganancia seleccionable de estante bajo: ± 2 dB, ± 4 dB, ± 6 dB a 100 Hz Ganancia seleccionable de medios bajos: ± 2 dB, ± 4 dB, ± 6 dB a 160 Hz, 250 Hz, 400 Hz, 500 Hz, 630 Hz Ganancia seleccionable de medios altos: ± 2 dB, ± 4 dB, ± 6 dB a 1 kHz, 1,6 kHz, 2,5 kHz, 4 kHz, 6,3 kHz Ganancia seleccionable de estante alto: ± 2 dB, ± 4 dB, ± 6 dB a 10 kHz. dos (2) Auriculares aislantes de sonido con MicroBocinas dobles de alta definición y sonido balanceado debe proporcionar entre 36 y 37 dB de aislamiento Sensibilidad a 1 kHz 109 dB SPL/MW Impedancia a 1 kHz 22 Ω Rango de frecuencias 20 Hz –19 kHz Jack estereofónico miniatura de 3,5 mm (1/8 pulg) chapado en oro con adaptador roscado de 6,35 mm (1/4 pulg) debe ser de cable desmontable</t>
  </si>
  <si>
    <t>Micrófono Shotgun</t>
  </si>
  <si>
    <t>Monitores de estudio</t>
  </si>
  <si>
    <t>Parlantes de monitoreo  con Woofer   1 Cesta Ø   15.2 cms Bobina de voz 3.8  cms Transformador de movimiento de aire  Conectores de entrada  XLR / RCA Amplificación  2 x 50 W Ganancia de entrada -30dB… + 6dB Ecualizador de estante alto&gt; 2 kHz    ± 4dB (a 20 kHz) Ecualizador de estante bajo &lt;200Hz ± 4dB (a 50 Hz) Respuesta frecuente  45 Hz - 50 kHz THD 90dB / 1m&gt; 100Hz  ≤0,5% Pico máximo de SPL por par a 1 m ≥111dB Frecuencias de cruce 2,3 kHz Impedancia de entrada bal./unbal 10 kΩ / 47 kΩ</t>
  </si>
  <si>
    <t>Audífonos para estudio</t>
  </si>
  <si>
    <t>Audífonos de Monitoreo para para aplicaciones profesionales de monitoreo de estudio  de alta calidad con alta calidad de audio Transductor 40 mm Impedancia:44 Ω Sensibilidad:102 dB/mW Máxima potencia de entrada:1000 mW Respuesta en frecuencia:5 Hz – 25 kHz Longitud de cable:300 cm Tipo de cable: Detachable Coiled Salida de cable: Single Sided Tipo de conexión: Cable Conector:5 Mm Stereo Jack Diseño: Closed Back Diseño de cascos: Circumaural Adaptador roscado de 6,3 mm y chapado en oro Cable desmontable en muelle Funda de transporte Almohadillas de repuesto</t>
  </si>
  <si>
    <t>Switch de red administrable</t>
  </si>
  <si>
    <t>Switch para Datos: Switch PoE Puertos (10/100/1000) 8 (PoE con presupuesto de energía de 128 W) ComboPorts (Gigbit Ethernet) 2 Puertos PoE 8 Energía dedicada a PoE 124W Temperatura (almacenamiento) -4 a 158 ° F (-20 a 70 ° C) Capacidad 20,0 Gbps Potencia (rango automático de voltaje) 100-240 V Temperatura (en funcionamiento) 32 a 113 F (0 a 45 C) Frecuencia de poder) 50 a 60 Hz PacketBuffer12 Mb Disipación de calor (BTUhr) 521,5 Capacidad (activeVLAN) 4096 Puertos basados en RJ-45 8 Memoria (flash) 256 MB Memoria (RAM) 512 MB MTBF (horas) 80.093 Total System Ports (Gigabit Ethernet) 10 Humedad (almacenamiento) 10% a 90% de humedad relativa sin condensación Capacidad Paquetes de 64 bytes 14,88 Mpps Puertos (Combo mini-GBIC) 2</t>
  </si>
  <si>
    <t>Telepronter</t>
  </si>
  <si>
    <t>Telepromter - Interfaz de montaje de cámara   Riel apuntador Min. Ancho de la tableta: 145 mm máx. Ancho de la tableta: 265 mm Soporte multilingüe Dimensión de la campana Ancho: 41.5 cm Alto: 29.0 cm Profundidad: 75.0 mm Control remoto inalámbrico Bluetooth universal incluido (con adaptador de cable USB para cargar) Temperatura de funcionamiento Rango 0 ~ 40 ° C  Riel principal  Riel  con bloque espaciador para soporte de montaje dos ¼ ” tornillos 27 mm para sujeción llave hexagonal  para tornillos de cabeza hexagonal avellanada llave  hexagonal para tornillos hexagonales de   marco de vidrio Soporte de montaje ajustable con palanca de bloqueo. Marco de vidrio con 4 correas de velcro Estuche rígido  inserciones de relleno de espuma Bisagras  resistentes a impactos con pies integrados mango de núcleo sólido e A prueba de golpes, a prueba de vibraciones, a prueba de polvo y a prueba de óxido Resistencia a baja temperatura (-25C / -13F) probada Sellable para protección contra la humedad Válvula de alivio de presión Apilable.  Tableta profesional sistema IOS</t>
  </si>
  <si>
    <t>Kit de 4 luces LED</t>
  </si>
  <si>
    <t>kit de luces - Luces Ángulo de haz 120 ° Temperatura del color 5600K precisión de color CRI 97 TLCI 97 Ventilador Atenuación 0 a 99% LCD Material de la carcasa Plástico ABS, Aluminio Fotometría 120 ° a 5600K: 288 fc / 3100 lux a 2,99 '/   0,91 m cuatro sombrillas dos, cajas de luz dos, trípodes cuatro 3 fondos reflectores dos, trípode para cromas 1</t>
  </si>
  <si>
    <t>Kit de  iluminación RGB</t>
  </si>
  <si>
    <t>kit de luces - Lámpara x 3 - KIT Ángulo de haz 120 °; Temperatura de color 3200 a 5600 K; Estándar de precisión de color CRI 97; Atenuación pasiva del sistema de refrigeración Sí, de 0 a 100%; Pantalla LCD; Número de LED 252; Vida útil esperada de la lámpara 100000 horas Conectores; Placa de batería 2 x Sony L-Series (NP-F); Accesorio de montaje. Montaje de receptor de 5/8 "; Yugo / Soporte Operación remota; Tipo de control remoto inalámbrico patentado Energía: Energía de entrada DC 15 VDC; Fuente de alimentación: adaptador de CA, batería externa; Consumo máximo de energía 40 W</t>
  </si>
  <si>
    <t>Fresnel</t>
  </si>
  <si>
    <t>Luminaria LED - Óptico Fuente de luz 89 LED 3 W, 960 mA, 6 x rojo, 15 x naranja-rojo, 8 x verde, 12 x azul, 16 x azul real, 32 x lima; Esperanza de vida del LED 50.000 horas; Temperatura de color 2800 a 8000 K; CRI 88 a 92; Ángulo de haz de 16 a 46 °; Ángulo de campo de 30 a 85 °; Ángulo de zoom de 30 a 85 °; Salida de lúmenes a 30 °: 4143 lúmenes a 85 °: 6792 lúmenes; Iluminancia a 30 °: 1748 Lux a 16,4 '/ 5 m A 85 °: 414 Lux a 16,4' / 5 m; Frecuencia PWM 600/1200/2000/4000 // 6000/25,000 Hz (seleccionable) Efectos dinámicos: Dimmer Electronic 4 x Modos; Zoom motorizado; Frecuencia estroboscópica de 0 a 27 Hz; Mezcla de colores independiente Sí; Preajustes de temperatura de color Sí;  Control Perillas de control 1 perilla, temperatura de color; 1 x Perilla, Atenuador; 1 x Perilla, Zoom; Protocolos DMX, RDM; Modos de canal DMX 1, 4, 6, 7, 9, 13, 16 o 18 canales; Modos / Personalidades 8 x Personalidades (1, 4, 6, 7, 9, 13, 16, 18) Interfaz Conectores 1 x XLR de 3 pines, entrada de datos; 1 x XLR de 3 pines, salida de datos; 1 x XLR de 5 pines, entrada de datos; 1 x XLR de 5 pines, salida de datos; 1 x powerCON, entrada de energía: 1 x powerCON, salida de energía Longitud del cable 5 '/ 1,5 m Eléctrico Voltaje de entrada 100 a 240 VCA, 50/60 Hz (rango automático); Conexión de energía 7 x unidades a 120 V; 13 x Unidades a 208 V; 14 x Unidades a 230 V
Potencia 216 W, 1.8 A a 120 V, 60 Hz (7 A Inrush); 220 W, 1,1 A a 208 V, 60 Hz (7 A Inrush); 223 W, 1 A en 230 V, 50 Hz (7,8 A Inrush) Descansando: 6 W, 0,050 A a 120 V, 60 Hz; 11 W, 0,054 A en 208 V, 60 Hz; 9 W, 0,036 A en 230 V, 50 Hz General Certificaciones CE, MET, FCC; Clasificación IP20, ubicación seca; Temperatura de arranque: -4 a 113 ° F / -20 a 45 ° C; En funcionamiento: -22 a 113 ° F / -30 a 45 ° C; Soporte para marco de gel 7.5 "/ 19.1 cm Construcción Aleación de aluminio, Aluminio fundido a presión</t>
  </si>
  <si>
    <t>Controlador de DMX</t>
  </si>
  <si>
    <t>Controlador DMX  -  Canales DMX 384 Conectores DMX XLR de 3 pines Frecuencia de actualización 25 Hz Requisitos de energía 100 a 240 VCA 50/60 Hz Voltaje de entrada 9 VCC a 500 mA Consumo de energía &lt;1 W Consumo de corriente de funcionamiento 0,2 A Aprobaciones CE debe contar con mínimo 30 bancos de 8 escenas para un total de 240 escenas debe permitir la  integración con software MIDI y dispositivos MIDI externos debe permitir Permite asignaciones de parámetros variables a diferentes dispositivos de iluminación habilitados para DMX</t>
  </si>
  <si>
    <t>Pantógrafo</t>
  </si>
  <si>
    <t xml:space="preserve">Pantógrafo en aluminio realizado según las normas DIN 15560-46. Las conexiones puestas en las dos extremidades del pantógrafo son de 16mm, tipo macho abajo y hembra arriba. carga útil máxima de hasta 12kg. Fabricado en aluminio liviano y duradero, pesa aprox. 7 kg y tiene una longitud cerrada superior a 25cm. Debe de extenderse a una longitud mayor de 150 cm, este pantógrafo debe incluir cable de acero de diámetro de 2mm y con un factor de seguridad de 12.
</t>
  </si>
  <si>
    <t>Panel DMX</t>
  </si>
  <si>
    <t>Lámpara Temperatura de color 2500 a 9900K; Estándar de precisión de color CRI 95; Sistema de enfriamiento pasivo; Atenuación Sí, 1 a 100% (continuo); Fotometría 154 fc / 1657 lux a 4 '/ 1,22 m; 70 fc / 753,2 lux a 6 '/ 1,83 m; 18 fc / 193,7 lux a 12 '/ 3,66 m Conectores; Placa de batería ninguna; Conector de entrada de alimentación IEC; Montaje; Montaje del accesorio Ninguno; Incluye Accesorio de Montaje; Horquilla; Tipo de horquilla colgante; Operación remota; Tipo de control remoto DMX; Número de modos de canal DMX 3; Energía; Energía de entrada de CA; 100 a 240 VCA, 50/60 Hz; Fuente de alimentación Adaptador de CA; Consumo máximo de energía 150 W Controlador DMX Canales DMX 12; Conectores 1 entrada de alimentación de 12 V CC; 1 x 3 pines; XLR hembra, salida DMX a dispositivo de iluminación; 1 x XLR hembra de 5 pines, salida DMX al dispositivo de iluminación; Controles 1 x interruptor de encendido, encendido / apagado; 1 x parche DMX binario, 10 interruptores DIP para configurar el canal DMX inicial; 1 x botón de banco de canales, alterna entre los bancos 1-6 y 7-12; 1 x control deslizante maestro, controla los valores de salida DMX; 6 x faders; Indicadores 1 x LED, banco de canales; Requisitos de voltaje 12 VCC 500 mA min / batería de 9 VCC.</t>
  </si>
  <si>
    <t>Unidad de almacenamiento</t>
  </si>
  <si>
    <t xml:space="preserve"> Número de bahías 4 x 2.5 "/3.5"; Ranuras para tarjetas multimedia Ninguna; Capacidad máxima llena 48 TB; Conexiones 2 x USB tipo A (USB 3.1 / USB 3.2 Gen 1 (5 Gb / s)); 2 x RJ45 (Gigabit Ethernet) Interfaz de unidad compatible SATA; Soporte Hot-Swap Sí; Enlace; Soporte de agregación y conmutación por error Sí; Wake on LAN Sí Drives; Capacidad bruta total Ninguna; Escriba Ninguno; Memoria Flash Ninguno Informática; Procesador Realtek RTD1296 de cuatro núcleos; Bas e de la velocidad del reloj: 1,4 GHz; Memoria total instalada 2 GB DDR4 Redes: Protocolos compatibles AFP; CIFS / SMB; CalDAV; FTP; NFS; OpenVPN; PPTP; SNMP; SSH; Telnet; WebDAV; iSCSI Software; Compatibilidad con sistemas operativos Windows 7; Windows 8.1; Windows 10; macOS 10.11 o posterior; Formatos de sistema de archivos admitidos Externo: EXT3, EXT4, FAT, HFS +, NTFS; Interno: EXT4 Navegadores compatibles Chrome, Firefox, Internet Explorer, Safari Idiomas admitidos Inglés, Español Eléctrico: Consumo de energía 26,49 W (típico) 8,78 W (en espera); Adaptador de CA de fuente de alimentación Energía de entrada de CA 100 a 240 VCA, 50/60 Hz Potencia de entrada CC 90 V CC Seguridad: Conexiones de servidor VPN 15 Ambiental: temperatura de funcionamiento 40 a 104 ° F / 4 a 40 ° C Humedad de funcionamiento del 5 al 95%; Temperatura de almacenamiento -5 a 140 ° F / -21 a 60 ° C; Certificaciones BSMI, CE, EAC, FCC, RCM, según el fabricante Físico: Ventiladores de enfriamiento de 2 x 92 mm; Nivel de ruido 20,9 dBA Indicador LED de monitoreo de estado 4 TB; 5900 Rpm SATA III 3.5 "Especificaciones del disco duro NAS interno (minorista) Almacenamiento Capacidad de la unidad 4.0 TB por 3 bahías como mínimo; Memoria caché 64 MB Rendimiento: Interfaz SATA III (6 Gb / s); Velocidad máxima de lectura 180 MB / s; Latencia 4,2 ms Físico: Tipo de unidad HDD; Factor de forma 3,5 "; nivel de ruido 2,5 dB (activo); 2,3 dB (inactivo)Especificaciones del disco duro: Mínimo 3 discos duros de Almacenamiento 4,0 TB Memoria caché256 MB Actuación Interfaz SATA III (6 Gb / s) Velocidad máxima de lectura 233 MB / s Físico Tipo de unidad HDD Factor de forma 3,5 " Nivel de ruido 29,0 dB (inactivo) 36,0 dB (activo) Especificaciones de HDD Velocidad del eje (RPM) 7200 RPM Confiabilidad / Integridad de datos Tasa de fallos anualizada (AFR) 0,44%Ciclos de carga / descarga 600.000 Tiempo medio entre fallos (MTBF) 2,0 millones de horas Errores de lectura no recuperables por bits leídos 14 Eléctrico Poder de dibujo 7,0 W (activo) 5,9 W (inactivo) Voltaje soportado5 VCC, 12 VCC Ambiental Choque de funcionamiento70 G / 2,0 ms Choque de almacenamiento 300 G / 2,0 ms Temperatura de funcionamiento 41 a 140 ° F / 5 a 60 ° C Temperatura de almacenamiento -40 a 158 ° F / -40 a 70 ° C General Certificaciones RoHS, según el fabricante Incluye 3 discos de 4TB de 7200 RPM </t>
  </si>
  <si>
    <t>Reflector</t>
  </si>
  <si>
    <t>Forma circular Diámetro abierto 42" aprox. (106,7 cm aprox.) Diámetro plegado Aproximadamente 1/3 de su tamaño abierto Superficies Disco translúcido con mangas de superficie plateadas, doradas, blancas y negras</t>
  </si>
  <si>
    <t>Computador para estudio</t>
  </si>
  <si>
    <t>Sistema operativo  macOS (64 bits) Año modelo Mediados de 2020 Actuación UPC  Intel Core i7 de 8 núcleos a 3,8 GHz (10.a generación) Velocidad máxima de impulso  5,0 GHz Tipo de memoria DDR4 de 2666 MHz Memoria total instalada  32 GB Configuración de memoria  32 GB (reemplazable por el usuario) Capacidad máxima de memoria 128 GB Tipo de ranura de memoria SO-DIMM de 260 pines Tipo de gráficos Dedicado GPU AMD Radeon Pro 5500 XT con 8 GB GDDR6 VRAM Monitor Tipo de panel IPS Talla  27 " Relación de aspecto  16: 9 Resolución 5120 x 2880 Brillo máximo 500 cd / m 2 Frecuencia de actualización 60 Hz Almacenamiento y expansión Capacidad total instalada 512 GB Almacenamiento de estado sólido PCIe integrado de 1 x 512 GB  Puertos  4 x USB tipo A (USB 3.1 / USB 3.2 Gen 1) Puertos USB tipo C  2 x Thunderbolt 3 (admite DisplayPort / HDMI / VGA) Audio Salida de auriculares de 1 x 1/8 "/ 3,5 mm Altavoces incorporados  2 Micrófonos incorporados  1 Ranuras para tarjetas multimedia        1 x SD / SDHC / SDXC (UHS-II [312 MB / s]) Comunicaciones Ethernet 1 x RJ45 (Gigabit) Wifi Wi-Fi 5 (802.11ac); Doble banda (2,4 y 5 GHz) Bluetooth 5,0 Cámara web Orientado al usuario: 1080p Teclado y ratón Teclado Teclado inalámbrico de tamaño completo Dispositivo señalador  Ratón inalambrico General Seguridad  Ranura de bloqueo Kensington Energía de entrada de CA  100 a 240 VCA, 50/60 Hz</t>
  </si>
  <si>
    <t>Computador para  edición</t>
  </si>
  <si>
    <t>Sistema operativo macOS (64 bits) Año modelo  Mediados de 2020 Actuación UPC  Intel Core i7 de 8 núcleos a 3,8 GHz (10.a generación) Velocidad máxima de impulso  5,0 GHz Tipo de memoria  DDR4 de 2666 MHz Memoria total instalada  32 GB Configuración de memoria   32 GB (reemplazable por el usuario) Capacidad máxima de memoria  128 GB Tipo de ranura de memoria  SO-DIMM de 260 pines Tipo de gráficos Dedicado GPU AMD Radeon Pro 5500 XT con 8 GB GDDR6 VRAM Monitor Tipo de panel IPS Talla 27 " Relación de aspecto 16: 9 Resolución  5120 x 2880 Brillo máximo 500 cd / m 2 Frecuencia de actualización 60 Hz Almacenamiento y expansión Capacidad total instalada        1 TB Almacenamiento de estado sólido PCIe integrado de 1 x 1 TB Unidad óptica  Ninguna E / S Puertos   4 x USB tipo A (USB 3.1 / USB 3.2 Gen 1) Puertos USB tipo C  2 x Thunderbolt 3 (admite DisplayPort / HDMI / VGA) Audio        Salida de auriculares de 1 x 1/8 "/ 3,5 mm Altavoces incorporados  2 Micrófonos incorporados  1 Ranuras para tarjetas multimedia 1 x SD / SDHC / SDXC (UHS-II [312 MB / s]) Comunicaciones Ethernet  1 x RJ45 (Gigabit) Wifi Wi-Fi 5 (802.11ac); Doble banda (2,4 y 5 GHz) Bluetooth  5,0 Cámara web  Orientado al usuario: 1080p Teclado y ratón Teclado Teclado inalámbrico de tamaño completo Dispositivo señalador Ratón inalámbrico General Seguridad Ranura de bloqueo Kensington Energía de entrada de CA 100 a 240 VCA, 50/60 Hz</t>
  </si>
  <si>
    <t>Amplificador de distribución</t>
  </si>
  <si>
    <t>Amplificador de distribución HDMI de cuatro salidas - Resolución Video 4096 × 2160 @ 24/25/30/50 / 60Hz, 3840 × 2160 @ 24/25/30/50 / 60Hz, 2048x1080p, 1080p@23.98/24/25/29.97/30/50/59.94/60Hz, 1080i @ 50 / 59.94 / 60Hz, 720p@50/59.94/60Hz, 576p, 576i, 480p, 480i
VESA 2560 × 2048, 2560 × 1600, 2048 × 1536, 1920 × 1200, 1680 × 1050, 1600 × 1200, 1600 × 900, 1440 × 900, 1400 × 1050, 1366 × 768, 1360 × 768, 1280 × 1024, 1280 × 800 1280 × 768, 1152 × 768, 1024 × 768, 800 × 600, 640 × 480 Espacio de color YUV, RGB Submuestreo de croma 4: 4: 4, 4: 2: 2, 4: 2: 0 Profundidad de color 8 bits, 10 bits, 12 bits HDR HDR10 y Dolby® Vision ™ a 60Hz Audio HDMI PCM 2 canales, LPCM 5.1, LPCM 7.1, Dolby Digital, DTS 5.1, Dolby Digital +, Dolby TrueHD, DTS-HD Master Audio, Dolby Atmos, DTS: X Frecuencia de muestreo 32 kHz, 44,1 kHz, 48 kHz, 88,2 kHz, 96 kHz, 176,4 kHz, 192 kHz Tasa de bits de hasta 24 bits Distancia HDMI IN / OUT @ 4K hasta 5 metros hasta 15 pies HDMI IN / OUT @ 1080p hasta 10 metros hasta 30 pies Señal Ancho de banda 18 Gbps; No CEC; Compatible con HDCP 2.2 Temperatura En funcionamiento 0 ° C a 50 ° C 32 ° F a 122 ° F; Almacenamiento -20 ° C a 60 ° C -4 ° F a 140 ° F; Humedad 20 a 90% sin condensación Potencia: Consumo 6,75 W; Entrada de suministro: AC100-240V ~ 50 / 60Hz; Salida: DC 5 V Unidad de certificación CE, FCC Fuente de alimentación CE, FCC, Nivel VI, RoHS, cULus, RCM, CCC</t>
  </si>
  <si>
    <t>Creative Cloud</t>
  </si>
  <si>
    <t xml:space="preserve">Creative   Cloud   for   teams   All   Apps   -   Team   Licensing Subscription    New    -    VIP    Government    ALL    -    Multiple Platforms - Multi Latin American Languages - 1 User - Level
1 1 - 9
</t>
  </si>
  <si>
    <t>Final Cut Pro X</t>
  </si>
  <si>
    <t>UPS</t>
  </si>
  <si>
    <t>Capacidad 6,000 VA / 6,000 W Voltaje de entrada Típico: 208 VCA/ Rango: 176-280 VCA Voltaje de salida 208/120 VCA (configurable por el usuario) Eficiencia Hasta 98%: Eco-Mode™ activo; 95%: modo en línea Cableado Ent./Sal. cableada; POD opcionales disponibles</t>
  </si>
  <si>
    <t>Sillas</t>
  </si>
  <si>
    <t>Rack</t>
  </si>
  <si>
    <t xml:space="preserve">Altura útil:28U Formato:4 Parales en formato de 19" de acuerdo a estándar EIA-310- E, para sistema de Tuerca Enjaulada, Altura Externa: 1425 mm Ancho: 580 mm Profundidad Externa: 810 mm Distancia Máxima entre parales: 665 mm Capacidad de Carga 422 Kg Material Estructura: Construcción en acero laminado en frío de diversos calibres y esquinas hexagonales de aluminio inyectado para evitar deformaciones en las esquinas por golpes accidentales en su montaje. • Capacidad de Carga Certificada con el estándar: UL-2416 Acabados: Conjunto tratado en tanques especiales con procesos desengrasantes y fosfatizantes que garantizan resistencia a la oxidación. • Acabados en pintura de polvo electrostática horneada y fijada por paneles infrarrojos. Panel Superior (Techo): 4 Ranuras superiores para instalación de ventiladores adicionales ( Opcional ) Ranuras laterales para el paso de cables protegidas por perfil plástico para proteger la integridad de los cables Puerta Frontal: Puerta Metálica curva con marco metálico y microperforaciones al 80% para ingreso de amplios volúmenes de aire. Cuenta con cierre de seguridad tipo maneta con grado de protección IP-65. Paneles Laterales: 2 Paneles laterales removibles con cerradura de 1/4 de vuelta que facilitan la instalación y mantenimiento de equipos. Panel Posterior: Panel posterior removible con cerradura para facilitar la instalación y mantenimiento de equipos, provisto de unos bloques con microperforaciones hexagonales al 60% y sistema de 24 ventilas ubicadas en la parte inferior, para permitir el ingreso de aire por convección Paneles Inferiores: 2 Paneles inferiores desmontables para permitir el ingreso de cables desde la base del gabinete. Sistema de Ventilación Pasivo: Puerta frontal con microperforaciones Hexagonales al 80% y • Panel Posterior con unos bloques de microperforaciones al 60% y sistema de 24 ventilas. • Techo provisto de 4 ranuras habilitables para la instalación de ventiladores. • Paneles laterales con 24 ventilas dispuestas en la parte inferior para permitir el ingreso de aire por convección para facilitar el intercambio de aire. Características Eléctricas Cable equipotencial: Cable equipotencial de Conexión eléctrica en todas las superficies metálicas expuestas que transportan corriente, como protección contra descargas eléctricas residuales. Barraje a tierra: Barra de cobre de 1/8” x 1/2” para 6 conexiones con capacidad nominal de 85 amperios. Grado de Protección: IP-20 Certificaciones UL-2416 - File E490713 Estándares: ANSI / EIA - RS -310-D • DIN 41494: PART. 1 • DIN 41494: PART.7 • EIA / ECA - 310 -E • ETSI STANDAR • IEC-297-2 • PCI DSS Accesorios Incluidos 4 Ruedas con capacidad de carga dinámica de 129 Kg (284 lb). • 4 Niveladores • 40 Tuercas Tipo Push • 40 Tornillos 12-24 • 80 Arandelas • 2 Llaves para puerta frontal • 2 Llaves por cada panel lateral y posterior • Instrucciones de montaje: UL- 2416 </t>
  </si>
  <si>
    <t>Cable coaxial de video digital Belden 200 mts - RG59 1505A-1000AWG # coaxial: 1 AWG: 20 Varado: sólido; Conductor: BC - cobre desnudo; Diámetro: .032 "(.08 cm); Material de aislamiento: FHDPE inyectado con gas - espuma de polietileno de alta densidad; Diámetro: .145" (.36 cm); Capa 1 del escudo exterior: Nombre comercial del escudo exterior: Duofoil; Tipo: cinta; Material: papel de aluminio-cinta de poliéster-papel de aluminio; Cobertura: 100%Capa 2: Tipo: trenza; Material: TC - cobre estañado; Cobertura: 95%; Material de la cubierta exterior: PVC - cloruro de polivinilo; Max. Tensión de tracción recomendada 47 libras (21,3 kg); Min. Radio de curvatura (instalación) / eje menor: 2,5 "(6,35 cm); Cumplimiento de la especificación NEC / (UL): CMR Especificación CEC / C (UL): CMG Marca CE de la UE: sí Directiva de la UE 2000/53 / EC (ELV): sí Directiva de la UE 2002/95 / EC (RoHS): sí Directiva de la UE 2002/96 / EC (WEEE): sí Directiva de la UE 2003/11 / EC (BFR): sí CA prop 65 (CJ para alambre y cable): sí Pedido MII # 39 (China RoHS): sí Tipo RG: subminiatura 59 / U Prueba de llama Prueba de llama UL: Eje vertical UL1666 Idoneidad interior: sí; Exterior: (sí, solo negro) Antena: (sí, solo negro, cuando se apoya en un cable mensajero) Pleno / No Pleno No Pleno Impedancia 75 ohmios (probado de acuerdo con ASTM D-4566 párrafo 43.2, opción 2 usando un puente fijo de 75 ohmios y una terminación) Inductancia (µH / ft): 0,107; Capacitancia (pF / ft): 16,3 Velocidad de propagación 82%; Retraso (ns / ft): 1.240 Conductor DC Resistencia DCR @ 68 ° F (20 ° C) (Ohm / 1000 pies (304,8 m)): 10; Escudo exterior DCR @ 68 ° F (20 ° C) (Ohm / 1000 pies (304,8 m)): 3,8 Pérdida de retorno mínima Frecuencia inicial. (MHz) 5: Detener frec. (MHz) = 1600; Min. RL (dB) = 23 Iniciar frec. (MHz) 1600: Detener frec. (MHz) = 4500 Min. RL (dB) = 21 (Pérdida de retorno probada de acuerdo con ASTM D-4566 párrafo 45.3 usando un puente fijo de 75 ohmios y terminación) Pruebas de barrido 100% de barrido probado de 5 MHz a 4,5 GHz Voltaje de funcionamiento Máx. - UL: 300 V RMS Temperatura de funcionamiento -22 a 167 ° F (-30 a 75 ° C) Clasificación de temperatura UL 167 ° F (75 ° C) Diámetro total .233 "(.59 cm) Longitud 1000 pies (304,8 m) – 2 Cables HDMI 30 Metros CP–AOCH/XL–98 Kramer RESOLUCIÓN DE VIDEO: 4K @ 60Hz 4: 2: 0, 4K @ 30Hz 4: 4: 4, 8Bit, Full HD, 3D Deep Color MAX. VELOCIDAD DE DATOS: hasta 10,2 Gbps ESPACIOS DE COLOR COMPATIBLES: RGB, YCbCr, xvYCC, Adobe sRGB, sYCC601 AUDIO INTEGRADO: Dolby Digital Plus, Dolby TrueHD, DTS – HD Master Audio ™, DVD Audio, SA – CD CUMPLIMIENTO HDMI: HDCP 2.2, EDID, CEC CONECTORES: HDMI macho tipo D, chapado en oro de 24K ESTRUCTURA DEL CABLE: Cable de fibra óptica híbrido FIBRA ÓPTICA: Fibra multimodo CONDUCTORES: 6x28AWG (7 / 0.127mm) MATERIAL DE LA FUNDA EXTERIOR: LSHF o plenumCOLOR DE LA FUNDA EXTERIOR: Azul DIÁMETRO EXTERIOR DE LA FUNDA: 3,4 mm RADIO DE CURVADO DE CABLES: 6 mm CONECTOR MAX. FUERZA DE TRACCIÓN: 22 lb (10 kg) MAX. RESISTENCIA A LA CARGA DE COMPRESIÓN: 500 N (50 kg, 110 lb) ELÉCTRICO FUENTE DE ALIMENTACIÓN: No se necesita una fuente de alimentación externa (toma corriente de la fuente). Si la fuente de alimentación no es suficiente, conecte el inyector de alimentación AD – HM / HF / UAM - USB a HDMI a una fuente de alimentación externa CONSUMO DE ENERGÍA: 0,25 W máx. USO Y AMBIENTAL TEMPERATURA DE FUNCIONAMIENTO: + 32 ~ + 122 ° F (0 ~ + 50 ° C) TEMPERATURA DE ALMACENAMIENTO: –22 ~ + 122 ° F (0 ~ + 50 ° C) HUMEDAD DE FUNCIONAMIENTO: 5 ~ 85% REGULADOR LSHF (CUMPLIMIENTO): IEC 60332–1, IEC 60754–1, IEC 61034–2 PLENO (CUMPLIMIENTO): CMP – OF RoHS: 2011/65 / UE  -KRAMER C – HM / HM / ETH – 3Cable HDMI ™ de alta velocidad con Ethernet0,90 m (3 pies)4K a 60 Hz (4: 4: 4),  POR 4 UNIDADES KRAMER C – HM / HM / ETH – 6Cable HDMI ™ de alta velocidad con Ethernet1,80 m (6 pies)4K a 60 Hz (4: 4: 4), POR 3 UNIDADES KRAMER C – HM / HM / ETH – 35Cable HDMI ™ de alta velocidad con Ethernet10,70 m (35 pies)4K a 60 Hz (4: 2: 0), POR 2 UNIDADES VÍDEO Resolución máxima para longitudes de 3 a 15 pies (0,9 a 4,6 m): 4K a 60 Hz (4: 4: 4) Resolución máxima para longitudes de 25 a 35 pies (7,6 a 10,7 m): 4K a 60 Hz (4: 2: 0) Velocidad máxima de datos para longitudes de 3 a 15 pies (0,9 a 4,6 m): 18 Gbps (6 Gbps por canal) Velocidad máxima de datos para 25 a 35 pies (7,6 a 10,7 m): 10,2 Gbps (3,4 Gbps por canal) Velocidad máxima de datos para longitudes de 50 pies (15,2 m): 4,95 Gbps (0,99 Gbps por canal) Espacios de color admitidos: RGB, YCbCr, xvYCC, Adobe sRGB, sYCC601, BT.2020 Cumplimiento de HDMI: HDR, HDCP 2.2, EDID y CEC, ARC y ETH AMPLIFICADOR Formatos de audio admitidos: Dolby Digital Plus ™, Dolby TrueHD ™, DTS – HD Master Audio ™, DVD Audio, SA – CD FÍSICO Fuente HDMI: en un conector HDMI macho tipo A, K-Lock chapado en oro de 24K Pantalla HDMI: en un conector HDMI macho tipo A, K-Lock chapado en oro de 24K CONDUCTORES Material: cobre estañado Longitudes de 3 a 35 pies (0,9 a 10,7 m): 28 AWG (7 / 0,127) PONER EN PANTALLA Tipo: triple blindaje CHAQUETA Material: PVC Color: gris Diámetro para longitudes de 3 a 35 pies (0,9 a 10,7 m): 7,30 ± 0,20 mm MECÁNICO Radio de curvatura del cable para longitudes de 3 a 35 pies (0,9 a 10,7 m): 73 mm Radio de curvatura del cable para longitudes de 50 pies (15,2 m): 85 mm ELÉCTRICO Clasificación de temperatura: 80 ° Clasificación de voltaje: 30 V Resistencia del conductor - 28AWG: 239.0Ω / km Resistencia del conductor - 26AWG : 150Ω / km MAX. a 20Ω – 1 Carrete cable CAT 6 Panduit por carrete de 305m Nivel de desempeño Categoría 6A Construcción de cables F / UTP Grado de combustibilidad LSZH-3 (IEC 60332-3) Clasificación Euroclase Dca-s2, d2, a1 Propiedades de resistencia Resistente a las llamas Material forro de cables Polietileno de alta densidad Diámetro externo nominal del cable (Pulg) 0.28 Diámetro externo nominal del cable (mm) 7.3 Temperatura máxima de funcionamiento (C) 75 Temperatura máxima de funcionamiento (F) 167 Temperatura mínima de funcionamiento (C) -20 Temperatura mínima de funcionamiento (F) -4 Temperatura máxima de instalación (° C) 75 Temperatura de instalación 167 Temperatura mínima de instalación (C) -20 Temperatura mínima de instalación (F) -4 Tensión máxima de instalación (lb) 25 Tensión máxima de instalación (N) 110 Radio de curvatura (Pulg) 1.15 Radio de curvatura (mm) 29.2 No. de pares 4 Material del Conductor  Tipo de Conductor Sólido Tamaño de AWG 23 Aislamiento EN Diámetro de aislamiento (pulg.) 0.04 Diámetro de aislamiento (mm) 1 Voltaje máximo (V) 80 Estándares Supera los requisitos de los estándares de la categoría 6A de la ANSI/TIA-568.C2 y la clase EA de ISO 11801. Cumplimiento de estándares: Listado UL CMP-LP 0.7A y CMR-LP 0.5A. Cumplimiento de PoE: Cumple con las normas IEEE 802.3af, IEEE 802.3at e IEEE 802.3bt para aplicaciones de PoE; cumple con CE: Euroclass Dca-s2-d2-a1; cumple con la directiva RoHS – 70 mts Cableado PROEL DMX Conductores: Cobre desnudo electrolítico flexible - 24 AWG = 14 x 0,15 mm (0,25 mm2) - Cumple con las normas IEC 228 Clase 5 Aislamiento: polietileno reticulado (XLPE) Ø 1,80 mm rojo / natural Escudo: Lámina de PET 100% / Trenza de cobre estañado electrolítico, cobertura óptica ≥ 90%Chaqueta: TM2 PVC cumple con la norma EN 50363-4-1, retardante de fuego, dureza: (67 ± 2) Sh-A Conjunto de cables: Los dos núcleos están trenzados con dos rellenos de XLPE, pegados con cinta PET + hilo de drenaje flexible estañado electrolítico Colores: Negro (DMXD) - Azul oscuro (DMXDBL) Resistencia eléctrica: ≥ 78 Ohm / Km (conductor) @ 20 ° C / 15 Ohm / Km (blindaje) @ 20 ° C Capacitancia eléctrica: 45 ± 5 pF /  m (conductor / conductor) a 1 KHz / 100 pF / m (conductor / blindaje) a 1 KHz Impedancia nominal: 120 ohmios Temperatura de funcionamiento: -20 ° C / + 70 ° C (@ instalación fija) Tensión de trabajo: &lt;50 V CA &lt;75 V CC Radio de curvatura mínimo: ≥ 8 x D (@ instalación fija) Impresión en el cable: &gt;&gt;&gt; CABLE PROEL DMX 120 Ohm - DMXD - CE - made in Italy - www.proel.com &gt;&gt;&gt; Referencia estándar: Directiva europea de baja tensión n. ° 2014/35 / UE Embalaje: bobina de cartón de 100 m – 100mts  Cableado de audio PROEL Campos de aplicación: Conexión de Speaker pasivos / sound reinforcement / studio installation / live Conductors: Bare copper 16 AWG = 30x0,25 mm Lay up: two conductors twisted in short concentric layers Insulation: flexible PVC Jacket: Ultra - Flexible PVC Overall diameter: 7,00 mm Cable section: 1.5 mm2/AWG16 Electrical Resistance @ 20°C: 12 Ohm/Km (conductor) Electrical Capacitance @ 1 KHz: 115 pF/mt (conductor/conductor) Operating temperature: -20°C / +70°C Minumum bending radius: 8º or more  x overall diameter Color: Negro</t>
  </si>
  <si>
    <t>CONVOCATORIA PÚBLICA No. 011 DE 2020</t>
  </si>
  <si>
    <t>Silla gerencial giratoria, graduación altura asiento, Movimiento sincronizado del asiento y la espalda, Espaldar en malla con soporte lumbar, manualmente ajustable en altura, espaldar medio alto reclinable con tres posiciones de bloqueo y graduable en profundidad. Perilla para ajuste manual de tensión. Ajuste de la profundidad del asiento. Espuma moldeada. Respaldo contorneado ergonómicamente. Apoyabrazos con pad en PU, ajustables en altura y ancho. Mecanismo Mecanismo Synchron con slider, que permite el movimiento sincronizado de asiento y espaldar, con una palanca y tres posiciones de bloqueo, ajuste de tensión con perilla y ajuste de profundidad del asiento. Brazos ajustables altura y ancho, con pad blando en PU. Dimensiones Generales: Altura: entre 97 - 109 cm, Ancho: mínima 64 cm, Profundidad: mínimo de 76 cm, Profundidad asiento mínima: 46 cm, Profundidad asiento máxima: 51 cm, Ancho asiento: aproximado 48 cm, Alto espaldar: mínimo 55 cm, Ancho espaldar: aproximado 44 cm. Especificaciones adicionales. Cabecero: Basculante, Ajustable en altura 45mm, Tapizado en Malla. Espaldar: Tapizado en Malla antitranspitante, deslizable y transparente, Perchero, Basculante 90°-100°-110°. Asiento:  Malla antitranspitante, deslizable y transparente, Graduable en altura 70mm, Deslizable en profundidad 50mm. Soporte Lumbar: Ajuste Vertical 60mm. Color del marco Negro. Mecanismo: Avanzado, con múltiple ángulo de bloqueo, perilla de tensión para la inclinación de la silla. Brazos: Cuerpo en Polipropileno, Apoyo en Poliuretano, Graduable en altura 65mm, Giratorio desde +/-15°. Base: Diámetro 70cm, Metálica Cromada. Rodachinas: Con Neopreno. Para las medidas se da una tolerancia de +/-5%. Ver anexo técnico ítem – imagen de referencia</t>
  </si>
  <si>
    <t>Micrófono de cañón profesional para uso en producciones de audio/video. Diseñado para cápsulas intercambiables n interruptor de dos posiciones en el preamplificador permite ajustar la respuesta a frecuencias bajas, cápsula Condensador de electreto Patrón polar Hipercardioide/lobular Respuesta de frecuencia 40 a 20,000 Hz Impedancia de salida 115,0 Ω Sensibilidad voltaje con circuito abierto, a 1 kHz, típico -33,5 dBV/Pa[1] (21,1 mV) Relación de señal a ruido[3] 79,0 dB Rechazo en modo común 20 a 20,000 Hz ≥70,0 dB  : El kit paravientos proporciona 25 dB de aislamiento de los ruidos de manejo del micro y del viento. Se utiliza con el micrófono de condensador de tipo cañón y de captación frontal, incluye caña, cable, filtro antiviento</t>
  </si>
  <si>
    <t xml:space="preserve">Mesa  especial  para Master estudio de TV.
</t>
  </si>
  <si>
    <t>Superficie de doble altura resistente,  semi perimetral de 14.120mm  de longitud lineal  y  810 mm de profundidad, fabricada en tablero de madera MDP de 36mm, con altura de 760mm  en la superficie semiperimetral mas baja y una altura de 930 mm  en la superficie perimetral más alta y 300mm de profundidad, fabricada en tablero de madera MDP de 36 mm con recubrimiento melamínico decorativo por sus 2 caras, fabricado con resina especial de alta resistencia a la humedad, en color a definir, almohadilla de inserción en zona de equipos master en madera MDP de 36mm de color a definir diferente al de la mesa. Se deben realizar tapas de recubrimiento lateral y superior para la adecuación de un rack de 28 unidades integrado a la mesa en acabado con recubrimiento melamínico. La mesa debe integrar 2 box para rack con tornillos U5200-U5205 y arandelas U5215, se deben colocar perfiles R0828 de 3U por box, entre la superficie baja y la superficie alta para fijar equipos en la zona de los equipos del master. Debe incluir portacables perimetral en lamina cold rolled mínimo calibre 18 de 80 mm x 40 mm oculto a la vista para el paso del cableado. La superficie debe ser de diseño modular de 5 piezas principales acopladas como una sola con las siguientes dimensiones, 1 modulo de 2.400 mm x 1.675 mm, 1 modulo de 2.050 mm x 1.675 mm, 2 módulos de 2.010 mm x 810 mm, 1 modulo de 2.300 mm x 810 mm, 5 piezas para Doble altura  con las siguientes dimensiones:  1 modulo de 2.400 mm x 300 mm en su parte mas delgada y 1.000 mm  en su parte mas ancha , 1 modulo de 2.050 mm x 300 mm en su parte mas delgada y 1.000 mm en su parte mas ancha , 2 módulos de 2.010 mm x 300 mm, 1 modulo de 2.300 mm x 300 mm. Debe incluir 24 elevadores para soportar la superficie mas alta, elaborados en acero inoxidable de diametro mínimo de 2" y  altura de mínimo 134 mm. La mesa estará soportada por 8 apoyos (patas) fabricados en lamina cold rolled calibre 16, acabado pintura en polvo para aplicación electrostática tipo epoxi poliéster color a definir,  de 260 mm de largo por 140 mm de ancho y 694 mm de alto,  sobre base fabricada en cold rolled calibre 16, acabado pintura en polvo para aplicación electrostática tipo epoxi poliestrer color a definir,  de 810mm de largo x 160mm de ancho y 30mm de alto con niveladores.  La mesa debe incluir 14 refuerzos estructurales cilíndricos en cold rolled de mínimo 2" entre los apoyos, acabado pintura en polvo para aplicación electrostática tipo epoxi poliéster color a definir, que permiten asegurar la estabilidad de la mesa.  Revisar anexo técnico Mesa especial para Master estudio de TV</t>
  </si>
  <si>
    <t>Cableado Señales Audio – Video – dato</t>
  </si>
  <si>
    <t>“CONTRATAR LA DOTACIÓN TECNOLÓGICA, INSTALACIÓN Y PUESTA EN FUNCIONAMIENTO DE UNA SOLUCIÓN INTEGRAL DE EQUIPOS AUDIOVISUALES CON DESTINO A LOS ESTUDIOS DE TELEVISIÓN Y FOTOGRAFÍA DE LA SEDE BOSA PORVENIR DE LA UNIVERSIDAD DISTRITAL FRANCISCO JOSÉ DE CALDAS DE CONFORMIDAD CON LAS ESPECIFICACIONES TÉCNICAS MÍNIMAS SOLICITADAS DE ACUERDO CON LAS CONDICIONES Y ESPECIFICACIONES PREVISTAS”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</si>
</sst>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00\ _€_-;\-* #,##0.00\ _€_-;_-* &quot;-&quot;??\ _€_-;_-@_-"/>
    <numFmt numFmtId="187" formatCode="_-* #,##0\ &quot;€&quot;_-;\-* #,##0\ &quot;€&quot;_-;_-* &quot;-&quot;??\ &quot;€&quot;_-;_-@_-"/>
    <numFmt numFmtId="188" formatCode="[$$-240A]\ #,##0;[Red][$$-240A]\ #,##0"/>
    <numFmt numFmtId="189" formatCode="#,##0;[Red]#,##0"/>
    <numFmt numFmtId="190" formatCode="&quot;Activado&quot;;&quot;Activado&quot;;&quot;Desactivado&quot;"/>
    <numFmt numFmtId="191" formatCode="_(&quot;$&quot;\ * #,##0_);_(&quot;$&quot;\ * \(#,##0\);_(&quot;$&quot;\ * &quot;-&quot;??_);_(@_)"/>
    <numFmt numFmtId="192" formatCode="&quot;Sí&quot;;&quot;Sí&quot;;&quot;No&quot;"/>
    <numFmt numFmtId="193" formatCode="&quot;Verdadero&quot;;&quot;Verdadero&quot;;&quot;Falso&quot;"/>
    <numFmt numFmtId="194" formatCode="[$€-2]\ #,##0.00_);[Red]\([$€-2]\ #,##0.00\)"/>
    <numFmt numFmtId="195" formatCode="&quot;$&quot;#,##0"/>
    <numFmt numFmtId="196" formatCode="[$$-240A]#,##0;\([$$-240A]#,##0\)"/>
    <numFmt numFmtId="197" formatCode="[$$-240A]\ #,##0"/>
    <numFmt numFmtId="198" formatCode="[$$]#,##0"/>
    <numFmt numFmtId="199" formatCode="&quot;$&quot;\ #,##0"/>
    <numFmt numFmtId="200" formatCode="_ &quot;$&quot;\ * #,##0_ ;_ &quot;$&quot;\ * \-#,##0_ ;_ &quot;$&quot;\ * &quot;-&quot;??_ ;_ @_ "/>
    <numFmt numFmtId="201" formatCode="_([$$-240A]\ * #,##0.00_);_([$$-240A]\ * \(#,##0.00\);_([$$-240A]\ * &quot;-&quot;??_);_(@_)"/>
    <numFmt numFmtId="202" formatCode="_-* #,##0\ _€_-;\-* #,##0\ _€_-;_-* &quot;-&quot;??\ _€_-;_-@_-"/>
    <numFmt numFmtId="203" formatCode="0.000%"/>
    <numFmt numFmtId="204" formatCode="0.00000%"/>
    <numFmt numFmtId="205" formatCode="_-* #,##0.00\ &quot;pta&quot;_-;\-* #,##0.00\ &quot;pta&quot;_-;_-* &quot;-&quot;??\ &quot;pta&quot;_-;_-@_-"/>
    <numFmt numFmtId="206" formatCode="_([$$-240A]\ * #,##0_);_([$$-240A]\ * \(#,##0\);_([$$-240A]\ * &quot;-&quot;??_);_(@_)"/>
    <numFmt numFmtId="207" formatCode="_-&quot;$&quot;\ * #,##0.00_-;\-&quot;$&quot;\ * #,##0.00_-;_-&quot;$&quot;\ * &quot;-&quot;_-;_-@_-"/>
  </numFmts>
  <fonts count="50">
    <font>
      <sz val="10"/>
      <name val="Arial"/>
      <family val="2"/>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b/>
      <sz val="10"/>
      <color indexed="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8"/>
      <name val="Calibri"/>
      <family val="2"/>
    </font>
    <font>
      <sz val="9"/>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00"/>
      <name val="Arial"/>
      <family val="2"/>
    </font>
    <font>
      <sz val="9"/>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thin">
        <color rgb="FF000000"/>
      </bottom>
    </border>
    <border>
      <left style="thin"/>
      <right style="thin"/>
      <top style="thin">
        <color rgb="FF000000"/>
      </top>
      <bottom>
        <color indexed="63"/>
      </bottom>
    </border>
    <border>
      <left style="thin"/>
      <right style="thin"/>
      <top>
        <color indexed="63"/>
      </top>
      <bottom>
        <color indexed="63"/>
      </bottom>
    </border>
    <border>
      <left>
        <color indexed="63"/>
      </left>
      <right>
        <color indexed="63"/>
      </right>
      <top>
        <color indexed="63"/>
      </top>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7" fillId="28" borderId="1" applyNumberFormat="0" applyAlignment="0" applyProtection="0"/>
    <xf numFmtId="0" fontId="1" fillId="0" borderId="0">
      <alignment/>
      <protection/>
    </xf>
    <xf numFmtId="0" fontId="38" fillId="0" borderId="0" applyNumberForma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90"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76" fontId="29" fillId="0" borderId="0" applyFont="0" applyFill="0" applyBorder="0" applyAlignment="0" applyProtection="0"/>
    <xf numFmtId="176" fontId="0" fillId="0" borderId="0" applyFont="0" applyFill="0" applyBorder="0" applyAlignment="0" applyProtection="0"/>
    <xf numFmtId="205" fontId="0" fillId="0" borderId="0" applyFont="0" applyFill="0" applyBorder="0" applyAlignment="0" applyProtection="0"/>
    <xf numFmtId="0" fontId="41" fillId="30"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2" fillId="20"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8">
    <xf numFmtId="0" fontId="0" fillId="0" borderId="0" xfId="0" applyAlignment="1">
      <alignment/>
    </xf>
    <xf numFmtId="0" fontId="5" fillId="0" borderId="10" xfId="0" applyFont="1" applyFill="1" applyBorder="1" applyAlignment="1" applyProtection="1">
      <alignment horizontal="center" vertical="center" wrapText="1"/>
      <protection locked="0"/>
    </xf>
    <xf numFmtId="0" fontId="0" fillId="0" borderId="0" xfId="0" applyFont="1" applyAlignment="1">
      <alignment/>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right" vertical="center" wrapText="1"/>
      <protection locked="0"/>
    </xf>
    <xf numFmtId="0" fontId="5" fillId="0" borderId="10" xfId="0" applyFont="1" applyFill="1" applyBorder="1" applyAlignment="1" applyProtection="1">
      <alignment horizontal="right" vertical="center" wrapText="1"/>
      <protection locked="0"/>
    </xf>
    <xf numFmtId="191" fontId="48" fillId="0" borderId="10" xfId="0" applyNumberFormat="1" applyFont="1" applyBorder="1" applyAlignment="1">
      <alignment horizontal="right"/>
    </xf>
    <xf numFmtId="0" fontId="5" fillId="0" borderId="11"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0" fillId="0" borderId="0" xfId="0" applyFont="1" applyAlignment="1">
      <alignment horizontal="center"/>
    </xf>
    <xf numFmtId="0" fontId="26" fillId="0" borderId="10" xfId="0" applyFont="1" applyBorder="1" applyAlignment="1">
      <alignment horizontal="center" vertical="center" wrapText="1"/>
    </xf>
    <xf numFmtId="0" fontId="0" fillId="0" borderId="0" xfId="0" applyFont="1" applyBorder="1" applyAlignment="1">
      <alignment horizontal="center"/>
    </xf>
    <xf numFmtId="0" fontId="6"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7" fillId="0" borderId="10" xfId="0" applyFont="1" applyBorder="1" applyAlignment="1">
      <alignment vertical="center"/>
    </xf>
    <xf numFmtId="0" fontId="27" fillId="0" borderId="10" xfId="0" applyFont="1" applyBorder="1" applyAlignment="1">
      <alignment horizontal="center" vertical="center"/>
    </xf>
    <xf numFmtId="0" fontId="27" fillId="0" borderId="10" xfId="0" applyFont="1" applyBorder="1" applyAlignment="1">
      <alignment vertical="center" wrapText="1"/>
    </xf>
    <xf numFmtId="0" fontId="8" fillId="0" borderId="10" xfId="0" applyFont="1" applyBorder="1" applyAlignment="1">
      <alignment vertical="center" wrapText="1"/>
    </xf>
    <xf numFmtId="0" fontId="6" fillId="0" borderId="11" xfId="0" applyFont="1" applyBorder="1" applyAlignment="1">
      <alignment horizontal="right" vertical="center" wrapText="1"/>
    </xf>
    <xf numFmtId="0" fontId="6" fillId="0" borderId="11" xfId="0" applyFont="1" applyFill="1" applyBorder="1" applyAlignment="1">
      <alignment horizontal="right" vertical="center" wrapText="1"/>
    </xf>
    <xf numFmtId="0" fontId="49" fillId="0" borderId="10" xfId="0" applyFont="1" applyBorder="1" applyAlignment="1">
      <alignment horizontal="justify" vertical="top" wrapText="1"/>
    </xf>
    <xf numFmtId="0" fontId="27" fillId="0" borderId="10" xfId="0" applyFont="1" applyBorder="1" applyAlignment="1">
      <alignment horizontal="justify" vertical="top" wrapText="1"/>
    </xf>
    <xf numFmtId="0" fontId="27" fillId="0" borderId="10" xfId="0" applyFont="1" applyBorder="1" applyAlignment="1">
      <alignment horizontal="justify" vertical="top"/>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3" xfId="0" applyFont="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11" xfId="0" applyFont="1" applyBorder="1" applyAlignment="1">
      <alignment horizontal="center"/>
    </xf>
    <xf numFmtId="0" fontId="6" fillId="0" borderId="10" xfId="0" applyFont="1" applyFill="1" applyBorder="1" applyAlignment="1">
      <alignment horizontal="center" vertical="center"/>
    </xf>
    <xf numFmtId="0" fontId="48" fillId="0" borderId="10" xfId="0" applyFont="1" applyBorder="1" applyAlignment="1">
      <alignment horizontal="center"/>
    </xf>
    <xf numFmtId="0" fontId="0" fillId="0" borderId="0" xfId="0" applyFont="1" applyAlignment="1">
      <alignment horizontal="center"/>
    </xf>
    <xf numFmtId="0" fontId="0" fillId="0" borderId="16" xfId="0" applyFont="1" applyBorder="1" applyAlignment="1">
      <alignment horizont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top" wrapText="1"/>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Hipervínculo 2"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4" xfId="60"/>
    <cellStyle name="Moneda 7" xfId="61"/>
    <cellStyle name="Moneda 9" xfId="62"/>
    <cellStyle name="Neutral" xfId="63"/>
    <cellStyle name="Normal 10" xfId="64"/>
    <cellStyle name="Normal 11" xfId="65"/>
    <cellStyle name="Normal 12" xfId="66"/>
    <cellStyle name="Normal 2" xfId="67"/>
    <cellStyle name="Normal 2 2" xfId="68"/>
    <cellStyle name="Normal 2 3" xfId="69"/>
    <cellStyle name="Normal 2 5" xfId="70"/>
    <cellStyle name="Normal 2_INFORME CIENCIAS 25 DE AGOSTO" xfId="71"/>
    <cellStyle name="Normal 20" xfId="72"/>
    <cellStyle name="Normal 28" xfId="73"/>
    <cellStyle name="Normal 3" xfId="74"/>
    <cellStyle name="Normal 3 2" xfId="75"/>
    <cellStyle name="Normal 3 3" xfId="76"/>
    <cellStyle name="Normal 4" xfId="77"/>
    <cellStyle name="Normal 5" xfId="78"/>
    <cellStyle name="Normal 6" xfId="79"/>
    <cellStyle name="Normal 7" xfId="80"/>
    <cellStyle name="Normal 7 2" xfId="81"/>
    <cellStyle name="Normal 8" xfId="82"/>
    <cellStyle name="Normal 9" xfId="83"/>
    <cellStyle name="Notas" xfId="84"/>
    <cellStyle name="Percent"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104775</xdr:rowOff>
    </xdr:from>
    <xdr:to>
      <xdr:col>1</xdr:col>
      <xdr:colOff>1200150</xdr:colOff>
      <xdr:row>4</xdr:row>
      <xdr:rowOff>104775</xdr:rowOff>
    </xdr:to>
    <xdr:pic>
      <xdr:nvPicPr>
        <xdr:cNvPr id="1" name="Imagen 1"/>
        <xdr:cNvPicPr preferRelativeResize="1">
          <a:picLocks noChangeAspect="1"/>
        </xdr:cNvPicPr>
      </xdr:nvPicPr>
      <xdr:blipFill>
        <a:blip r:embed="rId1"/>
        <a:stretch>
          <a:fillRect/>
        </a:stretch>
      </xdr:blipFill>
      <xdr:spPr>
        <a:xfrm>
          <a:off x="419100" y="104775"/>
          <a:ext cx="1504950"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52"/>
  <sheetViews>
    <sheetView tabSelected="1" zoomScale="92" zoomScaleNormal="92" zoomScalePageLayoutView="0" workbookViewId="0" topLeftCell="H1">
      <selection activeCell="E3" sqref="E3:N3"/>
    </sheetView>
  </sheetViews>
  <sheetFormatPr defaultColWidth="11.421875" defaultRowHeight="39.75" customHeight="1"/>
  <cols>
    <col min="1" max="1" width="10.8515625" style="2" customWidth="1"/>
    <col min="2" max="2" width="18.140625" style="2" customWidth="1"/>
    <col min="3" max="3" width="20.28125" style="2" customWidth="1"/>
    <col min="4" max="4" width="27.421875" style="2" customWidth="1"/>
    <col min="5" max="5" width="30.8515625" style="2" customWidth="1"/>
    <col min="6" max="6" width="160.8515625" style="2" customWidth="1"/>
    <col min="7" max="7" width="15.421875" style="2" customWidth="1"/>
    <col min="8" max="8" width="66.00390625" style="2" customWidth="1"/>
    <col min="9" max="9" width="19.421875" style="2" customWidth="1"/>
    <col min="10" max="10" width="16.00390625" style="2" customWidth="1"/>
    <col min="11" max="11" width="22.140625" style="2" customWidth="1"/>
    <col min="12" max="12" width="25.28125" style="2" customWidth="1"/>
    <col min="13" max="13" width="20.28125" style="2" customWidth="1"/>
    <col min="14" max="14" width="27.28125" style="2" customWidth="1"/>
    <col min="15" max="16384" width="10.8515625" style="2" customWidth="1"/>
  </cols>
  <sheetData>
    <row r="1" spans="1:14" ht="39.75" customHeight="1">
      <c r="A1" s="33"/>
      <c r="B1" s="33"/>
      <c r="C1" s="33"/>
      <c r="D1" s="9"/>
      <c r="E1" s="35" t="s">
        <v>4</v>
      </c>
      <c r="F1" s="35"/>
      <c r="G1" s="35"/>
      <c r="H1" s="35"/>
      <c r="I1" s="35"/>
      <c r="J1" s="35"/>
      <c r="K1" s="35"/>
      <c r="L1" s="35"/>
      <c r="M1" s="35"/>
      <c r="N1" s="35"/>
    </row>
    <row r="2" spans="1:14" ht="39.75" customHeight="1">
      <c r="A2" s="33"/>
      <c r="B2" s="33"/>
      <c r="C2" s="33"/>
      <c r="D2" s="9"/>
      <c r="E2" s="35" t="s">
        <v>98</v>
      </c>
      <c r="F2" s="35"/>
      <c r="G2" s="35"/>
      <c r="H2" s="35"/>
      <c r="I2" s="35"/>
      <c r="J2" s="35"/>
      <c r="K2" s="35"/>
      <c r="L2" s="35"/>
      <c r="M2" s="35"/>
      <c r="N2" s="35"/>
    </row>
    <row r="3" spans="1:14" ht="54" customHeight="1">
      <c r="A3" s="33"/>
      <c r="B3" s="33"/>
      <c r="C3" s="33"/>
      <c r="D3" s="9"/>
      <c r="E3" s="37" t="s">
        <v>104</v>
      </c>
      <c r="F3" s="37"/>
      <c r="G3" s="37"/>
      <c r="H3" s="37"/>
      <c r="I3" s="37"/>
      <c r="J3" s="37"/>
      <c r="K3" s="37"/>
      <c r="L3" s="37"/>
      <c r="M3" s="37"/>
      <c r="N3" s="37"/>
    </row>
    <row r="4" spans="1:14" ht="39.75" customHeight="1">
      <c r="A4" s="33"/>
      <c r="B4" s="33"/>
      <c r="C4" s="33"/>
      <c r="D4" s="9"/>
      <c r="E4" s="36" t="s">
        <v>10</v>
      </c>
      <c r="F4" s="36"/>
      <c r="G4" s="36"/>
      <c r="H4" s="36"/>
      <c r="I4" s="36"/>
      <c r="J4" s="36"/>
      <c r="K4" s="36"/>
      <c r="L4" s="36"/>
      <c r="M4" s="36"/>
      <c r="N4" s="36"/>
    </row>
    <row r="5" spans="1:14" ht="39.75" customHeight="1" thickBot="1">
      <c r="A5" s="34"/>
      <c r="B5" s="34"/>
      <c r="C5" s="34"/>
      <c r="D5" s="11"/>
      <c r="E5" s="36" t="s">
        <v>11</v>
      </c>
      <c r="F5" s="36"/>
      <c r="G5" s="36"/>
      <c r="H5" s="36"/>
      <c r="I5" s="36"/>
      <c r="J5" s="36"/>
      <c r="K5" s="36"/>
      <c r="L5" s="36"/>
      <c r="M5" s="36"/>
      <c r="N5" s="36"/>
    </row>
    <row r="6" spans="1:14" ht="39.75" customHeight="1">
      <c r="A6" s="31" t="s">
        <v>19</v>
      </c>
      <c r="B6" s="26" t="s">
        <v>0</v>
      </c>
      <c r="C6" s="26" t="s">
        <v>8</v>
      </c>
      <c r="D6" s="26" t="s">
        <v>20</v>
      </c>
      <c r="E6" s="26" t="s">
        <v>1</v>
      </c>
      <c r="F6" s="27" t="s">
        <v>2</v>
      </c>
      <c r="G6" s="26" t="s">
        <v>3</v>
      </c>
      <c r="H6" s="26" t="s">
        <v>5</v>
      </c>
      <c r="I6" s="26" t="s">
        <v>6</v>
      </c>
      <c r="J6" s="26" t="s">
        <v>9</v>
      </c>
      <c r="K6" s="24" t="s">
        <v>18</v>
      </c>
      <c r="L6" s="26" t="s">
        <v>7</v>
      </c>
      <c r="M6" s="23" t="s">
        <v>12</v>
      </c>
      <c r="N6" s="26" t="s">
        <v>13</v>
      </c>
    </row>
    <row r="7" spans="1:14" ht="39.75" customHeight="1">
      <c r="A7" s="31"/>
      <c r="B7" s="26"/>
      <c r="C7" s="26"/>
      <c r="D7" s="26"/>
      <c r="E7" s="26"/>
      <c r="F7" s="27"/>
      <c r="G7" s="26"/>
      <c r="H7" s="26"/>
      <c r="I7" s="26"/>
      <c r="J7" s="26"/>
      <c r="K7" s="25"/>
      <c r="L7" s="26"/>
      <c r="M7" s="23"/>
      <c r="N7" s="26"/>
    </row>
    <row r="8" spans="1:14" ht="126.75" customHeight="1">
      <c r="A8" s="13">
        <v>1</v>
      </c>
      <c r="B8" s="10" t="s">
        <v>21</v>
      </c>
      <c r="C8" s="13" t="s">
        <v>22</v>
      </c>
      <c r="D8" s="13" t="s">
        <v>23</v>
      </c>
      <c r="E8" s="14" t="s">
        <v>24</v>
      </c>
      <c r="F8" s="20" t="s">
        <v>25</v>
      </c>
      <c r="G8" s="15">
        <v>1</v>
      </c>
      <c r="H8" s="12"/>
      <c r="I8" s="12"/>
      <c r="J8" s="12"/>
      <c r="K8" s="28"/>
      <c r="L8" s="12"/>
      <c r="M8" s="18">
        <f>+L8*19%</f>
        <v>0</v>
      </c>
      <c r="N8" s="19">
        <f>(L8+M8)*G8</f>
        <v>0</v>
      </c>
    </row>
    <row r="9" spans="1:14" ht="133.5" customHeight="1">
      <c r="A9" s="13">
        <v>2</v>
      </c>
      <c r="B9" s="10" t="s">
        <v>21</v>
      </c>
      <c r="C9" s="13" t="s">
        <v>22</v>
      </c>
      <c r="D9" s="13" t="s">
        <v>23</v>
      </c>
      <c r="E9" s="16" t="s">
        <v>26</v>
      </c>
      <c r="F9" s="21" t="s">
        <v>27</v>
      </c>
      <c r="G9" s="15">
        <v>1</v>
      </c>
      <c r="H9" s="12"/>
      <c r="I9" s="12"/>
      <c r="J9" s="12"/>
      <c r="K9" s="29"/>
      <c r="L9" s="12"/>
      <c r="M9" s="18">
        <f aca="true" t="shared" si="0" ref="M9:M47">+L9*19%</f>
        <v>0</v>
      </c>
      <c r="N9" s="19">
        <f aca="true" t="shared" si="1" ref="N9:N47">(L9+M9)*G9</f>
        <v>0</v>
      </c>
    </row>
    <row r="10" spans="1:14" ht="93.75" customHeight="1">
      <c r="A10" s="13">
        <v>3</v>
      </c>
      <c r="B10" s="10" t="s">
        <v>21</v>
      </c>
      <c r="C10" s="13" t="s">
        <v>22</v>
      </c>
      <c r="D10" s="13" t="s">
        <v>23</v>
      </c>
      <c r="E10" s="14" t="s">
        <v>28</v>
      </c>
      <c r="F10" s="20" t="s">
        <v>29</v>
      </c>
      <c r="G10" s="15">
        <v>1</v>
      </c>
      <c r="H10" s="12"/>
      <c r="I10" s="12"/>
      <c r="J10" s="12"/>
      <c r="K10" s="29"/>
      <c r="L10" s="12"/>
      <c r="M10" s="18">
        <f t="shared" si="0"/>
        <v>0</v>
      </c>
      <c r="N10" s="19">
        <f t="shared" si="1"/>
        <v>0</v>
      </c>
    </row>
    <row r="11" spans="1:14" ht="54.75" customHeight="1">
      <c r="A11" s="13">
        <v>4</v>
      </c>
      <c r="B11" s="10" t="s">
        <v>21</v>
      </c>
      <c r="C11" s="13" t="s">
        <v>22</v>
      </c>
      <c r="D11" s="13" t="s">
        <v>23</v>
      </c>
      <c r="E11" s="16" t="s">
        <v>30</v>
      </c>
      <c r="F11" s="20" t="s">
        <v>31</v>
      </c>
      <c r="G11" s="15">
        <v>2</v>
      </c>
      <c r="H11" s="12"/>
      <c r="I11" s="12"/>
      <c r="J11" s="12"/>
      <c r="K11" s="29"/>
      <c r="L11" s="12"/>
      <c r="M11" s="18">
        <f t="shared" si="0"/>
        <v>0</v>
      </c>
      <c r="N11" s="19">
        <f t="shared" si="1"/>
        <v>0</v>
      </c>
    </row>
    <row r="12" spans="1:14" ht="72" customHeight="1">
      <c r="A12" s="13">
        <v>5</v>
      </c>
      <c r="B12" s="10" t="s">
        <v>21</v>
      </c>
      <c r="C12" s="13" t="s">
        <v>22</v>
      </c>
      <c r="D12" s="13" t="s">
        <v>23</v>
      </c>
      <c r="E12" s="16" t="s">
        <v>32</v>
      </c>
      <c r="F12" s="20" t="s">
        <v>33</v>
      </c>
      <c r="G12" s="15">
        <v>1</v>
      </c>
      <c r="H12" s="12"/>
      <c r="I12" s="12"/>
      <c r="J12" s="12"/>
      <c r="K12" s="29"/>
      <c r="L12" s="12"/>
      <c r="M12" s="18">
        <f t="shared" si="0"/>
        <v>0</v>
      </c>
      <c r="N12" s="19">
        <f t="shared" si="1"/>
        <v>0</v>
      </c>
    </row>
    <row r="13" spans="1:14" ht="72" customHeight="1">
      <c r="A13" s="13">
        <v>6</v>
      </c>
      <c r="B13" s="10" t="s">
        <v>21</v>
      </c>
      <c r="C13" s="13" t="s">
        <v>22</v>
      </c>
      <c r="D13" s="13" t="s">
        <v>23</v>
      </c>
      <c r="E13" s="17" t="s">
        <v>34</v>
      </c>
      <c r="F13" s="20" t="s">
        <v>35</v>
      </c>
      <c r="G13" s="15">
        <v>3</v>
      </c>
      <c r="H13" s="12"/>
      <c r="I13" s="12"/>
      <c r="J13" s="12"/>
      <c r="K13" s="29"/>
      <c r="L13" s="12"/>
      <c r="M13" s="18">
        <f t="shared" si="0"/>
        <v>0</v>
      </c>
      <c r="N13" s="19">
        <f t="shared" si="1"/>
        <v>0</v>
      </c>
    </row>
    <row r="14" spans="1:14" ht="141" customHeight="1">
      <c r="A14" s="13">
        <v>7</v>
      </c>
      <c r="B14" s="10" t="s">
        <v>21</v>
      </c>
      <c r="C14" s="13" t="s">
        <v>22</v>
      </c>
      <c r="D14" s="13" t="s">
        <v>23</v>
      </c>
      <c r="E14" s="16" t="s">
        <v>36</v>
      </c>
      <c r="F14" s="21" t="s">
        <v>37</v>
      </c>
      <c r="G14" s="15">
        <v>2</v>
      </c>
      <c r="H14" s="12"/>
      <c r="I14" s="12"/>
      <c r="J14" s="12"/>
      <c r="K14" s="29"/>
      <c r="L14" s="12"/>
      <c r="M14" s="18">
        <f t="shared" si="0"/>
        <v>0</v>
      </c>
      <c r="N14" s="19">
        <f t="shared" si="1"/>
        <v>0</v>
      </c>
    </row>
    <row r="15" spans="1:14" ht="138" customHeight="1">
      <c r="A15" s="13">
        <v>8</v>
      </c>
      <c r="B15" s="10" t="s">
        <v>21</v>
      </c>
      <c r="C15" s="13" t="s">
        <v>22</v>
      </c>
      <c r="D15" s="13" t="s">
        <v>23</v>
      </c>
      <c r="E15" s="16" t="s">
        <v>38</v>
      </c>
      <c r="F15" s="21" t="s">
        <v>39</v>
      </c>
      <c r="G15" s="15">
        <v>2</v>
      </c>
      <c r="H15" s="12"/>
      <c r="I15" s="12"/>
      <c r="J15" s="12"/>
      <c r="K15" s="29"/>
      <c r="L15" s="12"/>
      <c r="M15" s="18">
        <f t="shared" si="0"/>
        <v>0</v>
      </c>
      <c r="N15" s="19">
        <f t="shared" si="1"/>
        <v>0</v>
      </c>
    </row>
    <row r="16" spans="1:14" ht="157.5" customHeight="1">
      <c r="A16" s="13">
        <v>9</v>
      </c>
      <c r="B16" s="10" t="s">
        <v>21</v>
      </c>
      <c r="C16" s="13" t="s">
        <v>22</v>
      </c>
      <c r="D16" s="13" t="s">
        <v>23</v>
      </c>
      <c r="E16" s="16" t="s">
        <v>40</v>
      </c>
      <c r="F16" s="21" t="s">
        <v>41</v>
      </c>
      <c r="G16" s="15">
        <v>3</v>
      </c>
      <c r="H16" s="12"/>
      <c r="I16" s="12"/>
      <c r="J16" s="12"/>
      <c r="K16" s="29"/>
      <c r="L16" s="12"/>
      <c r="M16" s="18">
        <f t="shared" si="0"/>
        <v>0</v>
      </c>
      <c r="N16" s="19">
        <f t="shared" si="1"/>
        <v>0</v>
      </c>
    </row>
    <row r="17" spans="1:14" ht="123" customHeight="1">
      <c r="A17" s="13">
        <v>10</v>
      </c>
      <c r="B17" s="10" t="s">
        <v>21</v>
      </c>
      <c r="C17" s="13" t="s">
        <v>22</v>
      </c>
      <c r="D17" s="13" t="s">
        <v>23</v>
      </c>
      <c r="E17" s="16" t="s">
        <v>42</v>
      </c>
      <c r="F17" s="21" t="s">
        <v>43</v>
      </c>
      <c r="G17" s="15">
        <v>1</v>
      </c>
      <c r="H17" s="12"/>
      <c r="I17" s="12"/>
      <c r="J17" s="12"/>
      <c r="K17" s="29"/>
      <c r="L17" s="12"/>
      <c r="M17" s="18">
        <f t="shared" si="0"/>
        <v>0</v>
      </c>
      <c r="N17" s="19">
        <f t="shared" si="1"/>
        <v>0</v>
      </c>
    </row>
    <row r="18" spans="1:14" ht="108.75" customHeight="1">
      <c r="A18" s="13">
        <v>11</v>
      </c>
      <c r="B18" s="10" t="s">
        <v>21</v>
      </c>
      <c r="C18" s="13" t="s">
        <v>22</v>
      </c>
      <c r="D18" s="13" t="s">
        <v>23</v>
      </c>
      <c r="E18" s="16" t="s">
        <v>44</v>
      </c>
      <c r="F18" s="21" t="s">
        <v>45</v>
      </c>
      <c r="G18" s="15">
        <v>1</v>
      </c>
      <c r="H18" s="12"/>
      <c r="I18" s="12"/>
      <c r="J18" s="12"/>
      <c r="K18" s="29"/>
      <c r="L18" s="12"/>
      <c r="M18" s="18">
        <f t="shared" si="0"/>
        <v>0</v>
      </c>
      <c r="N18" s="19">
        <f t="shared" si="1"/>
        <v>0</v>
      </c>
    </row>
    <row r="19" spans="1:14" ht="90.75" customHeight="1">
      <c r="A19" s="13">
        <v>12</v>
      </c>
      <c r="B19" s="10" t="s">
        <v>21</v>
      </c>
      <c r="C19" s="13" t="s">
        <v>22</v>
      </c>
      <c r="D19" s="13" t="s">
        <v>23</v>
      </c>
      <c r="E19" s="16" t="s">
        <v>46</v>
      </c>
      <c r="F19" s="21" t="s">
        <v>47</v>
      </c>
      <c r="G19" s="15">
        <v>1</v>
      </c>
      <c r="H19" s="12"/>
      <c r="I19" s="12"/>
      <c r="J19" s="12"/>
      <c r="K19" s="29"/>
      <c r="L19" s="12"/>
      <c r="M19" s="18">
        <f t="shared" si="0"/>
        <v>0</v>
      </c>
      <c r="N19" s="19">
        <f t="shared" si="1"/>
        <v>0</v>
      </c>
    </row>
    <row r="20" spans="1:14" ht="82.5" customHeight="1">
      <c r="A20" s="13">
        <v>13</v>
      </c>
      <c r="B20" s="10" t="s">
        <v>21</v>
      </c>
      <c r="C20" s="13" t="s">
        <v>22</v>
      </c>
      <c r="D20" s="13" t="s">
        <v>23</v>
      </c>
      <c r="E20" s="16" t="s">
        <v>48</v>
      </c>
      <c r="F20" s="21" t="s">
        <v>49</v>
      </c>
      <c r="G20" s="15">
        <v>1</v>
      </c>
      <c r="H20" s="12"/>
      <c r="I20" s="12"/>
      <c r="J20" s="12"/>
      <c r="K20" s="29"/>
      <c r="L20" s="12"/>
      <c r="M20" s="18">
        <f t="shared" si="0"/>
        <v>0</v>
      </c>
      <c r="N20" s="19">
        <f t="shared" si="1"/>
        <v>0</v>
      </c>
    </row>
    <row r="21" spans="1:14" ht="111.75" customHeight="1">
      <c r="A21" s="13">
        <v>14</v>
      </c>
      <c r="B21" s="10" t="s">
        <v>21</v>
      </c>
      <c r="C21" s="13" t="s">
        <v>22</v>
      </c>
      <c r="D21" s="13" t="s">
        <v>23</v>
      </c>
      <c r="E21" s="16" t="s">
        <v>50</v>
      </c>
      <c r="F21" s="21" t="s">
        <v>51</v>
      </c>
      <c r="G21" s="15">
        <v>1</v>
      </c>
      <c r="H21" s="12"/>
      <c r="I21" s="12"/>
      <c r="J21" s="12"/>
      <c r="K21" s="29"/>
      <c r="L21" s="12"/>
      <c r="M21" s="18">
        <f t="shared" si="0"/>
        <v>0</v>
      </c>
      <c r="N21" s="19">
        <f t="shared" si="1"/>
        <v>0</v>
      </c>
    </row>
    <row r="22" spans="1:14" ht="96.75" customHeight="1">
      <c r="A22" s="13">
        <v>15</v>
      </c>
      <c r="B22" s="10" t="s">
        <v>21</v>
      </c>
      <c r="C22" s="13" t="s">
        <v>22</v>
      </c>
      <c r="D22" s="13" t="s">
        <v>23</v>
      </c>
      <c r="E22" s="16" t="s">
        <v>52</v>
      </c>
      <c r="F22" s="21" t="s">
        <v>53</v>
      </c>
      <c r="G22" s="15">
        <v>3</v>
      </c>
      <c r="H22" s="12"/>
      <c r="I22" s="12"/>
      <c r="J22" s="12"/>
      <c r="K22" s="29"/>
      <c r="L22" s="12"/>
      <c r="M22" s="18">
        <f t="shared" si="0"/>
        <v>0</v>
      </c>
      <c r="N22" s="19">
        <f t="shared" si="1"/>
        <v>0</v>
      </c>
    </row>
    <row r="23" spans="1:14" ht="174.75" customHeight="1">
      <c r="A23" s="13">
        <v>16</v>
      </c>
      <c r="B23" s="10" t="s">
        <v>21</v>
      </c>
      <c r="C23" s="13" t="s">
        <v>22</v>
      </c>
      <c r="D23" s="13" t="s">
        <v>23</v>
      </c>
      <c r="E23" s="16" t="s">
        <v>54</v>
      </c>
      <c r="F23" s="21" t="s">
        <v>55</v>
      </c>
      <c r="G23" s="15">
        <v>1</v>
      </c>
      <c r="H23" s="12"/>
      <c r="I23" s="12"/>
      <c r="J23" s="12"/>
      <c r="K23" s="29"/>
      <c r="L23" s="12"/>
      <c r="M23" s="18">
        <f t="shared" si="0"/>
        <v>0</v>
      </c>
      <c r="N23" s="19">
        <f t="shared" si="1"/>
        <v>0</v>
      </c>
    </row>
    <row r="24" spans="1:14" ht="138" customHeight="1">
      <c r="A24" s="13">
        <v>17</v>
      </c>
      <c r="B24" s="10" t="s">
        <v>21</v>
      </c>
      <c r="C24" s="13" t="s">
        <v>22</v>
      </c>
      <c r="D24" s="13" t="s">
        <v>23</v>
      </c>
      <c r="E24" s="16" t="s">
        <v>56</v>
      </c>
      <c r="F24" s="21" t="s">
        <v>57</v>
      </c>
      <c r="G24" s="15">
        <v>1</v>
      </c>
      <c r="H24" s="12"/>
      <c r="I24" s="12"/>
      <c r="J24" s="12"/>
      <c r="K24" s="29"/>
      <c r="L24" s="12"/>
      <c r="M24" s="18">
        <f t="shared" si="0"/>
        <v>0</v>
      </c>
      <c r="N24" s="19">
        <f t="shared" si="1"/>
        <v>0</v>
      </c>
    </row>
    <row r="25" spans="1:14" ht="75" customHeight="1">
      <c r="A25" s="13">
        <v>18</v>
      </c>
      <c r="B25" s="10" t="s">
        <v>21</v>
      </c>
      <c r="C25" s="13" t="s">
        <v>22</v>
      </c>
      <c r="D25" s="13" t="s">
        <v>23</v>
      </c>
      <c r="E25" s="16" t="s">
        <v>58</v>
      </c>
      <c r="F25" s="21" t="s">
        <v>100</v>
      </c>
      <c r="G25" s="15">
        <v>2</v>
      </c>
      <c r="H25" s="12"/>
      <c r="I25" s="12"/>
      <c r="J25" s="12"/>
      <c r="K25" s="29"/>
      <c r="L25" s="12"/>
      <c r="M25" s="18">
        <f t="shared" si="0"/>
        <v>0</v>
      </c>
      <c r="N25" s="19">
        <f t="shared" si="1"/>
        <v>0</v>
      </c>
    </row>
    <row r="26" spans="1:14" ht="105" customHeight="1">
      <c r="A26" s="13">
        <v>19</v>
      </c>
      <c r="B26" s="10" t="s">
        <v>21</v>
      </c>
      <c r="C26" s="13" t="s">
        <v>22</v>
      </c>
      <c r="D26" s="13" t="s">
        <v>23</v>
      </c>
      <c r="E26" s="16" t="s">
        <v>59</v>
      </c>
      <c r="F26" s="21" t="s">
        <v>60</v>
      </c>
      <c r="G26" s="15">
        <v>2</v>
      </c>
      <c r="H26" s="12"/>
      <c r="I26" s="12"/>
      <c r="J26" s="12"/>
      <c r="K26" s="29"/>
      <c r="L26" s="12"/>
      <c r="M26" s="18">
        <f t="shared" si="0"/>
        <v>0</v>
      </c>
      <c r="N26" s="19">
        <f t="shared" si="1"/>
        <v>0</v>
      </c>
    </row>
    <row r="27" spans="1:14" ht="84" customHeight="1">
      <c r="A27" s="13">
        <v>20</v>
      </c>
      <c r="B27" s="10" t="s">
        <v>21</v>
      </c>
      <c r="C27" s="13" t="s">
        <v>22</v>
      </c>
      <c r="D27" s="13" t="s">
        <v>23</v>
      </c>
      <c r="E27" s="16" t="s">
        <v>61</v>
      </c>
      <c r="F27" s="21" t="s">
        <v>62</v>
      </c>
      <c r="G27" s="15">
        <v>4</v>
      </c>
      <c r="H27" s="12"/>
      <c r="I27" s="12"/>
      <c r="J27" s="12"/>
      <c r="K27" s="29"/>
      <c r="L27" s="12"/>
      <c r="M27" s="18">
        <f t="shared" si="0"/>
        <v>0</v>
      </c>
      <c r="N27" s="19">
        <f t="shared" si="1"/>
        <v>0</v>
      </c>
    </row>
    <row r="28" spans="1:14" ht="81" customHeight="1">
      <c r="A28" s="13">
        <v>21</v>
      </c>
      <c r="B28" s="10" t="s">
        <v>21</v>
      </c>
      <c r="C28" s="13" t="s">
        <v>22</v>
      </c>
      <c r="D28" s="13" t="s">
        <v>23</v>
      </c>
      <c r="E28" s="16" t="s">
        <v>63</v>
      </c>
      <c r="F28" s="21" t="s">
        <v>64</v>
      </c>
      <c r="G28" s="15">
        <v>1</v>
      </c>
      <c r="H28" s="12"/>
      <c r="I28" s="12"/>
      <c r="J28" s="12"/>
      <c r="K28" s="29"/>
      <c r="L28" s="12"/>
      <c r="M28" s="18">
        <f t="shared" si="0"/>
        <v>0</v>
      </c>
      <c r="N28" s="19">
        <f t="shared" si="1"/>
        <v>0</v>
      </c>
    </row>
    <row r="29" spans="1:14" ht="111.75" customHeight="1">
      <c r="A29" s="13">
        <v>22</v>
      </c>
      <c r="B29" s="10" t="s">
        <v>21</v>
      </c>
      <c r="C29" s="13" t="s">
        <v>22</v>
      </c>
      <c r="D29" s="13" t="s">
        <v>23</v>
      </c>
      <c r="E29" s="16" t="s">
        <v>65</v>
      </c>
      <c r="F29" s="21" t="s">
        <v>66</v>
      </c>
      <c r="G29" s="15">
        <v>1</v>
      </c>
      <c r="H29" s="12"/>
      <c r="I29" s="12"/>
      <c r="J29" s="12"/>
      <c r="K29" s="29"/>
      <c r="L29" s="12"/>
      <c r="M29" s="18">
        <f t="shared" si="0"/>
        <v>0</v>
      </c>
      <c r="N29" s="19">
        <f t="shared" si="1"/>
        <v>0</v>
      </c>
    </row>
    <row r="30" spans="1:14" ht="111.75" customHeight="1">
      <c r="A30" s="13">
        <v>23</v>
      </c>
      <c r="B30" s="10" t="s">
        <v>21</v>
      </c>
      <c r="C30" s="13" t="s">
        <v>22</v>
      </c>
      <c r="D30" s="13" t="s">
        <v>23</v>
      </c>
      <c r="E30" s="16" t="s">
        <v>67</v>
      </c>
      <c r="F30" s="21" t="s">
        <v>68</v>
      </c>
      <c r="G30" s="15">
        <v>1</v>
      </c>
      <c r="H30" s="7"/>
      <c r="I30" s="3"/>
      <c r="J30" s="3"/>
      <c r="K30" s="29"/>
      <c r="L30" s="4"/>
      <c r="M30" s="18">
        <f t="shared" si="0"/>
        <v>0</v>
      </c>
      <c r="N30" s="19">
        <f t="shared" si="1"/>
        <v>0</v>
      </c>
    </row>
    <row r="31" spans="1:14" ht="84.75" customHeight="1">
      <c r="A31" s="13">
        <v>24</v>
      </c>
      <c r="B31" s="10" t="s">
        <v>21</v>
      </c>
      <c r="C31" s="13" t="s">
        <v>22</v>
      </c>
      <c r="D31" s="13" t="s">
        <v>23</v>
      </c>
      <c r="E31" s="16" t="s">
        <v>69</v>
      </c>
      <c r="F31" s="21" t="s">
        <v>70</v>
      </c>
      <c r="G31" s="15">
        <v>2</v>
      </c>
      <c r="H31" s="8"/>
      <c r="I31" s="1"/>
      <c r="J31" s="1"/>
      <c r="K31" s="29"/>
      <c r="L31" s="5"/>
      <c r="M31" s="18">
        <f t="shared" si="0"/>
        <v>0</v>
      </c>
      <c r="N31" s="19">
        <f t="shared" si="1"/>
        <v>0</v>
      </c>
    </row>
    <row r="32" spans="1:14" ht="153.75" customHeight="1">
      <c r="A32" s="13">
        <v>25</v>
      </c>
      <c r="B32" s="10" t="s">
        <v>21</v>
      </c>
      <c r="C32" s="13" t="s">
        <v>22</v>
      </c>
      <c r="D32" s="13" t="s">
        <v>23</v>
      </c>
      <c r="E32" s="16" t="s">
        <v>71</v>
      </c>
      <c r="F32" s="21" t="s">
        <v>72</v>
      </c>
      <c r="G32" s="15">
        <v>4</v>
      </c>
      <c r="H32" s="8"/>
      <c r="I32" s="1"/>
      <c r="J32" s="1"/>
      <c r="K32" s="29"/>
      <c r="L32" s="5"/>
      <c r="M32" s="18">
        <f t="shared" si="0"/>
        <v>0</v>
      </c>
      <c r="N32" s="19">
        <f t="shared" si="1"/>
        <v>0</v>
      </c>
    </row>
    <row r="33" spans="1:14" ht="78.75" customHeight="1">
      <c r="A33" s="13">
        <v>26</v>
      </c>
      <c r="B33" s="10" t="s">
        <v>21</v>
      </c>
      <c r="C33" s="13" t="s">
        <v>22</v>
      </c>
      <c r="D33" s="13" t="s">
        <v>23</v>
      </c>
      <c r="E33" s="16" t="s">
        <v>73</v>
      </c>
      <c r="F33" s="21" t="s">
        <v>74</v>
      </c>
      <c r="G33" s="15">
        <v>1</v>
      </c>
      <c r="H33" s="8"/>
      <c r="I33" s="1"/>
      <c r="J33" s="1"/>
      <c r="K33" s="29"/>
      <c r="L33" s="5"/>
      <c r="M33" s="18">
        <f t="shared" si="0"/>
        <v>0</v>
      </c>
      <c r="N33" s="19">
        <f t="shared" si="1"/>
        <v>0</v>
      </c>
    </row>
    <row r="34" spans="1:14" ht="73.5" customHeight="1">
      <c r="A34" s="13">
        <v>27</v>
      </c>
      <c r="B34" s="10" t="s">
        <v>21</v>
      </c>
      <c r="C34" s="13" t="s">
        <v>22</v>
      </c>
      <c r="D34" s="13" t="s">
        <v>23</v>
      </c>
      <c r="E34" s="16" t="s">
        <v>75</v>
      </c>
      <c r="F34" s="21" t="s">
        <v>76</v>
      </c>
      <c r="G34" s="15">
        <v>4</v>
      </c>
      <c r="H34" s="8"/>
      <c r="I34" s="1"/>
      <c r="J34" s="1"/>
      <c r="K34" s="29"/>
      <c r="L34" s="5"/>
      <c r="M34" s="18">
        <f t="shared" si="0"/>
        <v>0</v>
      </c>
      <c r="N34" s="19">
        <f t="shared" si="1"/>
        <v>0</v>
      </c>
    </row>
    <row r="35" spans="1:14" ht="138" customHeight="1">
      <c r="A35" s="13">
        <v>28</v>
      </c>
      <c r="B35" s="10" t="s">
        <v>21</v>
      </c>
      <c r="C35" s="13" t="s">
        <v>22</v>
      </c>
      <c r="D35" s="13" t="s">
        <v>23</v>
      </c>
      <c r="E35" s="16" t="s">
        <v>77</v>
      </c>
      <c r="F35" s="21" t="s">
        <v>78</v>
      </c>
      <c r="G35" s="15">
        <v>4</v>
      </c>
      <c r="H35" s="8"/>
      <c r="I35" s="1"/>
      <c r="J35" s="1"/>
      <c r="K35" s="29"/>
      <c r="L35" s="5"/>
      <c r="M35" s="18">
        <f t="shared" si="0"/>
        <v>0</v>
      </c>
      <c r="N35" s="19">
        <f t="shared" si="1"/>
        <v>0</v>
      </c>
    </row>
    <row r="36" spans="1:14" ht="142.5" customHeight="1">
      <c r="A36" s="13">
        <v>29</v>
      </c>
      <c r="B36" s="10" t="s">
        <v>21</v>
      </c>
      <c r="C36" s="13" t="s">
        <v>22</v>
      </c>
      <c r="D36" s="13" t="s">
        <v>23</v>
      </c>
      <c r="E36" s="16" t="s">
        <v>79</v>
      </c>
      <c r="F36" s="21" t="s">
        <v>80</v>
      </c>
      <c r="G36" s="15">
        <v>1</v>
      </c>
      <c r="H36" s="8"/>
      <c r="I36" s="1"/>
      <c r="J36" s="1"/>
      <c r="K36" s="29"/>
      <c r="L36" s="5"/>
      <c r="M36" s="18">
        <f t="shared" si="0"/>
        <v>0</v>
      </c>
      <c r="N36" s="19">
        <f t="shared" si="1"/>
        <v>0</v>
      </c>
    </row>
    <row r="37" spans="1:14" ht="48.75" customHeight="1">
      <c r="A37" s="13">
        <v>30</v>
      </c>
      <c r="B37" s="10" t="s">
        <v>21</v>
      </c>
      <c r="C37" s="13" t="s">
        <v>22</v>
      </c>
      <c r="D37" s="13" t="s">
        <v>23</v>
      </c>
      <c r="E37" s="16" t="s">
        <v>81</v>
      </c>
      <c r="F37" s="21" t="s">
        <v>82</v>
      </c>
      <c r="G37" s="15">
        <v>1</v>
      </c>
      <c r="H37" s="8"/>
      <c r="I37" s="1"/>
      <c r="J37" s="1"/>
      <c r="K37" s="29"/>
      <c r="L37" s="5"/>
      <c r="M37" s="18">
        <f t="shared" si="0"/>
        <v>0</v>
      </c>
      <c r="N37" s="19">
        <f t="shared" si="1"/>
        <v>0</v>
      </c>
    </row>
    <row r="38" spans="1:14" ht="141.75" customHeight="1">
      <c r="A38" s="13">
        <v>31</v>
      </c>
      <c r="B38" s="10" t="s">
        <v>21</v>
      </c>
      <c r="C38" s="13" t="s">
        <v>22</v>
      </c>
      <c r="D38" s="13" t="s">
        <v>23</v>
      </c>
      <c r="E38" s="16" t="s">
        <v>83</v>
      </c>
      <c r="F38" s="21" t="s">
        <v>84</v>
      </c>
      <c r="G38" s="15">
        <v>1</v>
      </c>
      <c r="H38" s="8"/>
      <c r="I38" s="1"/>
      <c r="J38" s="1"/>
      <c r="K38" s="29"/>
      <c r="L38" s="5"/>
      <c r="M38" s="18">
        <f t="shared" si="0"/>
        <v>0</v>
      </c>
      <c r="N38" s="19">
        <f t="shared" si="1"/>
        <v>0</v>
      </c>
    </row>
    <row r="39" spans="1:14" ht="168.75" customHeight="1">
      <c r="A39" s="13">
        <v>32</v>
      </c>
      <c r="B39" s="10" t="s">
        <v>21</v>
      </c>
      <c r="C39" s="13" t="s">
        <v>22</v>
      </c>
      <c r="D39" s="13" t="s">
        <v>23</v>
      </c>
      <c r="E39" s="16" t="s">
        <v>85</v>
      </c>
      <c r="F39" s="21" t="s">
        <v>86</v>
      </c>
      <c r="G39" s="15">
        <v>2</v>
      </c>
      <c r="H39" s="8"/>
      <c r="I39" s="1"/>
      <c r="J39" s="1"/>
      <c r="K39" s="29"/>
      <c r="L39" s="5"/>
      <c r="M39" s="18">
        <f t="shared" si="0"/>
        <v>0</v>
      </c>
      <c r="N39" s="19">
        <f t="shared" si="1"/>
        <v>0</v>
      </c>
    </row>
    <row r="40" spans="1:14" ht="144.75" customHeight="1">
      <c r="A40" s="13">
        <v>33</v>
      </c>
      <c r="B40" s="10" t="s">
        <v>21</v>
      </c>
      <c r="C40" s="13" t="s">
        <v>22</v>
      </c>
      <c r="D40" s="13" t="s">
        <v>23</v>
      </c>
      <c r="E40" s="16" t="s">
        <v>87</v>
      </c>
      <c r="F40" s="21" t="s">
        <v>88</v>
      </c>
      <c r="G40" s="15">
        <v>1</v>
      </c>
      <c r="H40" s="8"/>
      <c r="I40" s="1"/>
      <c r="J40" s="1"/>
      <c r="K40" s="29"/>
      <c r="L40" s="5"/>
      <c r="M40" s="18">
        <f t="shared" si="0"/>
        <v>0</v>
      </c>
      <c r="N40" s="19">
        <f t="shared" si="1"/>
        <v>0</v>
      </c>
    </row>
    <row r="41" spans="1:14" ht="72" customHeight="1">
      <c r="A41" s="13">
        <v>34</v>
      </c>
      <c r="B41" s="10" t="s">
        <v>21</v>
      </c>
      <c r="C41" s="13" t="s">
        <v>22</v>
      </c>
      <c r="D41" s="13" t="s">
        <v>23</v>
      </c>
      <c r="E41" s="16" t="s">
        <v>89</v>
      </c>
      <c r="F41" s="21" t="s">
        <v>90</v>
      </c>
      <c r="G41" s="15">
        <v>2</v>
      </c>
      <c r="H41" s="8"/>
      <c r="I41" s="1"/>
      <c r="J41" s="1"/>
      <c r="K41" s="29"/>
      <c r="L41" s="5"/>
      <c r="M41" s="18">
        <f t="shared" si="0"/>
        <v>0</v>
      </c>
      <c r="N41" s="19">
        <f t="shared" si="1"/>
        <v>0</v>
      </c>
    </row>
    <row r="42" spans="1:14" ht="42.75" customHeight="1">
      <c r="A42" s="13">
        <v>35</v>
      </c>
      <c r="B42" s="10" t="s">
        <v>21</v>
      </c>
      <c r="C42" s="13" t="s">
        <v>22</v>
      </c>
      <c r="D42" s="13" t="s">
        <v>23</v>
      </c>
      <c r="E42" s="16" t="s">
        <v>91</v>
      </c>
      <c r="F42" s="22" t="s">
        <v>91</v>
      </c>
      <c r="G42" s="15">
        <v>2</v>
      </c>
      <c r="H42" s="8"/>
      <c r="I42" s="1"/>
      <c r="J42" s="1"/>
      <c r="K42" s="29"/>
      <c r="L42" s="5"/>
      <c r="M42" s="18">
        <f t="shared" si="0"/>
        <v>0</v>
      </c>
      <c r="N42" s="19">
        <f t="shared" si="1"/>
        <v>0</v>
      </c>
    </row>
    <row r="43" spans="1:14" ht="58.5" customHeight="1">
      <c r="A43" s="13">
        <v>36</v>
      </c>
      <c r="B43" s="10" t="s">
        <v>21</v>
      </c>
      <c r="C43" s="13" t="s">
        <v>22</v>
      </c>
      <c r="D43" s="13" t="s">
        <v>23</v>
      </c>
      <c r="E43" s="16" t="s">
        <v>92</v>
      </c>
      <c r="F43" s="21" t="s">
        <v>93</v>
      </c>
      <c r="G43" s="15">
        <v>1</v>
      </c>
      <c r="H43" s="8"/>
      <c r="I43" s="1"/>
      <c r="J43" s="1"/>
      <c r="K43" s="29"/>
      <c r="L43" s="5"/>
      <c r="M43" s="18">
        <f t="shared" si="0"/>
        <v>0</v>
      </c>
      <c r="N43" s="19">
        <f t="shared" si="1"/>
        <v>0</v>
      </c>
    </row>
    <row r="44" spans="1:14" ht="231" customHeight="1">
      <c r="A44" s="13">
        <v>37</v>
      </c>
      <c r="B44" s="10" t="s">
        <v>21</v>
      </c>
      <c r="C44" s="13" t="s">
        <v>22</v>
      </c>
      <c r="D44" s="13" t="s">
        <v>23</v>
      </c>
      <c r="E44" s="16" t="s">
        <v>101</v>
      </c>
      <c r="F44" s="21" t="s">
        <v>102</v>
      </c>
      <c r="G44" s="15">
        <v>1</v>
      </c>
      <c r="H44" s="8"/>
      <c r="I44" s="1"/>
      <c r="J44" s="1"/>
      <c r="K44" s="29"/>
      <c r="L44" s="5"/>
      <c r="M44" s="18">
        <f t="shared" si="0"/>
        <v>0</v>
      </c>
      <c r="N44" s="19">
        <f t="shared" si="1"/>
        <v>0</v>
      </c>
    </row>
    <row r="45" spans="1:14" ht="145.5" customHeight="1">
      <c r="A45" s="13">
        <v>38</v>
      </c>
      <c r="B45" s="10" t="s">
        <v>21</v>
      </c>
      <c r="C45" s="13" t="s">
        <v>22</v>
      </c>
      <c r="D45" s="13" t="s">
        <v>23</v>
      </c>
      <c r="E45" s="16" t="s">
        <v>94</v>
      </c>
      <c r="F45" s="20" t="s">
        <v>99</v>
      </c>
      <c r="G45" s="15">
        <v>5</v>
      </c>
      <c r="H45" s="8"/>
      <c r="I45" s="1"/>
      <c r="J45" s="1"/>
      <c r="K45" s="29"/>
      <c r="L45" s="5"/>
      <c r="M45" s="18">
        <f t="shared" si="0"/>
        <v>0</v>
      </c>
      <c r="N45" s="19">
        <f t="shared" si="1"/>
        <v>0</v>
      </c>
    </row>
    <row r="46" spans="1:14" ht="195.75" customHeight="1">
      <c r="A46" s="13">
        <v>39</v>
      </c>
      <c r="B46" s="10" t="s">
        <v>21</v>
      </c>
      <c r="C46" s="13" t="s">
        <v>22</v>
      </c>
      <c r="D46" s="13" t="s">
        <v>23</v>
      </c>
      <c r="E46" s="16" t="s">
        <v>95</v>
      </c>
      <c r="F46" s="20" t="s">
        <v>96</v>
      </c>
      <c r="G46" s="15">
        <v>1</v>
      </c>
      <c r="H46" s="8"/>
      <c r="I46" s="1"/>
      <c r="J46" s="1"/>
      <c r="K46" s="29"/>
      <c r="L46" s="5"/>
      <c r="M46" s="18">
        <f t="shared" si="0"/>
        <v>0</v>
      </c>
      <c r="N46" s="19">
        <f t="shared" si="1"/>
        <v>0</v>
      </c>
    </row>
    <row r="47" spans="1:14" ht="408.75" customHeight="1">
      <c r="A47" s="13">
        <v>40</v>
      </c>
      <c r="B47" s="10" t="s">
        <v>21</v>
      </c>
      <c r="C47" s="13" t="s">
        <v>22</v>
      </c>
      <c r="D47" s="13" t="s">
        <v>23</v>
      </c>
      <c r="E47" s="16" t="s">
        <v>103</v>
      </c>
      <c r="F47" s="21" t="s">
        <v>97</v>
      </c>
      <c r="G47" s="15">
        <v>1</v>
      </c>
      <c r="H47" s="8"/>
      <c r="I47" s="1"/>
      <c r="J47" s="1"/>
      <c r="K47" s="30"/>
      <c r="L47" s="5"/>
      <c r="M47" s="18">
        <f t="shared" si="0"/>
        <v>0</v>
      </c>
      <c r="N47" s="19">
        <f t="shared" si="1"/>
        <v>0</v>
      </c>
    </row>
    <row r="48" spans="1:14" ht="12.75">
      <c r="A48" s="32" t="s">
        <v>14</v>
      </c>
      <c r="B48" s="32"/>
      <c r="C48" s="32"/>
      <c r="D48" s="32"/>
      <c r="E48" s="32"/>
      <c r="F48" s="32"/>
      <c r="G48" s="32"/>
      <c r="H48" s="32"/>
      <c r="I48" s="32"/>
      <c r="J48" s="32"/>
      <c r="K48" s="32"/>
      <c r="L48" s="32"/>
      <c r="M48" s="32"/>
      <c r="N48" s="6">
        <f>SUM(N8:N47)</f>
        <v>0</v>
      </c>
    </row>
    <row r="50" ht="39.75" customHeight="1">
      <c r="A50" s="2" t="s">
        <v>15</v>
      </c>
    </row>
    <row r="51" ht="39.75" customHeight="1">
      <c r="A51" s="2" t="s">
        <v>16</v>
      </c>
    </row>
    <row r="52" ht="39.75" customHeight="1">
      <c r="A52" s="2" t="s">
        <v>17</v>
      </c>
    </row>
  </sheetData>
  <sheetProtection selectLockedCells="1" selectUnlockedCells="1"/>
  <mergeCells count="22">
    <mergeCell ref="A48:M48"/>
    <mergeCell ref="G6:G7"/>
    <mergeCell ref="H6:H7"/>
    <mergeCell ref="N6:N7"/>
    <mergeCell ref="A1:C5"/>
    <mergeCell ref="E1:N1"/>
    <mergeCell ref="E2:N2"/>
    <mergeCell ref="E3:N3"/>
    <mergeCell ref="E4:N4"/>
    <mergeCell ref="E5:N5"/>
    <mergeCell ref="B6:B7"/>
    <mergeCell ref="A6:A7"/>
    <mergeCell ref="C6:C7"/>
    <mergeCell ref="I6:I7"/>
    <mergeCell ref="J6:J7"/>
    <mergeCell ref="L6:L7"/>
    <mergeCell ref="M6:M7"/>
    <mergeCell ref="K6:K7"/>
    <mergeCell ref="D6:D7"/>
    <mergeCell ref="E6:E7"/>
    <mergeCell ref="F6:F7"/>
    <mergeCell ref="K8:K47"/>
  </mergeCells>
  <printOptions/>
  <pageMargins left="0.7480314960629921" right="0.7480314960629921" top="0.984251968503937" bottom="0.984251968503937" header="0" footer="0"/>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Usuario de Microsoft Office</cp:lastModifiedBy>
  <cp:lastPrinted>2012-10-24T21:42:33Z</cp:lastPrinted>
  <dcterms:created xsi:type="dcterms:W3CDTF">2011-06-27T13:58:00Z</dcterms:created>
  <dcterms:modified xsi:type="dcterms:W3CDTF">2020-11-17T03:11:12Z</dcterms:modified>
  <cp:category/>
  <cp:version/>
  <cp:contentType/>
  <cp:contentStatus/>
</cp:coreProperties>
</file>