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activeTab="0"/>
  </bookViews>
  <sheets>
    <sheet name="Consolidado" sheetId="1" r:id="rId1"/>
    <sheet name="Ponderación" sheetId="2" r:id="rId2"/>
    <sheet name="Económica Prima" sheetId="3" r:id="rId3"/>
    <sheet name="Deducibles" sheetId="4" r:id="rId4"/>
    <sheet name="TRDM" sheetId="5" r:id="rId5"/>
    <sheet name="RCE" sheetId="6" r:id="rId6"/>
    <sheet name="MANEJO" sheetId="7" r:id="rId7"/>
    <sheet name="AU" sheetId="8" r:id="rId8"/>
    <sheet name="TRMCIAS" sheetId="9" r:id="rId9"/>
    <sheet name="IRF" sheetId="10" r:id="rId10"/>
    <sheet name="RCSP" sheetId="11" r:id="rId11"/>
    <sheet name="DRONES" sheetId="12" r:id="rId12"/>
  </sheets>
  <definedNames/>
  <calcPr fullCalcOnLoad="1"/>
</workbook>
</file>

<file path=xl/sharedStrings.xml><?xml version="1.0" encoding="utf-8"?>
<sst xmlns="http://schemas.openxmlformats.org/spreadsheetml/2006/main" count="946" uniqueCount="439">
  <si>
    <t>1. Puntajes Condiciones Complementarias</t>
  </si>
  <si>
    <t>Condición</t>
  </si>
  <si>
    <t>Puntaje</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</si>
  <si>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</si>
  <si>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</si>
  <si>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</si>
  <si>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</si>
  <si>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</si>
  <si>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</si>
  <si>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</si>
  <si>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</si>
  <si>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 xml:space="preserve">Superior a 3% </t>
  </si>
  <si>
    <t>30 Puntos</t>
  </si>
  <si>
    <t>20 Puntos</t>
  </si>
  <si>
    <t>50 Puntos</t>
  </si>
  <si>
    <t>10 Puntos</t>
  </si>
  <si>
    <t>5 Puntos</t>
  </si>
  <si>
    <t>Superior a 1% y hasta 2%</t>
  </si>
  <si>
    <t>Puntaje 300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</si>
  <si>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</si>
  <si>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</si>
  <si>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</si>
  <si>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Accidentes personales para el conductor mínimo $10.000.000.</t>
    </r>
    <r>
      <rPr>
        <sz val="11"/>
        <rFont val="Arial"/>
        <family val="2"/>
      </rPr>
      <t xml:space="preserve"> Se califica con el máximo puntaje el mayor límite ofrecido, los demás en forma proporcional, utilizando una regla de tres.</t>
    </r>
  </si>
  <si>
    <r>
      <t xml:space="preserve">Culpa Grave. </t>
    </r>
    <r>
      <rPr>
        <sz val="11"/>
        <rFont val="Arial"/>
        <family val="2"/>
      </rPr>
      <t>La aceptación de esta condición otorgará el puntaje ofrecido, la negación para aceptar esta condición no concederá puntaje.</t>
    </r>
  </si>
  <si>
    <t>TOTAL PUNTOS:</t>
  </si>
  <si>
    <t>a) TERREMOTO, TEMBLOR Y/O ERUPCION VOLCÁNICA, MAREMOTO, TSUNAMI Y DEMÁS EVENTOS DE LA NATURALEZA:</t>
  </si>
  <si>
    <t>b) HMACCoP, AMIT, SABOTAJE Y TERRORISMO</t>
  </si>
  <si>
    <t>c) HURTO CALIFICADO y HURTO SIMPLE</t>
  </si>
  <si>
    <t>d) EQUIPOS MOVILES Y PORTÁTILES</t>
  </si>
  <si>
    <t>e) DEMAS EVENTOS EQUIPO ELECTRICO Y ELECTRONICO</t>
  </si>
  <si>
    <t>f) ROTURA DE MAQUINARIA</t>
  </si>
  <si>
    <t>g) DEMAS EVENTOS</t>
  </si>
  <si>
    <t>Puntaje sobre el valor de la pérdida indemnizable</t>
  </si>
  <si>
    <t xml:space="preserve">Superior a 2% y hasta 3% </t>
  </si>
  <si>
    <t>Superior a 3%</t>
  </si>
  <si>
    <t xml:space="preserve">Superior a 0% y hasta 1% </t>
  </si>
  <si>
    <t xml:space="preserve">Superior a 1% y hasta 2% </t>
  </si>
  <si>
    <t>Superior a 2% y hasta 3%</t>
  </si>
  <si>
    <t>Evaluación de Porcentaje sobre el valor de la pérdida</t>
  </si>
  <si>
    <t xml:space="preserve">Superior a 1% y hasta  2% </t>
  </si>
  <si>
    <t>Superior a 2%  y hasta 3%</t>
  </si>
  <si>
    <t>Superior a 3%  y hasta 4%</t>
  </si>
  <si>
    <t xml:space="preserve">Superior a 4% </t>
  </si>
  <si>
    <t>Evaluación de Mínimo: En Salarios Mínimos Mensuales Legales Vigentes ………………………….... (5 Puntos)</t>
  </si>
  <si>
    <t>Superior a 0 y hasta 1 SMMLV</t>
  </si>
  <si>
    <t>Superior a 1 y hasta 2 SMMLV</t>
  </si>
  <si>
    <t>Superior a 2 SMMLV</t>
  </si>
  <si>
    <t>Evaluación de Mínimo: Salarios Mínimos Mensuales Legales Vigentes …………………….….…...... (5 Puntos)</t>
  </si>
  <si>
    <t>Evaluación de Mínimo: Salarios Mínimos Mensuales Legales Vigentes ………………………...…….... (5 Puntos)</t>
  </si>
  <si>
    <t>70 Puntos</t>
  </si>
  <si>
    <t>CONDICIONES TECNICAS COMPLEMENTARIAS</t>
  </si>
  <si>
    <t xml:space="preserve">Teniendo en cuenta que este seguro establece como cobertura básica el amparo de no aplicación de deducible, la propuesta que contemple deducible será objeto de rechazo en esta póliza. </t>
  </si>
  <si>
    <t>60 Puntos</t>
  </si>
  <si>
    <t>40 Puntos</t>
  </si>
  <si>
    <t>25 Puntos</t>
  </si>
  <si>
    <t>3. DEDUCIBLES</t>
  </si>
  <si>
    <t>a) Parqueaderos</t>
  </si>
  <si>
    <t>b) Demás Eventos</t>
  </si>
  <si>
    <t>Total</t>
  </si>
  <si>
    <t>Las propuestas que contemplen deducible para Gastos Médicos, serán objeto de rechazo en esta póliza.</t>
  </si>
  <si>
    <t>Evaluación de Porcentaje sobre el valor de la pérdida indemnizable:…………………...…………... ( 70 Puntos)</t>
  </si>
  <si>
    <t xml:space="preserve">Superior a 3% y hasta 4% </t>
  </si>
  <si>
    <t>Evaluación de Mínimo: En SMMLV …………………………………………………….………………….…. (30 Puntos)</t>
  </si>
  <si>
    <t>Superior a 0  y hasta 1 SMMLV</t>
  </si>
  <si>
    <t>Superior a 1 SMMLV y hasta 2 SMMLV</t>
  </si>
  <si>
    <t>Evaluación de Porcentaje sobre el valor de la pérdida indemnizable:………………………..……... ( 70 Puntos)</t>
  </si>
  <si>
    <t>Evaluación de Mínimo: En SMMLV ……………………………………………………………………….…... (30 Puntos)</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</si>
  <si>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</si>
  <si>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t>Total puntaje</t>
  </si>
  <si>
    <t>3.  DEDUCIBLES</t>
  </si>
  <si>
    <t xml:space="preserve">Superior a 4% y hasta 6% </t>
  </si>
  <si>
    <t xml:space="preserve">Superior a 6% </t>
  </si>
  <si>
    <t>Evaluación de Mínimo: En pesos SMMLV…………………………………………...……………………..... (30 Puntos)</t>
  </si>
  <si>
    <t>Superior a 0 SMMLV y hasta 1 SMMLV</t>
  </si>
  <si>
    <t>Superior a 2 SMMLV y hasta 3 SMMLV</t>
  </si>
  <si>
    <t>Superior a 3 SMMLV y hasta 4 SMMLV</t>
  </si>
  <si>
    <t>Superior a 4 SMMLV</t>
  </si>
  <si>
    <t>Evaluación de Mínimo: En SMMLV…………….. ……………………………………………...…………….... (30 Puntos)</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</si>
  <si>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</si>
  <si>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</si>
  <si>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Para acceder a la calificacion de esta condición, el oferente acepta con la presentacion del ofrecimiento, el cumplimiento de los siguientes requisitos:</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</si>
  <si>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</si>
  <si>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</si>
  <si>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</si>
  <si>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300 Puntos</t>
  </si>
  <si>
    <r>
      <t>La Entidad</t>
    </r>
    <r>
      <rPr>
        <sz val="11"/>
        <rFont val="Arial"/>
        <family val="2"/>
      </rPr>
      <t>, esta interesada en recibir propuestas de deducibles que le permitan obtener la mayor indemnización posible.</t>
    </r>
  </si>
  <si>
    <t>Superior a 0 y hasta $50.000.000</t>
  </si>
  <si>
    <t>Superior a $50.000.000 y hasta  $100.000.000</t>
  </si>
  <si>
    <t>Superior a $100.000.000 y hasta  $200.000.000</t>
  </si>
  <si>
    <t>Superior a $200.000.000</t>
  </si>
  <si>
    <t>Se tendrá en cuenta lo establecido en el factor de deducibles indicado en el pliego de condiciones</t>
  </si>
  <si>
    <t>RANGO DE DEDUCIBLE TRANSPORTE POR MENSAJERO</t>
  </si>
  <si>
    <t>Superior a 0 y hasta $20.000.000</t>
  </si>
  <si>
    <t>Superior a $20.000.000</t>
  </si>
  <si>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</si>
  <si>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</si>
  <si>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</si>
  <si>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</si>
  <si>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$150.000.000 ADICIONAL AL basico exigido.</t>
  </si>
  <si>
    <t> Ofrecimiento de límite de $200.000.000 ADICIONAL AL basico exigido.</t>
  </si>
  <si>
    <t> Ofrecimiento de límite de $250.000.000 ADICIONAL AL basico exigido.</t>
  </si>
  <si>
    <t>80 Puntos</t>
  </si>
  <si>
    <t>100 Puntos</t>
  </si>
  <si>
    <t> No ofrecimiento de sublímite adicional</t>
  </si>
  <si>
    <t> Ofrecimiento de límite de $20.000.000 ADICIONAL AL basico exigido.</t>
  </si>
  <si>
    <t>1 Puntos</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</si>
  <si>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</si>
  <si>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</si>
  <si>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</si>
  <si>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</si>
  <si>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</si>
  <si>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</si>
  <si>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</si>
  <si>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15 Puntos</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</si>
  <si>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</si>
  <si>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</si>
  <si>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</si>
  <si>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</si>
  <si>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</si>
  <si>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</si>
  <si>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</si>
  <si>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</si>
  <si>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</si>
  <si>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</si>
  <si>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</si>
  <si>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</si>
  <si>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</si>
  <si>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</si>
  <si>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Límite adicional para aviso del Aviso de Siniestro. </t>
    </r>
    <r>
      <rPr>
        <sz val="11"/>
        <rFont val="Arial"/>
        <family val="2"/>
      </rPr>
      <t>Se califica el límite adicional al básico obligatorio y los demás en forma proporcional, aplicando una regla de tres.</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</si>
  <si>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</si>
  <si>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t>Se tendrá en cuenta lo establecido en el factor de deducibles indicado enel pliego de condiciones</t>
  </si>
  <si>
    <r>
      <t xml:space="preserve">Revocación de la póliza. </t>
    </r>
    <r>
      <rPr>
        <sz val="11"/>
        <rFont val="Arial"/>
        <family val="2"/>
      </rPr>
      <t>Se califica el mayor término de días ofrecido adicional al básico, y los demás en forma proporcional aplicando una regla de tres.</t>
    </r>
  </si>
  <si>
    <t>Límite adicional para el Anexo Costo de Limpieza.</t>
  </si>
  <si>
    <t>Se califica el límite adicional al básico obligatorio y los demás en forma proporcional, aplicando una regla de tres.</t>
  </si>
  <si>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</si>
  <si>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r>
      <t xml:space="preserve">Ampliación en meses del perido máximo de indemnización en la cobertura de costo neto financiero. </t>
    </r>
    <r>
      <rPr>
        <sz val="11"/>
        <rFont val="Arial"/>
        <family val="2"/>
      </rPr>
      <t>Se califica el límite adicional al básico obligatorio y los demás en forma proporcional, aplicando una regla de tres.</t>
    </r>
  </si>
  <si>
    <r>
      <t>Limite  de cobertura para Hurto de elementos dejados en los vehículos asegurados sin ser inferior a $1.000.000.</t>
    </r>
    <r>
      <rPr>
        <sz val="11"/>
        <rFont val="Arial"/>
        <family val="2"/>
      </rPr>
      <t xml:space="preserve"> Se califica con el máximo puntaje el mayor límite adicional al mínimo obligatorio, los demás en forma proporcional, utilizando una regla de tres.</t>
    </r>
  </si>
  <si>
    <r>
      <t xml:space="preserve">Apropiación de bienes por parte de empleados del asegurado, al amparo de situaciones creadas por los siguientes eventos: *Incendio, Explosión,  AMIT Y AMCCOPH incluído Terrorismo, Terremoto, temblor y/o erupción volcánica y demás eventos de la naturaleza y Actos de Autoridad. Sublimite $5.000.000. </t>
    </r>
    <r>
      <rPr>
        <sz val="11"/>
        <color indexed="8"/>
        <rFont val="Arial"/>
        <family val="2"/>
      </rPr>
      <t>La aceptación de esta condición otorgará el puntaje ofrecido, la negación para aceptar esta condición no concederá puntaje.</t>
    </r>
  </si>
  <si>
    <r>
      <t xml:space="preserve">No exigencia para el pago de la indemnización, la entrega de la nueva tarjeta de propiedad a nombre del asegurador en pérdidas totales. </t>
    </r>
    <r>
      <rPr>
        <sz val="11"/>
        <rFont val="Arial"/>
        <family val="2"/>
      </rPr>
      <t>La aceptación de esta condición otorgará el puntaje ofrecido, la negación para aceptar esta condición no concederá puntaje.</t>
    </r>
  </si>
  <si>
    <r>
      <rPr>
        <b/>
        <sz val="11"/>
        <rFont val="Arial"/>
        <family val="2"/>
      </rPr>
      <t>Limitación de eventos para la revocación de la póliza.</t>
    </r>
    <r>
      <rPr>
        <sz val="11"/>
        <rFont val="Arial"/>
        <family val="2"/>
      </rPr>
      <t xml:space="preserve"> (La asignación del puntaje de ésta condición, está sujeta a la aceptación del texto de la misma, bajo los mismos términos, la modificación o condicionamiento da lugar a la calificación de cero (0) puntos)</t>
    </r>
  </si>
  <si>
    <r>
      <rPr>
        <b/>
        <sz val="11"/>
        <color indexed="8"/>
        <rFont val="Arial"/>
        <family val="2"/>
      </rPr>
      <t>Cobertura para reclamaciones resultantes en la falla en el mantenimiento o la contratación de seguros:  Sublimite de un $1,000,000, excluye la estimación y tipificación de los riesgos.</t>
    </r>
    <r>
      <rPr>
        <sz val="11"/>
        <color indexed="8"/>
        <rFont val="Arial"/>
        <family val="2"/>
      </rPr>
      <t xml:space="preserve"> La aceptación de esta condición otorgará el puntaje ofrecido, la negación para aceptar esta condición no concederá puntaje.</t>
    </r>
  </si>
  <si>
    <r>
      <t xml:space="preserve">En la cláusula de Infidelidad no es necesario demostrar la ganancia personal del empleado que cometa el ilícito, por lo tanto debe permanecer con el texto original. </t>
    </r>
    <r>
      <rPr>
        <sz val="11"/>
        <rFont val="Arial"/>
        <family val="2"/>
      </rPr>
      <t>La aceptación de esta condición otorgará el puntaje ofrecido, la negación para aceptar esta condición no concederá puntaje.</t>
    </r>
  </si>
  <si>
    <r>
      <t xml:space="preserve">Cobertura de reemplazo para proveer vehículo sustituto en los casos de siniestros por pérdida total o parcial por daños. </t>
    </r>
    <r>
      <rPr>
        <sz val="11"/>
        <rFont val="Arial"/>
        <family val="2"/>
      </rPr>
      <t>Se califica con el máximo puntaje el mayor límite en pesos ofrecido y los demás en forma proporcional, utilizando una regla de tres. Esta condición no opera por reembolso, Los oferntes que la otorguen por reembolso, serán evaluados con cero (0) puntos.</t>
    </r>
  </si>
  <si>
    <r>
      <t>Eliminación de garantías.</t>
    </r>
    <r>
      <rPr>
        <sz val="11"/>
        <rFont val="Arial"/>
        <family val="2"/>
      </rPr>
      <t xml:space="preserve"> El oferente acepta la no aplicación de ninguna garantía en la póliza de manejo global. La aceptación de esta condición otorgará el puntaje ofrecido, la negación para aceptar esta condición no concederá puntaje.</t>
    </r>
  </si>
  <si>
    <r>
      <t>Eliminación de garantías.</t>
    </r>
    <r>
      <rPr>
        <sz val="11"/>
        <rFont val="Arial"/>
        <family val="2"/>
      </rPr>
      <t xml:space="preserve"> El oferente acepta la no aplicación de ninguna garantía en la póliza de Infidelidad y Riesgos Financieros. La aceptación de esta condición otorgará el puntaje ofrecido, la negación para aceptar esta condición no concederá puntaje.</t>
    </r>
  </si>
  <si>
    <r>
      <rPr>
        <b/>
        <sz val="11"/>
        <rFont val="Arial"/>
        <family val="2"/>
      </rPr>
      <t>Límite adicional para protección al 100% de las pérdidas causadas por personal asegurado.</t>
    </r>
    <r>
      <rPr>
        <sz val="11"/>
        <rFont val="Arial"/>
        <family val="2"/>
      </rPr>
      <t xml:space="preserve"> Queda entendido que en caso de siniestro, la compañía indemnizará la pérdida, sin aplicar ningún tipo de deducible sobre el valor de la misma. Para la calificación de esta condición, se asignará el mayor puntaje al proponente que ofrezca, en adición al límite obligatrio, el mayor límite asegurado en porsentaje, sin cobro de prima adicional, los demás en forma proporcional, utilizando una regla de tres.</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</si>
  <si>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</si>
  <si>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Limite adicional para protección de depósitos bancarios.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</si>
  <si>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 xml:space="preserve">Límite adicional para Extensión de cobertura para contratistas independientes.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</si>
  <si>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Límite adicional para Gastos de transporte por pérdidas totales, en días y  límite diario.</t>
    </r>
    <r>
      <rPr>
        <sz val="11"/>
        <rFont val="Arial"/>
        <family val="2"/>
      </rPr>
      <t xml:space="preserve"> Se califica con el máximo puntaje el mayor límite adicional al básico obligatorio, los demás en forma proporcional, utilizando una regla de tres.</t>
    </r>
  </si>
  <si>
    <t>UNIVERSIDAD DISTRITAL FRANCISCO JOSE DE CALDAS
SEGURO DE TODO RIESGO DAÑOS MATERIALES</t>
  </si>
  <si>
    <t>UNIVERSIDAD DISTRITAL FRANCISCO JOSE DE CALDAS
SEGURO DE RESPONSABILIDAD CIVIL EXTRACONTRACTUAL</t>
  </si>
  <si>
    <t>UNIVERSIDAD DISTRITAL FRANCISCO JOSE DE CALDAS 
SEGURO DE MANEJO GLOBAL ENTIDADES ESTATALES</t>
  </si>
  <si>
    <t xml:space="preserve">UNIVERSIDAD DISTRITAL FRANCISCO JOSE DE CALDAS
SEGURO DE AUTOMÓVILES 
</t>
  </si>
  <si>
    <t>UNIVERSIDAD DISTRITAL FRANCISCO JOSE DE CALDAS
SEGURO DE INFIDELIDAD Y RIESGOS FINANCIEROS</t>
  </si>
  <si>
    <t>UNIVERSIDAD DISTRITAL FRANCISCO JOSE DE CALDAS
SEGURO DE RESPONSABILIDAD CIVIL SERVIDORES PÚBLICOS</t>
  </si>
  <si>
    <r>
      <rPr>
        <b/>
        <sz val="11"/>
        <color indexed="8"/>
        <rFont val="Arial"/>
        <family val="2"/>
      </rPr>
      <t>No aplicación de control de siniestros, para reclamaciones que no superen los $300,000,000</t>
    </r>
    <r>
      <rPr>
        <sz val="11"/>
        <color indexed="8"/>
        <rFont val="Arial"/>
        <family val="2"/>
      </rPr>
      <t>. La compañía acepta expresamente la no aplicación o argumentación, en caso de siniestro, de condiciones que sujeten la atención o tramite de los reclamos a cumplimiento de requisitos o exigencia de los reaseguradores o cualquier otra relacionada con control de siniestros.  De igual forma, queda acordado que las condiciones aplicables para las reclamaciones que superen el limite antes citado, deben ser previamente determinadas por la aseguradora y las mismas no podrán modificar los términos de las condiciones técnicas mínimas habilitantes y/o complementarias ofrecidas; en caso de que generar alguna modificación, condicionamiento y/o restricción , éstas no podrán ser aplicadas y el oferente con la presentación e la oferta este compromiso. La aceptación de esta condición otorgará el puntaje ofrecido, la negación para aceptar esta condición no concederá puntaje.</t>
    </r>
  </si>
  <si>
    <t>Bajo esta cláusula, queda expresamente acordado que la cobertura del seguro se extiende por el período de doce (12) meses,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La aceptación de esta condición otorgará el puntaje ofrecido, la negación para aceptar esta condición no concederá puntaje.</t>
  </si>
  <si>
    <t>• Extensión de cobertura, con término de 12 meses, con cobro adicional máximo del 50% de la prima ofrecida para este proceso, siempre y cuando este valor no exceda del 50% del valor inicialmente contratado.</t>
  </si>
  <si>
    <r>
      <t xml:space="preserve">Faltantes de inventario:
</t>
    </r>
    <r>
      <rPr>
        <sz val="11"/>
        <rFont val="Arial"/>
        <family val="2"/>
      </rPr>
      <t>El oferente ofrecerá la cobertura para los faltantes de inventarios atribuibles a funcionarios de LA UNIVERSIDAD DISTRITAL FRANCISCO JOSE DE CALDAS siempre y cuando tales pérdidas sean consecuencia de delitos amparados en este seguro. Para la calificación de esta condición, se asignará el mayor puntaje al proponente que ofrezca, el mayor límite asegurado en porcentaje, sin cobro de prima adicional, los demás en forma proporcional, utilizando una regla de tres</t>
    </r>
  </si>
  <si>
    <t>OFERENTES</t>
  </si>
  <si>
    <t>TOTAL PUNTAJE RCE</t>
  </si>
  <si>
    <t>TOTAL PUNTAJE MANEJO</t>
  </si>
  <si>
    <t>TOTAL PUNTAJE IRF</t>
  </si>
  <si>
    <t>GRUPO 1</t>
  </si>
  <si>
    <t>RAMO</t>
  </si>
  <si>
    <t>GRUPO DE PÓLIZAS</t>
  </si>
  <si>
    <t>Tasa</t>
  </si>
  <si>
    <t>Puntos</t>
  </si>
  <si>
    <t>Responsabilidad Civil Extracontractual</t>
  </si>
  <si>
    <t>Manejo Global Entidades Estatales</t>
  </si>
  <si>
    <t>Automóviles</t>
  </si>
  <si>
    <t>TOTAL</t>
  </si>
  <si>
    <t>Infidelidad y Riesgos Financieros</t>
  </si>
  <si>
    <t>Responsabilidad Civil Servidores Públicos</t>
  </si>
  <si>
    <t>UNIVERSIDAD DISTRITAL FRANCISCO JOSÉ DE CALDAS</t>
  </si>
  <si>
    <t>Consolidado Programa</t>
  </si>
  <si>
    <t>CONSOLIDADO GRUPO 1</t>
  </si>
  <si>
    <t>FACTORES</t>
  </si>
  <si>
    <t>PUNTAJE                PARCIAL</t>
  </si>
  <si>
    <t xml:space="preserve">PUNTAJE    TOTAL </t>
  </si>
  <si>
    <t>FACTOR ECONOMICO</t>
  </si>
  <si>
    <t>Menores Deducibles</t>
  </si>
  <si>
    <t>FACTOR DE CALIDAD</t>
  </si>
  <si>
    <t>Cláusula y/o Condiciones Complementarias Calificables</t>
  </si>
  <si>
    <t>Apoyo a la industria Nacional - Ley 816 de 2003</t>
  </si>
  <si>
    <t>Todo Riesgo Daño Material                                  participacion al 25%</t>
  </si>
  <si>
    <t>Responsabilidad Civil Extracontractual   participación al 10%</t>
  </si>
  <si>
    <t>Automóviles                                participación al 10%</t>
  </si>
  <si>
    <t>PUNTAJE TOTAL</t>
  </si>
  <si>
    <t>INFORME DE EVALUACIÓN ELABORADO POR:</t>
  </si>
  <si>
    <t>NESTOR HERNANDO GUERRA RIVERA</t>
  </si>
  <si>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</si>
  <si>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90 Puntos</t>
  </si>
  <si>
    <t>Infidelidad y Riesgos Financieros  participación al 10%</t>
  </si>
  <si>
    <t>Todo Riesgo Daños Materiales</t>
  </si>
  <si>
    <t>EVALUACIÓN DEDUCIBLES - 300 PUNTOS
SEGURO DE TODO RIESGO DAÑOS MATERIALES - UNIVERSIDAD DISTRITAL FRANCISCO JOSÉ DE CALDAS</t>
  </si>
  <si>
    <t>EVALUACIÓN DEDUCIBLES - 300 PUNTOS
SEGURO DE RESPONSABILIDAD CIVIL EXTRACONTRACTUAL - UNIVERSIDAD DISTRITAL FRANCISCO JOSÉ DE CALDAS</t>
  </si>
  <si>
    <t>EVALUACIÓN DEDUCIBLES - 300 PUNTOS
SEGURO DE MANEJO GLOBAL ENTIDADES ESTATALES - UNIVERSIDAD DISTRITAL FRANCISCO JOSÉ DE CALDAS</t>
  </si>
  <si>
    <t>EVALUACIÓN DEDUCIBLES - 300 PUNTOS
SEGURO DE INFIDELIDAD Y RIESGOS FINANCIEROS - UNIVERSIDAD DISTRITAL FRANCISCO JOSÉ DE CALDAS</t>
  </si>
  <si>
    <t>EVALUACIÓN DEDUCIBLES - 300 PUNTOS
SEGURO DE AUTOMÓVILES - UNIVERSIDAD DISTRITAL FRANCISCO JOSÉ DE CALDAS</t>
  </si>
  <si>
    <t>EVALUACIÓN DEDUCIBLES - 300 PUNTOS
SEGURO DE RESPONSABILIDAD CIVIL SERVIDORES PÚBLICOS - UNIVERSIDAD DISTRITAL FRANCISCO JOSÉ DE CALDAS</t>
  </si>
  <si>
    <t>a) TERREMOTO, TEMBLOR y/o ERUPCION VOLCÁNICA, MAREMOTO, TSUNAMI Y DEMÁS EVENTOS DE LA NATURALEZA (sin mínimo)          60 puntos</t>
  </si>
  <si>
    <t>Evaluación de Porcentaje: …………………………………………………...…………………………………(60 Puntos)</t>
  </si>
  <si>
    <t>Sobre el valor asegurado del bien afectado</t>
  </si>
  <si>
    <t>Sobre el valor asegurable del bien afectado</t>
  </si>
  <si>
    <t>b) HAMCCoP, AMIT (INCLUYENDO SABOTAJE Y TERRORISMO (sin mínimo)                                        60 puntos</t>
  </si>
  <si>
    <t>c) HURTO CALIFICADO Y HURTO SIMPLE                                                                                                    60 Puntos</t>
  </si>
  <si>
    <t>Evaluación de Porcentaje sobre el valor de la pérdida indemnizable……………...……………………. (50 Puntos)</t>
  </si>
  <si>
    <t>Evaluación de Mínimo: En Salarios Mínimos Mensuales Legales Vigentes ………………………….... (10 Puntos)</t>
  </si>
  <si>
    <t>d) EQUIPOS MOVILES Y PORTÁTILES                                                                                                          30 Puntos</t>
  </si>
  <si>
    <t>Evaluación de Porcentaje sobre el valor de la pérdida indemnizable…………...……………..……..... (25 Puntos)</t>
  </si>
  <si>
    <t>e) DEMÁS EVENTOS  EQUIPO ELECTRICO Y ELECTRONICO  EXCEPTO Celulares, beepers, avanteles, calculadoras, computadoras de bolsillo, radios de comunicación, grabadoras, a los cuales no se acepta aplicación de deducibles………………………......................................................................................30 Puntos</t>
  </si>
  <si>
    <t>Evaluación de Porcentaje sobre el valor de la pérdida indemnizable………………………. ………..... ( 25 Puntos)</t>
  </si>
  <si>
    <t>f) ROTURA DE MAQUINARIA……...……………………….........................................................................30 Puntos</t>
  </si>
  <si>
    <t>g) DEMÁS EVENTOS                                                                                                                                           30 Puntos</t>
  </si>
  <si>
    <t>Evaluación de Porcentaje sobre el valor de la pérdida indemnizable……………………….………….. ( 25 Puntos)</t>
  </si>
  <si>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</si>
  <si>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t>TOTAL TRDM</t>
  </si>
  <si>
    <t>TOTAL RCE</t>
  </si>
  <si>
    <t>OFERENTE</t>
  </si>
  <si>
    <t>a) Parqueaderos……….……………………………………………………………………………………..…( 150 puntos)</t>
  </si>
  <si>
    <t>b) Demás Eventos…………………………………………………….………………...………………………( 150 puntos)</t>
  </si>
  <si>
    <t>300 puntos</t>
  </si>
  <si>
    <t>Personal no Identificado                                                                                                                                 150 Puntos</t>
  </si>
  <si>
    <t>Evaluación de Porcentaje sobre el valor de la pérdida indemnizable………...…………………... (120 Puntos)</t>
  </si>
  <si>
    <t>Demás Amparos                                                                                                                                                 150 Puntos</t>
  </si>
  <si>
    <t>Evaluación de Porcentaje sobre el valor de la pérdida indemnizable……….………………………….. (120 Puntos)</t>
  </si>
  <si>
    <t>TOTAL AU</t>
  </si>
  <si>
    <t>Ofrecimiento de límite adicional al basico de $250.000.000 evento y en el agregado anual $500.000.000. Total Puntos 15</t>
  </si>
  <si>
    <t>*El costo del Survey, queda acordado a cargo de la aseguradora, es decir, no genera ningún costo adicional al de la oferta económica.</t>
  </si>
  <si>
    <r>
      <t xml:space="preserve">Extensión Terminales. </t>
    </r>
    <r>
      <rPr>
        <sz val="11"/>
        <rFont val="Arial"/>
        <family val="2"/>
      </rPr>
      <t>La cobertura se extiende a amparar la inclusión de ordenadores personales, mientras estén actuando en calidad de terminales. La aceptación de esta condición otorgará el puntaje ofrecido, la negación para aceptar esta condición no concederá puntaje.</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</si>
  <si>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conveniencia.La aceptación de esta condición otorgará el puntaje ofrecido, la negación para aceptar esta condición no concederá puntaje.</t>
    </r>
  </si>
  <si>
    <r>
      <t>Cláusula de Bono por no reclamación.</t>
    </r>
    <r>
      <rPr>
        <sz val="11"/>
        <rFont val="Arial"/>
        <family val="2"/>
      </rPr>
      <t xml:space="preserve"> Del 10% anual sobre la prima neta anual, por la no existencia de siniestros durante la vigencia de la póliza..La aceptación de esta condición otorgará el puntaje ofrecido, la negación para aceptar esta condición no concederá puntaje.</t>
    </r>
  </si>
  <si>
    <r>
      <t xml:space="preserve">Desaparición misteriosa y destrucción con respecto a dinero y títulos valores, en predios del asegurado. </t>
    </r>
    <r>
      <rPr>
        <sz val="11"/>
        <rFont val="Arial"/>
        <family val="2"/>
      </rPr>
      <t>La aceptación de esta condición otorgará el puntaje ofrecido, la negación para aceptar esta condición no concederá puntaje.</t>
    </r>
  </si>
  <si>
    <t>TOTAL IRF</t>
  </si>
  <si>
    <t>Rango de deducible  aplicables a los amparos básicos del clausulado DHP 84, LSW983 Y NMA2273 bajo el deducible de Infidelidad………………………………………………………………………………....…(300 puntos)</t>
  </si>
  <si>
    <t>EVALUACIÓN DE DEDUCIBLES…………………...…………………………………...………………….…………300 puntos</t>
  </si>
  <si>
    <t> Ofrecimiento de límite de  $40.000.000 ADICIONAL AL basico exigido.</t>
  </si>
  <si>
    <t> Ofrecimiento de límite de $300.000.000  ADICIONAL AL basico exigido.</t>
  </si>
  <si>
    <t> Ofrecimiento de límite de $500.000.000 ADICIONAL AL basico exigido.</t>
  </si>
  <si>
    <t> Ofrecimiento de límite de $1.000.000  ADICIONAL AL basico exigido.</t>
  </si>
  <si>
    <t> Ofrecimiento de límite de $3.000.000 ADICIONAL AL basico exigido.</t>
  </si>
  <si>
    <t> Ofrecimiento de límite de $5.000.000 ADICIONAL AL basico exigido.</t>
  </si>
  <si>
    <t> Ofrecimiento de límite de $10.000.000 ADICIONAL AL basico exigido.</t>
  </si>
  <si>
    <t> Ofrecimiento de límite de $30.000.000 ADICIONAL AL basico exigido.</t>
  </si>
  <si>
    <r>
      <rPr>
        <b/>
        <sz val="11"/>
        <color indexed="8"/>
        <rFont val="Arial"/>
        <family val="2"/>
      </rPr>
      <t>Errores y omisiones.</t>
    </r>
    <r>
      <rPr>
        <sz val="11"/>
        <color indexed="8"/>
        <rFont val="Arial"/>
        <family val="2"/>
      </rPr>
      <t xml:space="preserve"> 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</si>
  <si>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t>TOTAL RCSP</t>
  </si>
  <si>
    <r>
      <t xml:space="preserve">No aplicación de infraseguro. </t>
    </r>
    <r>
      <rPr>
        <sz val="12"/>
        <rFont val="Arial"/>
        <family val="2"/>
      </rPr>
      <t>Se califica con el máximo puntaje el mayor porcentaje establecido en exceso del básico obligatorio para la aplicación de infraseguro, los demás en forma proporcional, utilizando una regla de tres.</t>
    </r>
  </si>
  <si>
    <r>
      <t>Gastos para la adecuación de suelos y terrenos que lleguen a afectarse como consecuencia de un Temblor, Terremoto, erupción volcánica y/o otros eventos de la naturaleza</t>
    </r>
    <r>
      <rPr>
        <sz val="12"/>
        <rFont val="Arial"/>
        <family val="2"/>
      </rPr>
      <t>. Se califica de acuerdo con los siguientes rangos adicional al básico obligatorio:
Superior a 5 y hasta 10% = 10 Puntos
Superioa a 10% y hasta 15%= 20 Puntos
Superior a 15% y hasta 20% = 25 Puntos</t>
    </r>
  </si>
  <si>
    <r>
      <t xml:space="preserve">Ampliación término en años en la tabla de demérito por uso y/o mejora tecnológica, para reclamaciones por daño interno en bienes relacionados con equipos eléctricos y electrónicos sin aplicación de porcentaje de descuento. </t>
    </r>
    <r>
      <rPr>
        <sz val="12"/>
        <rFont val="Arial"/>
        <family val="2"/>
      </rPr>
      <t>Se califica con el máximo puntaje el ofrecimiento del mayor número de años adicionales al básico obligatorio en la tabla de demérito, y los demás en forma proporcional, utilizando una regla de tres.</t>
    </r>
  </si>
  <si>
    <r>
      <t xml:space="preserve">Reposición o reemplazo para equipos eléctricos y electrónicos y para maquinaria sin aplicación de demérito por uso: </t>
    </r>
    <r>
      <rPr>
        <sz val="12"/>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</si>
  <si>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r>
      <rPr>
        <b/>
        <sz val="12"/>
        <rFont val="Arial"/>
        <family val="2"/>
      </rPr>
      <t>Limite adicional al basico para Monto agregado de pérdidas sin aplicación de deducible. Sin cobro de prima adicional</t>
    </r>
    <r>
      <rPr>
        <sz val="12"/>
        <rFont val="Arial"/>
        <family val="2"/>
      </rPr>
      <t xml:space="preserve">
Se califica con el mayor límite en pesos adicional al básico obligatorio y los demás de forma proporcional, aplicando una regla de tres simple.</t>
    </r>
  </si>
  <si>
    <r>
      <t xml:space="preserve">Ampliación de límite asegurado para amparo automático de nuevos bienes. </t>
    </r>
    <r>
      <rPr>
        <sz val="12"/>
        <rFont val="Arial"/>
        <family val="2"/>
      </rPr>
      <t>Se califica con el mayor límite en pesos adicional al básico obligatorio y los demás de forma proporcional, aplicando una regla de tres simple.</t>
    </r>
  </si>
  <si>
    <r>
      <t xml:space="preserve">Cobertura de asistencia domiciliaria. Sublimite $10.000.000. </t>
    </r>
    <r>
      <rPr>
        <sz val="12"/>
        <rFont val="Arial"/>
        <family val="2"/>
      </rPr>
      <t>La aceptación de esta condición otorgará el puntaje ofrecido, la negación para aceptar esta condición no concederá puntaje</t>
    </r>
  </si>
  <si>
    <r>
      <t>Restablecimiento automático del valor asegurado en caso de AMIT y AMCCOPH hasta por el 20% del valor del siniestro.</t>
    </r>
    <r>
      <rPr>
        <sz val="12"/>
        <rFont val="Arial"/>
        <family val="2"/>
      </rPr>
      <t xml:space="preserve"> La aceptación de esta condición otorgará el puntaje ofrecido, la negación para aceptar esta condición no concederá puntaje.</t>
    </r>
  </si>
  <si>
    <r>
      <t xml:space="preserve">Apropiación por terceros de las cosas aseguradas durante el siniestro o después del mismo. </t>
    </r>
    <r>
      <rPr>
        <sz val="12"/>
        <rFont val="Arial"/>
        <family val="2"/>
      </rPr>
      <t>La aceptación de esta condición otorgará el puntaje ofrecido, la negación para aceptar esta condición no concederá puntaje.</t>
    </r>
  </si>
  <si>
    <r>
      <t xml:space="preserve">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</si>
  <si>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Errores, omisiones e inexactitudes no intencionales: </t>
    </r>
    <r>
      <rPr>
        <sz val="12"/>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</si>
  <si>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r>
      <t xml:space="preserve">Errores y/u omisiones en la presentación de la información sobre bienes asegurados. </t>
    </r>
    <r>
      <rPr>
        <sz val="12"/>
        <rFont val="Arial"/>
        <family val="2"/>
      </rPr>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 La aceptación de esta condición otorgará el puntaje ofrecido, la negación para aceptar esta condición no concederá puntaje.</t>
    </r>
  </si>
  <si>
    <r>
      <t>Limite asegurado adicional al básico sin cobro de prima adicional.</t>
    </r>
    <r>
      <rPr>
        <sz val="12"/>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</si>
  <si>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Sublímite de Responsabilidad Civil Parqueaderos y predios del asegurado. </t>
    </r>
    <r>
      <rPr>
        <sz val="12"/>
        <rFont val="Arial"/>
        <family val="2"/>
      </rPr>
      <t>incluyendo Daños, Hurto y Hurto Calificado de vehículos y de Accesorios,</t>
    </r>
    <r>
      <rPr>
        <b/>
        <sz val="12"/>
        <rFont val="Arial"/>
        <family val="2"/>
      </rPr>
      <t xml:space="preserve"> </t>
    </r>
    <r>
      <rPr>
        <sz val="12"/>
        <rFont val="Arial"/>
        <family val="2"/>
      </rPr>
      <t>Se califica con el máximo puntaje el mayor límite adicional al básico obligatorio, los demás en forma proporcional, utilizando una regla de tres.</t>
    </r>
  </si>
  <si>
    <r>
      <t>Sublímite Gastos Médicos en adición al básico obligatorio.</t>
    </r>
    <r>
      <rPr>
        <sz val="12"/>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</si>
  <si>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2"/>
        <rFont val="Arial"/>
        <family val="2"/>
      </rPr>
      <t>Se califica con el máximo puntaje el mayor límite adicional al básico obligatorio, los demás en forma proporcional, utilizando una regla de tres.</t>
    </r>
  </si>
  <si>
    <r>
      <t xml:space="preserve">Limite adicional para la cobertura de gastos para la demostración del siniestro. </t>
    </r>
    <r>
      <rPr>
        <sz val="12"/>
        <rFont val="Arial"/>
        <family val="2"/>
      </rPr>
      <t>Se califica con el máximo puntaje el mayor límite adicional al básico obligatorio, los demás en forma proporcional, utilizando una regla de tres.</t>
    </r>
  </si>
  <si>
    <r>
      <t xml:space="preserve">Límite adicional para la cobertura de lucro cesante. </t>
    </r>
    <r>
      <rPr>
        <sz val="12"/>
        <rFont val="Arial"/>
        <family val="2"/>
      </rPr>
      <t>Se califica con el máximo puntaje el mayor porcentaje adicional al básico obligatorio, los demás en forma proporcional, utilizando una regla de tres.</t>
    </r>
  </si>
  <si>
    <r>
      <t xml:space="preserve">Límite adicional en porcentaje para la cobertura de RC Patronal. </t>
    </r>
    <r>
      <rPr>
        <sz val="12"/>
        <rFont val="Arial"/>
        <family val="2"/>
      </rPr>
      <t>Se califica con el máximo puntaje el mayor porcentaje adicional al básico obligatorio por evento, los demás en forma proporcional, utilizando una regla de tres.</t>
    </r>
  </si>
  <si>
    <r>
      <t xml:space="preserve">Responsabilidad civil derivada de actos terroristas.  Limite 10% por evento y 15% del limite asegurado por vigencia. </t>
    </r>
    <r>
      <rPr>
        <sz val="12"/>
        <rFont val="Arial"/>
        <family val="2"/>
      </rPr>
      <t>La aceptación de esta condición otorgará el puntaje ofrecido, la negación para aceptar esta condición no concederá puntaje.</t>
    </r>
  </si>
  <si>
    <r>
      <t xml:space="preserve"> - 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</si>
  <si>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 Errores, omisiones e inexactitudes no intencionales </t>
    </r>
    <r>
      <rPr>
        <sz val="12"/>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t>
    </r>
    <r>
      <rPr>
        <b/>
        <sz val="12"/>
        <rFont val="Arial"/>
        <family val="2"/>
      </rPr>
      <t xml:space="preserve">inculpables </t>
    </r>
    <r>
      <rPr>
        <sz val="12"/>
        <rFont val="Arial"/>
        <family val="2"/>
      </rPr>
      <t>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</si>
  <si>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t>EVALUACIÓN DE CONDICIONES…………………………………………….                                                 300 puntos</t>
  </si>
  <si>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</si>
  <si>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Ampliación período de permanencia en lugares inciales, intermedios y finales</t>
    </r>
    <r>
      <rPr>
        <sz val="11"/>
        <rFont val="Arial"/>
        <family val="2"/>
      </rPr>
      <t xml:space="preserve">
</t>
    </r>
    <r>
      <rPr>
        <sz val="11"/>
        <color indexed="8"/>
        <rFont val="Arial"/>
        <family val="2"/>
      </rPr>
      <t>(Se califica con el máximo puntaje el mayor término adicional al básico obligatorio, los demás en forma proporcional.</t>
    </r>
  </si>
  <si>
    <r>
      <t xml:space="preserve">No exigibilidad ni aplicación de garantías para ninguna movilización
</t>
    </r>
    <r>
      <rPr>
        <sz val="11"/>
        <rFont val="Arial"/>
        <family val="2"/>
      </rPr>
      <t>La aceptación de esta condición otorgará el puntaje ofrecido, la negación para aceptar esta condición no concederá puntaje.</t>
    </r>
  </si>
  <si>
    <r>
      <t xml:space="preserve">Errores, omisiones e inexactitudes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</si>
  <si>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t>EVALUACIÓN DE DEDUCIBLES……………………………………………. 300 puntos</t>
  </si>
  <si>
    <t>El INSTITUTO NACIONAL DE VIAS, esta interesado en recibir propuestas de deducibles que le permitan obtener la mayor indemnización posible.</t>
  </si>
  <si>
    <t>a) FALTA DE ENTREGA Y HUELGA</t>
  </si>
  <si>
    <t>b) DEMÁS EVENTOS</t>
  </si>
  <si>
    <t>a) FALTA DE ENTREGA Y HUELGA………………………………………………………………………………….(150 puntos)</t>
  </si>
  <si>
    <t>Evaluación de Porcentaje sobre el valor de la pérdida indemnizable: ………...…………………... (75 Puntos)</t>
  </si>
  <si>
    <t>Superior a 0% y hasta 2%</t>
  </si>
  <si>
    <t xml:space="preserve">Superior a 2% y hasta  4% </t>
  </si>
  <si>
    <t>Superior a 4%  y hasta 6%</t>
  </si>
  <si>
    <t>Superior a 6%  y hasta 8%</t>
  </si>
  <si>
    <t xml:space="preserve">Superior a 8% </t>
  </si>
  <si>
    <t>Evaluación de Mínimo: En pesos Colombianos ………... (75 Puntos)</t>
  </si>
  <si>
    <t>b) DEMAS EVENTOS…………………………………………………………………………………...….……(150 puntos)</t>
  </si>
  <si>
    <t>Evaluación de Porcentaje sobre el valor de la pérdida indemnizable: ………………………………... (75 Puntos)</t>
  </si>
  <si>
    <t>EVALUACIÓN DEDUCIBLES - 300 PUNTOS
SEGURO DE TRANSPORTE DE MERCANCÍAS - UNIVERSIDAD DISTRITAL FRANCISCO JOSÉ DE CALDAS</t>
  </si>
  <si>
    <t>Manejo Global Entidades Públicas participación al 15%</t>
  </si>
  <si>
    <t>Responsabilidad Civil Servidores Públicos participación al 25%</t>
  </si>
  <si>
    <t>Transporte de Mercancías  Participación 5%</t>
  </si>
  <si>
    <t>Prima Total ( incluye IVA )</t>
  </si>
  <si>
    <t>Transporte de Mercancías</t>
  </si>
  <si>
    <t>TOTAL TR MCIAS</t>
  </si>
  <si>
    <t>TRDM</t>
  </si>
  <si>
    <t>RCE</t>
  </si>
  <si>
    <t>MANEJO</t>
  </si>
  <si>
    <t>AU</t>
  </si>
  <si>
    <t>TR MCIAS</t>
  </si>
  <si>
    <t>IRF</t>
  </si>
  <si>
    <t>RCSP</t>
  </si>
  <si>
    <r>
      <t>Extensión de cobertura para operaciones en vuelo de Drones  para los Drones AIBOTIX, PHANTOM 2, 4 y AERONAVE DE ALA FIJA, dentro y fuera de predios.</t>
    </r>
    <r>
      <rPr>
        <sz val="12"/>
        <rFont val="Arial"/>
        <family val="2"/>
      </rPr>
      <t xml:space="preserve"> La aceptación de esta condición otorgará el puntaje ofrecido, la negación para aceptar esta condición no concederá puntaje.</t>
    </r>
  </si>
  <si>
    <r>
      <t xml:space="preserve">Límite adicional de valor asegurado al básico exigido de, cualquier pérdida $3.000.000.000 y $6.000.000.000 en el agregado anual. </t>
    </r>
    <r>
      <rPr>
        <sz val="11"/>
        <rFont val="Arial"/>
        <family val="2"/>
      </rPr>
      <t xml:space="preserve">Se califica el límite adicional al básico obligatorio sin cobro de prima de acuerdo con lo siguiente: </t>
    </r>
  </si>
  <si>
    <r>
      <t xml:space="preserve">Extención de la aplicación de la cláusula de bono por no reclamación. </t>
    </r>
    <r>
      <rPr>
        <sz val="11"/>
        <rFont val="Arial"/>
        <family val="2"/>
      </rPr>
      <t>Queda expresamente convenido y aceptado que la Aseguradora efectuará el pago de la devolución del monto a que tenga derecho la Entidad asegurada, por concepto de la cláusula de bono por no reclamción, sin sujetar el mismo, a la renovación y/o prórroga de la póliza con la misma aseguradora y/o reaseguradores y/o corredores u otro tipo de condición similar.                                                                                                                                                                  De igual forma, se acuerda que la Aseguradora presentará a la Entidad asegurada, la liquidación de la devolución correspondiente, dentro de los (30) treinta días siguientes a la fecha e vencimiento de cda periodo anual de la vigencia de la póliza y en el caso de que el último periodo de vigencia sea menor a un año, la liquidación serealizará en forma proporcional al mismo. De igual forma queda convenido que la compañía Aseguradora realizará el giro de la devolución, previa autorización de la entidad asegurada.</t>
    </r>
  </si>
  <si>
    <r>
      <rPr>
        <b/>
        <sz val="11"/>
        <color indexed="8"/>
        <rFont val="Arial"/>
        <family val="2"/>
      </rPr>
      <t>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j, k, l, m, n, o, p, del anexo No 1 Condiciones técnicas básicas obligatorias del seguro de responsabilidad civil servidores públicos</t>
    </r>
    <r>
      <rPr>
        <sz val="11"/>
        <color indexed="8"/>
        <rFont val="Arial"/>
        <family val="2"/>
      </rPr>
      <t>.La aceptación de esta condición otorgará el puntaje ofrecido, la negación para aceptar esta condición no concederá puntaje.</t>
    </r>
  </si>
  <si>
    <r>
      <t xml:space="preserve">Reparaciones sin previa autorización para cualquier bien asegurado. Sublimite de $100.000.000. </t>
    </r>
    <r>
      <rPr>
        <sz val="12"/>
        <rFont val="Arial"/>
        <family val="2"/>
      </rPr>
      <t xml:space="preserve"> La aceptación de esta condición otorgará el puntaje ofrecido, la negación para aceptar esta condición no concederá puntaje.</t>
    </r>
  </si>
  <si>
    <r>
      <t>Restablecimiento automático del límite asegurado por pago de siniestro hasta una vez (1), con cobro de prima adicional.</t>
    </r>
    <r>
      <rPr>
        <sz val="11"/>
        <rFont val="Arial"/>
        <family val="2"/>
      </rPr>
      <t xml:space="preserve"> La aceptación de esta condición otorgará el puntaje ofrecido, la negación para aceptar esta condición no concederá puntaje.</t>
    </r>
  </si>
  <si>
    <r>
      <t xml:space="preserve">Extensión de cobertura para vehículos que remolquen, aunque no sean grúas o tractomulas. </t>
    </r>
    <r>
      <rPr>
        <sz val="11"/>
        <rFont val="Arial"/>
        <family val="2"/>
      </rPr>
      <t>La aceptación de esta condición otorgará el puntaje ofrecido, la negación para aceptar esta condición no concederá puntaje.</t>
    </r>
  </si>
  <si>
    <r>
      <t xml:space="preserve">• Ofrecimiento de límite adicional al básico, de $2.800.000.000, exigido para el amparo de Perjuicios o detrimentos patrimoniales, </t>
    </r>
    <r>
      <rPr>
        <sz val="11"/>
        <rFont val="Arial"/>
        <family val="2"/>
      </rPr>
      <t xml:space="preserve"> sin cobro de prima. </t>
    </r>
  </si>
  <si>
    <r>
      <t xml:space="preserve">• Ofrecimiento de sublímite adicional al básico, de $1.150.000.000, </t>
    </r>
    <r>
      <rPr>
        <sz val="11"/>
        <rFont val="Arial"/>
        <family val="2"/>
      </rPr>
      <t>exigido para el amparo de Gastos de Defensa, sin cobro de prima.</t>
    </r>
  </si>
  <si>
    <t>Prima (Media Aritmética)</t>
  </si>
  <si>
    <t xml:space="preserve">Evaluación  primas 300 puntos - RCSP y AU 600 Puntos </t>
  </si>
  <si>
    <r>
      <t xml:space="preserve">No control, ni cooperación de reclamos para pérdidas inferiores a $5.000.000. </t>
    </r>
    <r>
      <rPr>
        <sz val="12"/>
        <rFont val="Arial"/>
        <family val="2"/>
      </rPr>
      <t>La aceptación de esta condición otorgará el puntaje ofrecido, la negación para aceptar esta condición no concederá puntaje.</t>
    </r>
  </si>
  <si>
    <r>
      <rPr>
        <b/>
        <sz val="11"/>
        <color indexed="8"/>
        <rFont val="Arial"/>
        <family val="2"/>
      </rPr>
      <t>En el caso de que la aseguradora decida no otorgar renovación o prorroga  del contrato de seguro, deberá dar aviso de ello a la Entidad Tomadora, con 90 días de antelación.</t>
    </r>
    <r>
      <rPr>
        <sz val="11"/>
        <color indexed="8"/>
        <rFont val="Arial"/>
        <family val="2"/>
      </rPr>
      <t xml:space="preserve"> La Aseguradora podrá revisar junto con el asegurado, las tasas y términos de la póliza, siempre y cuando la siniestralidad de la póliza, sea igual o superior al 60% de las primas emitidas durante la anualidad. En los demás casos las renovacions o prórrogas serán en las mismas condiciones ofrecidas en este proceso.La aceptación de esta condición otorgará el puntaje ofrecido, la negación para aceptar esta condición no concederá puntaje.</t>
    </r>
  </si>
  <si>
    <r>
      <rPr>
        <b/>
        <sz val="11"/>
        <color indexed="8"/>
        <rFont val="Arial"/>
        <family val="2"/>
      </rPr>
      <t>Ampliación periodo de retroactividad en años.</t>
    </r>
    <r>
      <rPr>
        <sz val="11"/>
        <color indexed="8"/>
        <rFont val="Arial"/>
        <family val="2"/>
      </rPr>
      <t xml:space="preserve"> Se califica con el máximo puntaje el mayor número de años de retroactividad adicionales al periodo básico  obligatorio y los demás de forma proporcional aplicando una regla de tres.</t>
    </r>
  </si>
  <si>
    <t>5.1.Sublímites Aplicables Etapas de Indagación y/o Investigación Preliminar,  persona por proceso. La aceptación de esta condición otorgará puntaje, la negación se otorgará cero puntos.</t>
  </si>
  <si>
    <t>CargosSublímite Persona por Proceso de Indagación y/o Investigación Preliminar</t>
  </si>
  <si>
    <t>42 CARGOS ASEGURADOSPersona $10.000.000/ Evento $30.000.000/Agregado Anual $60.000.000</t>
  </si>
  <si>
    <t xml:space="preserve">MEDIA ARITMÉTICA </t>
  </si>
  <si>
    <r>
      <t xml:space="preserve">Cobertura para mercancías azarosas, inflamables ó explosivas, incluyendo agroquímicos y demás propios de la actividad del asegurado. </t>
    </r>
    <r>
      <rPr>
        <sz val="11"/>
        <rFont val="Arial"/>
        <family val="2"/>
      </rPr>
      <t>Se deja constancia que los vehículos deben ser debidamente adecuados y aptos para manejar este tipo de mercancías.La aceptación de esta condición otorgará el puntaje ofrecido, la negación para aceptar esta condición no concederá puntaje.</t>
    </r>
  </si>
  <si>
    <r>
      <t>Bienes de naturaleza azaroza, explosiva o inflamable.</t>
    </r>
    <r>
      <rPr>
        <sz val="11"/>
        <rFont val="Arial"/>
        <family val="2"/>
      </rPr>
      <t xml:space="preserve"> Se deja expresamente señalado, que este seguro cubre el transporte de mercancías o bienes de naturaleza azarosa, explosiva, corrosiva, inflamable u oxidante.La aceptación de esta condición otorgará el puntaje ofrecido, la negación para aceptar esta condición no concederá puntaje.</t>
    </r>
  </si>
  <si>
    <t>Ofrecimiento de límite adicional al basico de $500.000.000 evento y en el agregado anual $1.000.000.000. Total Puntos 50 puntos</t>
  </si>
  <si>
    <t>ANEXO No 2</t>
  </si>
  <si>
    <t>UNIVERSIDAD DISTRITAL FRANCISCO JOSE DE CALDAS</t>
  </si>
  <si>
    <t>PÓLIZA SEGUROS PARA DRONES</t>
  </si>
  <si>
    <r>
      <t xml:space="preserve">Ampliación límite de cobertura responsabilidad civil extracontractual. </t>
    </r>
    <r>
      <rPr>
        <sz val="11"/>
        <color indexed="8"/>
        <rFont val="Arial"/>
        <family val="2"/>
      </rPr>
      <t>Se califica con el máximo puntaje el mayor límite adicional al básico obligatorio global para cada equipo Dron, los demás en forma proporcional,  utilizando una regla de tres. valor ofrecido no menor a $50.000.000</t>
    </r>
  </si>
  <si>
    <r>
      <t xml:space="preserve">Errores, omisiones e inexactitudes no intencionales: </t>
    </r>
    <r>
      <rPr>
        <sz val="11"/>
        <color indexed="8"/>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</si>
  <si>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r>
      <t xml:space="preserve">- Limitación de Eventos para la revocación de la póliza.  </t>
    </r>
    <r>
      <rPr>
        <sz val="11"/>
        <color indexed="8"/>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</si>
  <si>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50.00</t>
  </si>
  <si>
    <t>No exigibilidad ni aplicación de garantías para ninguna movilización</t>
  </si>
  <si>
    <t>La aceptación de esta condición otorgará el puntaje ofrecido, la negación para aceptar esta condición no concederá puntaje.</t>
  </si>
  <si>
    <t>Total Puntos - Condiciones Complementarias</t>
  </si>
  <si>
    <t>EVALUACIÓN DEDUCIBLES - 300 PUNTOS
SEGURO DE DRONES - UNIVERSIDAD DISTRITAL FRANCISCO JOSÉ DE CALDAS</t>
  </si>
  <si>
    <t xml:space="preserve">A continuación se indica la manera de calificarlos; el proponente deberá indicar en su oferta cuáles aplicará en cada uno de los siguientes </t>
  </si>
  <si>
    <t xml:space="preserve">RESPONSABILIDAD CIVIL EXTRACONTRACTUAL                                                                                                                        </t>
  </si>
  <si>
    <t>Evaluación de Mínimo: EnSalarios Mínimos Mensuañles Legales Vigentes</t>
  </si>
  <si>
    <t>Se tendá en cuenta lo establecido en el factor de deducibles indicado en el pliego de condiciones</t>
  </si>
  <si>
    <t>CASCO</t>
  </si>
  <si>
    <t>Evaluación de Porcentaje sobre el valor de la pérdida indemnizable</t>
  </si>
  <si>
    <t>Superior a 0% y hasta 3%</t>
  </si>
  <si>
    <t xml:space="preserve">Superior a 3% y hasta 5% </t>
  </si>
  <si>
    <t xml:space="preserve">Superior a 5% y hasta 8% </t>
  </si>
  <si>
    <t xml:space="preserve">Superior a 8% y hasta 10% </t>
  </si>
  <si>
    <t xml:space="preserve">Superior a 10% </t>
  </si>
  <si>
    <t>EVALUACIÓN DEDUCIBLES - 300 PUNTOS
SEGURO DE ACCIDENTES PERSONALES ESTUDIANTILES - UNIVERSIDAD DISTRITAL FRANCISCO JOSÉ DE CALDAS</t>
  </si>
  <si>
    <t>EVALUACIÓN DEDUCIBLES - 300 PUNTOS
SEGURO SOAT - UNIVERSIDAD DISTRITAL FRANCISCO JOSÉ DE CALDAS</t>
  </si>
  <si>
    <t>GRUPO 2</t>
  </si>
  <si>
    <t>Acidentes Personales Estudiantíles</t>
  </si>
  <si>
    <t>GRUPO 3</t>
  </si>
  <si>
    <t>GRUPO 4</t>
  </si>
  <si>
    <t>Seguro para DRONES (Casco y Responsabilidad Civil)</t>
  </si>
  <si>
    <t>Prima Total (Incluye Contribución)</t>
  </si>
  <si>
    <t>▪ Seguro de Daños Corporales Causados a las Persona en Accidentes de Tránsito - SOAT</t>
  </si>
  <si>
    <t xml:space="preserve"> </t>
  </si>
  <si>
    <t>CONSOLIDADO GRUPO 2</t>
  </si>
  <si>
    <t>CONSOLIDADO GRUPO 3</t>
  </si>
  <si>
    <t>CONSOLIDADO GRUPO 4</t>
  </si>
  <si>
    <r>
      <t>Extensión de Responsabilidad Civil cuando el vehículo no esté siendo conducido.</t>
    </r>
    <r>
      <rPr>
        <sz val="11"/>
        <rFont val="Arial"/>
        <family val="2"/>
      </rPr>
      <t>La aceptación de esta condición otorgará el puntaje ofrecido, la negación para aceptar esta condición no concederá puntaje.</t>
    </r>
  </si>
  <si>
    <t xml:space="preserve">
UNIVERSIDAD DISTRITAL FRANCISCO JOSE DE CALDAS
SEGURO DE TRANSPORTE DE MERCANCÍAS</t>
  </si>
  <si>
    <t xml:space="preserve"> Total Puntos - Condiciones Complementarias</t>
  </si>
  <si>
    <t>Ofrecimiento de Estudio de Riesgos (Aplica para un solo proceso al interior de la Universidad)</t>
  </si>
  <si>
    <t>ZURICH COLOMBIA SEGUROS S.A.</t>
  </si>
  <si>
    <t>Vrs</t>
  </si>
  <si>
    <t>Superior a 0 y hasta $500.000</t>
  </si>
  <si>
    <t>Superior a $500.000 y hasta  $2.000.000.</t>
  </si>
  <si>
    <t>Superior a $2.000.000</t>
  </si>
  <si>
    <t>10% del valor de la pérdida</t>
  </si>
  <si>
    <t>NO INDICA</t>
  </si>
  <si>
    <t>UNIÓN TEMPORAL AXA - PREVISORA - SBS</t>
  </si>
  <si>
    <t>SE OTORGA 1% SOBRE EL VALOR
ASEGURADO DEL BIEN AFECTADO</t>
  </si>
  <si>
    <t>SE OTORGA 3% SOBRE EL VALOR DE LA
PÉRDIDA</t>
  </si>
  <si>
    <t>SIN APLICACIÓN DE DEDUCIBLE</t>
  </si>
  <si>
    <t>SIN MINIMO</t>
  </si>
  <si>
    <t>SE OTORGA TODA Y CADA PERDIDA
$50.000.000</t>
  </si>
  <si>
    <t>SE OTORGA $20.000.000</t>
  </si>
  <si>
    <t>SE OTORGA EL 25% INCLUIDO EL BÁSICO</t>
  </si>
  <si>
    <t>SE OTORGA 20% ADICIONAL AL BASICO POR EVENTO Y POR VIGENCIA</t>
  </si>
  <si>
    <t>SE OTORGA</t>
  </si>
  <si>
    <t>SE OTORGA $1.000.000.000 INCLUIDO EL BÁSICO</t>
  </si>
  <si>
    <t>SE OTORGA $40.000.000.000 INCLUIDO EL BÁSICO</t>
  </si>
  <si>
    <t>SE OTORGA UNICAMENTE PARA EL RIESGO PRINCIPAL Y CONFORME AL CLAUSULADO ADJUNTO</t>
  </si>
  <si>
    <t>NO SE OTORGA</t>
  </si>
  <si>
    <t>SE OTORGA Limitación de Eventos para la revocación de la póliza. 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de las primas emitidas.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t>
  </si>
  <si>
    <t>SE OTORGA $12.500.000.000 INCLUIDO EL BÁSICO</t>
  </si>
  <si>
    <t>SE OTORGA INCLUIDO EL BÁSICO 40% DEL LIMITE ASEGURADO
ANUAL PARA EL EVENTO Y 70% DEL LIMITE ASEGURADO PARA LA
VIGENCIA</t>
  </si>
  <si>
    <t>SE OTORGA, INCLUIDO EL BÁSICO: $ 50.000.000 DE VALOR
ASEGURADO POR PERSONA, Y $1.000.000.000 DEL LIMITE
ASEGURADO POR EVENTO/VIGENCIA</t>
  </si>
  <si>
    <t>SE OTORGA INCLUIDO EL BÁSICO: SUBLÍMITE HASTA EL 40% DEL
LIMITE ASEGURADO ANUAL PARA EVENTO Y 80% DEL LIMITE
ASEGURADO PARA LA VIGENCIA.</t>
  </si>
  <si>
    <t>SE OTORGA INCLUIDO EL BÁSICO: 25% DEL LIMITE ASEGURADO ANUAL</t>
  </si>
  <si>
    <t>SE OTORGA INCLUIDO EL BÁSICO: 100% DEL LIMITE ASEGURADO
DEL TERCERO AFECTADO</t>
  </si>
  <si>
    <t>SE OTORGA INLCUIDO EL BÁSICO: SUBLÍMITE HASTA EL 20% DEL
LIMITE ASEGURADO ANUAL PARA EVENTO Y 80% DEL LIMITE
ASEGURADO PARA LA VIGENCIA.</t>
  </si>
  <si>
    <t>SE OTORGA $160.000.000 ADICIONALES AL BÁSICO</t>
  </si>
  <si>
    <t>SE OTORGA INCLUIDO EL BÁSICO: EL 100%</t>
  </si>
  <si>
    <t>SE OTORGA EN TOTAL EL 25% DEL LIMITE ASEGURADO</t>
  </si>
  <si>
    <t>SE OTORGA INCLUIDO EL BÁSICO 100% DEL VALOR
ASEGURADO</t>
  </si>
  <si>
    <t>SE OTORGA EN TOTAL 4,31% SOBRE EL VALOR ASEGURADO EVENTO / VIGENCIA</t>
  </si>
  <si>
    <t>SE OTORGA EN TOTAL AL 100% DEL VALOR ASEGURADO</t>
  </si>
  <si>
    <t>Se otorga en total:
- Daños a Bienes de Terceros: Hasta $1.500.000.000
- Muerte o Lesiones a una persona: Hasta $1.500.000.000
- Muerte o Lesiones a dos o más Personas: Hasta $3.000.000.000</t>
  </si>
  <si>
    <t>Se otorga en total Limite de $500.000,000. Opera con el respectivo cobro de la
prim</t>
  </si>
  <si>
    <t>Se otorga en total Limite de $10.000.000 evento /$50.000,000 Vigencia</t>
  </si>
  <si>
    <t>Se otorga según condiciones anexas</t>
  </si>
  <si>
    <t>No se otorga</t>
  </si>
  <si>
    <t>Se otorga en total $40.000.000</t>
  </si>
  <si>
    <t>Se otorga</t>
  </si>
  <si>
    <t>Se otorga en total por 90 días con un límite diario de $45.000.</t>
  </si>
  <si>
    <t>SE OTORGA $5.000.000.000 INCLUIDO EL BÁSICO SOLICITADO</t>
  </si>
  <si>
    <t>SE OTORGA 180 DÍAS INCLUIDO EL BÁSICO OBLIGATORIO</t>
  </si>
  <si>
    <t>SE OTORGA, INCLUIDO EL BÁSICO:
3.500.000.000 EVENTO / 7.000.000.000 EN EL
AGREGADO ANUAL</t>
  </si>
  <si>
    <t>SE OTORGA 12 MESES INCLUIDO EL
BÁSICO</t>
  </si>
  <si>
    <t>SE OTORGA 90 DÍAS INCLUIDO EL BÁSICO OBLIGATORIO</t>
  </si>
  <si>
    <t>SE OTORGA 120 DÍAS INCLUIDO EL BÁSICO
OBLIGATORIO</t>
  </si>
  <si>
    <t>SE OTORGA 4 DÍAS</t>
  </si>
  <si>
    <t>SE OTORGA $200.000.000 EVENTO /
VIGENCIA INCLUIDO EL BÁSICO</t>
  </si>
  <si>
    <t>SE OTORGA EN TOTAL 60%INCLUIDO EL
BÁSICO SOLICITADO EN LA CLÁUSULA DE:
Pérdidas causadas por empleados o
servidores no identificados.</t>
  </si>
  <si>
    <t>Se otorga $300.000.000 adicionales al báscio para un total de
$3.100.000.000</t>
  </si>
  <si>
    <t>Se otorga $150.000.000 adicionales al báscio para un total de
$1.300.000.000</t>
  </si>
  <si>
    <t>Se otorga $2.500.000 adicionales al báscio</t>
  </si>
  <si>
    <t>Se otorga 30 días adicionales al basico</t>
  </si>
  <si>
    <t>Se otorga $1.000.000 evento/vigencia. Aplica únicamente para
gastos de defensa</t>
  </si>
  <si>
    <t>1.44%o</t>
  </si>
  <si>
    <t>2.72%o</t>
  </si>
  <si>
    <t>Prima por estudiante por semestre</t>
  </si>
  <si>
    <t>N/A</t>
  </si>
  <si>
    <t>ASEGURADORA SOLIDARIA DE COLOMBIA</t>
  </si>
  <si>
    <t>HDI SEGUROS DE VIDA S.A.</t>
  </si>
  <si>
    <t>POSITIVA COMPAÑÍA DE SEGUROS S.A.</t>
  </si>
  <si>
    <t>COMPAÑÍA MUNDIAL DE SEGUROS S.A.</t>
  </si>
  <si>
    <t>LIBERTY SEGUROS S.A.</t>
  </si>
  <si>
    <t xml:space="preserve">Menor prima por estudiante </t>
  </si>
  <si>
    <t>UNIÓN TEMPORAL AXA COLPATRIA SEGUROS S.A. - LA PREVISORA S.A. COMPAÑÍA DE SEGUROS - SBS SEGUROS S.A.</t>
  </si>
  <si>
    <t>NO PRESENTÓ OFERTA</t>
  </si>
  <si>
    <r>
      <rPr>
        <b/>
        <sz val="16"/>
        <rFont val="Arial"/>
        <family val="2"/>
      </rPr>
      <t xml:space="preserve">GRUPO 1 </t>
    </r>
    <r>
      <rPr>
        <sz val="16"/>
        <rFont val="Arial"/>
        <family val="2"/>
      </rPr>
      <t>(Todo riesgo daño material, Manejo global, Responsabilidad civil extracontractual, Infidelidad y riesgos financieros, Responsabilidad civil servidores públicos, Automóviles y Transporte de Mercancías)</t>
    </r>
  </si>
  <si>
    <r>
      <rPr>
        <b/>
        <sz val="16"/>
        <rFont val="Arial"/>
        <family val="2"/>
      </rPr>
      <t>GRUPO 2</t>
    </r>
    <r>
      <rPr>
        <sz val="16"/>
        <rFont val="Arial"/>
        <family val="2"/>
      </rPr>
      <t xml:space="preserve"> (Accidentes Personales Estudiantiles)</t>
    </r>
  </si>
  <si>
    <r>
      <rPr>
        <b/>
        <sz val="16"/>
        <rFont val="Arial"/>
        <family val="2"/>
      </rPr>
      <t>GRUPO 3</t>
    </r>
    <r>
      <rPr>
        <sz val="16"/>
        <rFont val="Arial"/>
        <family val="2"/>
      </rPr>
      <t xml:space="preserve"> (Seguro para Drones)</t>
    </r>
  </si>
  <si>
    <r>
      <rPr>
        <b/>
        <sz val="16"/>
        <rFont val="Arial"/>
        <family val="2"/>
      </rPr>
      <t>GRUPO 4</t>
    </r>
    <r>
      <rPr>
        <sz val="16"/>
        <rFont val="Arial"/>
        <family val="2"/>
      </rPr>
      <t xml:space="preserve"> (SOAT)</t>
    </r>
  </si>
  <si>
    <t>UNIÓN TEMPORAL AON - MARSH - WILLIS</t>
  </si>
  <si>
    <t>UNIVERSIDAD DISTRITAL FRANCISCO JOSÉ DE CALDAS                                                                                                                                                                                                                                                                                                                                                                                       Convocatoria Pública No 001 de 2021</t>
  </si>
  <si>
    <t xml:space="preserve">Folio </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</si>
</sst>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General\ &quot;Puntos&quot;"/>
    <numFmt numFmtId="173" formatCode="_ * #,##0.00_ ;_ * \-#,##0.00_ ;_ * &quot;-&quot;??_ ;_ @_ "/>
    <numFmt numFmtId="174" formatCode="#,##0_ ;\-#,##0\ "/>
    <numFmt numFmtId="175" formatCode="0.0"/>
    <numFmt numFmtId="176" formatCode="&quot;$&quot;\ #,##0"/>
    <numFmt numFmtId="177" formatCode="&quot;$&quot;\ #,##0.00"/>
    <numFmt numFmtId="178" formatCode="0.000"/>
    <numFmt numFmtId="179" formatCode="0.0000"/>
    <numFmt numFmtId="180" formatCode="#,##0.0"/>
    <numFmt numFmtId="181" formatCode="0.000000000"/>
    <numFmt numFmtId="182" formatCode="0.0000000000"/>
    <numFmt numFmtId="183" formatCode="0.00000000"/>
    <numFmt numFmtId="184" formatCode="0.0000000"/>
    <numFmt numFmtId="185" formatCode="0.000000"/>
    <numFmt numFmtId="186" formatCode="0.000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
    <numFmt numFmtId="192" formatCode="0.000%"/>
    <numFmt numFmtId="193" formatCode="0.0000%"/>
    <numFmt numFmtId="194" formatCode="&quot;$&quot;\ #,##0.0"/>
    <numFmt numFmtId="195" formatCode="&quot;$&quot;\ #,##0.000"/>
    <numFmt numFmtId="196" formatCode="#,##0.000"/>
    <numFmt numFmtId="197" formatCode="#,##0.0000"/>
  </numFmts>
  <fonts count="87">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0"/>
      <name val="Arial"/>
      <family val="2"/>
    </font>
    <font>
      <b/>
      <sz val="11"/>
      <name val="Arial"/>
      <family val="2"/>
    </font>
    <font>
      <sz val="8"/>
      <name val="Arial"/>
      <family val="2"/>
    </font>
    <font>
      <sz val="11"/>
      <color indexed="8"/>
      <name val="Arial"/>
      <family val="2"/>
    </font>
    <font>
      <b/>
      <sz val="14"/>
      <name val="Arial"/>
      <family val="2"/>
    </font>
    <font>
      <sz val="10"/>
      <color indexed="9"/>
      <name val="Arial"/>
      <family val="2"/>
    </font>
    <font>
      <sz val="11"/>
      <name val="Verdana"/>
      <family val="2"/>
    </font>
    <font>
      <b/>
      <sz val="12"/>
      <color indexed="9"/>
      <name val="Arial"/>
      <family val="2"/>
    </font>
    <font>
      <b/>
      <sz val="12"/>
      <name val="Arial"/>
      <family val="2"/>
    </font>
    <font>
      <b/>
      <sz val="10"/>
      <color indexed="9"/>
      <name val="Arial"/>
      <family val="2"/>
    </font>
    <font>
      <b/>
      <sz val="16"/>
      <color indexed="9"/>
      <name val="Arial"/>
      <family val="2"/>
    </font>
    <font>
      <sz val="12"/>
      <name val="Arial"/>
      <family val="2"/>
    </font>
    <font>
      <sz val="14"/>
      <name val="Arial"/>
      <family val="2"/>
    </font>
    <font>
      <b/>
      <sz val="14"/>
      <color indexed="9"/>
      <name val="Arial"/>
      <family val="2"/>
    </font>
    <font>
      <sz val="16"/>
      <name val="Arial"/>
      <family val="2"/>
    </font>
    <font>
      <b/>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0"/>
      <name val="Calibri"/>
      <family val="2"/>
    </font>
    <font>
      <sz val="11"/>
      <color indexed="9"/>
      <name val="Arial"/>
      <family val="2"/>
    </font>
    <font>
      <b/>
      <sz val="14"/>
      <color indexed="10"/>
      <name val="Arial"/>
      <family val="2"/>
    </font>
    <font>
      <b/>
      <sz val="14"/>
      <color indexed="60"/>
      <name val="Arial"/>
      <family val="2"/>
    </font>
    <font>
      <b/>
      <sz val="14"/>
      <color indexed="9"/>
      <name val="Calibri"/>
      <family val="2"/>
    </font>
    <font>
      <b/>
      <sz val="14"/>
      <color indexed="8"/>
      <name val="Calibri"/>
      <family val="2"/>
    </font>
    <font>
      <sz val="14"/>
      <color indexed="9"/>
      <name val="Arial"/>
      <family val="2"/>
    </font>
    <font>
      <b/>
      <sz val="14"/>
      <color indexed="8"/>
      <name val="Arial"/>
      <family val="2"/>
    </font>
    <font>
      <sz val="8"/>
      <color indexed="9"/>
      <name val="Arial"/>
      <family val="2"/>
    </font>
    <font>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theme="0"/>
      <name val="Arial"/>
      <family val="2"/>
    </font>
    <font>
      <b/>
      <sz val="14"/>
      <color rgb="FFFF0000"/>
      <name val="Arial"/>
      <family val="2"/>
    </font>
    <font>
      <b/>
      <sz val="11"/>
      <color theme="0"/>
      <name val="Arial"/>
      <family val="2"/>
    </font>
    <font>
      <b/>
      <sz val="10"/>
      <color theme="0"/>
      <name val="Arial"/>
      <family val="2"/>
    </font>
    <font>
      <b/>
      <sz val="14"/>
      <color rgb="FFC00000"/>
      <name val="Arial"/>
      <family val="2"/>
    </font>
    <font>
      <b/>
      <sz val="14"/>
      <color theme="0"/>
      <name val="Arial"/>
      <family val="2"/>
    </font>
    <font>
      <b/>
      <sz val="14"/>
      <color theme="0"/>
      <name val="Calibri"/>
      <family val="2"/>
    </font>
    <font>
      <b/>
      <sz val="14"/>
      <color theme="1"/>
      <name val="Calibri"/>
      <family val="2"/>
    </font>
    <font>
      <sz val="14"/>
      <color theme="0"/>
      <name val="Arial"/>
      <family val="2"/>
    </font>
    <font>
      <b/>
      <sz val="14"/>
      <color theme="1"/>
      <name val="Arial"/>
      <family val="2"/>
    </font>
    <font>
      <sz val="8"/>
      <color theme="0"/>
      <name val="Arial"/>
      <family val="2"/>
    </font>
    <font>
      <b/>
      <sz val="16"/>
      <color theme="0"/>
      <name val="Arial"/>
      <family val="2"/>
    </font>
    <font>
      <b/>
      <sz val="14"/>
      <color rgb="FFFFFFFF"/>
      <name val="Arial"/>
      <family val="2"/>
    </font>
    <font>
      <b/>
      <sz val="11"/>
      <color theme="1"/>
      <name val="Arial"/>
      <family val="2"/>
    </font>
    <font>
      <b/>
      <sz val="11"/>
      <color rgb="FFFFFFFF"/>
      <name val="Arial"/>
      <family val="2"/>
    </font>
    <font>
      <b/>
      <sz val="12"/>
      <color theme="0"/>
      <name val="Arial"/>
      <family val="2"/>
    </font>
    <font>
      <sz val="12"/>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color indexed="63"/>
      </right>
      <top style="thin"/>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top style="medium"/>
      <bottom style="thin"/>
    </border>
    <border>
      <left style="medium"/>
      <right/>
      <top style="thin"/>
      <bottom style="thin"/>
    </border>
    <border>
      <left style="medium"/>
      <right style="thin"/>
      <top style="thin"/>
      <bottom style="thin"/>
    </border>
    <border>
      <left style="thin"/>
      <right style="medium"/>
      <top style="thin"/>
      <bottom style="thin"/>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thin"/>
      <right style="thin"/>
      <top>
        <color indexed="63"/>
      </top>
      <bottom style="thin"/>
    </border>
    <border>
      <left style="medium"/>
      <right/>
      <top style="thin"/>
      <bottom>
        <color indexed="63"/>
      </bottom>
    </border>
    <border>
      <left style="thin">
        <color indexed="58"/>
      </left>
      <right style="thin">
        <color indexed="58"/>
      </right>
      <top style="thin">
        <color indexed="58"/>
      </top>
      <bottom style="thin"/>
    </border>
    <border>
      <left style="thin"/>
      <right style="medium"/>
      <top style="thin"/>
      <bottom>
        <color indexed="63"/>
      </bottom>
    </border>
    <border>
      <left style="thin">
        <color indexed="59"/>
      </left>
      <right>
        <color indexed="63"/>
      </right>
      <top>
        <color indexed="63"/>
      </top>
      <bottom style="thin">
        <color indexed="59"/>
      </bottom>
    </border>
    <border>
      <left style="thin">
        <color indexed="58"/>
      </left>
      <right style="thin">
        <color indexed="58"/>
      </right>
      <top style="thin">
        <color indexed="58"/>
      </top>
      <bottom style="thin">
        <color indexed="58"/>
      </bottom>
    </border>
    <border>
      <left style="thin"/>
      <right style="thin">
        <color indexed="58"/>
      </right>
      <top style="thin"/>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style="medium"/>
      <bottom style="thin"/>
    </border>
    <border>
      <left style="thin"/>
      <right style="thin"/>
      <top>
        <color indexed="63"/>
      </top>
      <bottom>
        <color indexed="63"/>
      </bottom>
    </border>
    <border>
      <left style="thin"/>
      <right style="medium"/>
      <top style="medium"/>
      <bottom style="thin"/>
    </border>
    <border>
      <left style="thin"/>
      <right style="thin"/>
      <top style="medium"/>
      <bottom style="thin"/>
    </border>
    <border>
      <left style="medium"/>
      <right style="thin"/>
      <top style="medium"/>
      <bottom style="thin"/>
    </border>
    <border>
      <left style="thin"/>
      <right style="thin"/>
      <top style="medium"/>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3"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451">
    <xf numFmtId="0" fontId="0" fillId="0" borderId="0" xfId="0" applyFont="1" applyAlignment="1">
      <alignment/>
    </xf>
    <xf numFmtId="0" fontId="2" fillId="0" borderId="0" xfId="0" applyFont="1" applyFill="1" applyAlignment="1">
      <alignment horizontal="justify" vertical="center" wrapText="1"/>
    </xf>
    <xf numFmtId="0" fontId="3" fillId="0" borderId="0" xfId="0" applyFont="1" applyFill="1" applyAlignment="1">
      <alignment horizontal="justify" vertical="center" wrapText="1"/>
    </xf>
    <xf numFmtId="0" fontId="10" fillId="0" borderId="10" xfId="62" applyFont="1" applyFill="1" applyBorder="1" applyAlignment="1">
      <alignment horizontal="center" vertical="center" wrapText="1"/>
    </xf>
    <xf numFmtId="0" fontId="2" fillId="0" borderId="0" xfId="62" applyFont="1" applyFill="1" applyAlignment="1">
      <alignment horizontal="justify" vertical="center" wrapText="1"/>
    </xf>
    <xf numFmtId="0" fontId="2" fillId="0" borderId="0" xfId="61" applyFont="1" applyFill="1" applyAlignment="1">
      <alignment horizontal="justify" vertical="center" wrapText="1"/>
    </xf>
    <xf numFmtId="0" fontId="8" fillId="0" borderId="0" xfId="62" applyFont="1" applyFill="1" applyAlignment="1">
      <alignment horizontal="center" vertical="center" wrapText="1"/>
    </xf>
    <xf numFmtId="0" fontId="3" fillId="0" borderId="0" xfId="61" applyFill="1" applyAlignment="1">
      <alignment/>
    </xf>
    <xf numFmtId="0" fontId="3" fillId="0" borderId="0" xfId="58">
      <alignment/>
      <protection/>
    </xf>
    <xf numFmtId="0" fontId="7" fillId="0" borderId="10" xfId="61" applyFont="1" applyFill="1" applyBorder="1" applyAlignment="1">
      <alignment horizontal="left" vertical="top" wrapText="1" indent="1"/>
    </xf>
    <xf numFmtId="172" fontId="2" fillId="0" borderId="10" xfId="61" applyNumberFormat="1" applyFont="1" applyFill="1" applyBorder="1" applyAlignment="1">
      <alignment vertical="top" wrapText="1"/>
    </xf>
    <xf numFmtId="172" fontId="7" fillId="0" borderId="10" xfId="61" applyNumberFormat="1" applyFont="1" applyFill="1" applyBorder="1" applyAlignment="1">
      <alignment vertical="top" wrapText="1"/>
    </xf>
    <xf numFmtId="172" fontId="7" fillId="0" borderId="10" xfId="61" applyNumberFormat="1" applyFont="1" applyFill="1" applyBorder="1" applyAlignment="1">
      <alignment horizontal="center" vertical="top" wrapText="1"/>
    </xf>
    <xf numFmtId="0" fontId="2" fillId="0" borderId="10" xfId="61" applyFont="1" applyFill="1" applyBorder="1" applyAlignment="1">
      <alignment horizontal="left" vertical="top" wrapText="1" indent="1"/>
    </xf>
    <xf numFmtId="172" fontId="2" fillId="0" borderId="10" xfId="61" applyNumberFormat="1" applyFont="1" applyFill="1" applyBorder="1" applyAlignment="1">
      <alignment horizontal="center" vertical="top" wrapText="1"/>
    </xf>
    <xf numFmtId="0" fontId="5" fillId="0" borderId="10" xfId="61" applyFont="1" applyFill="1" applyBorder="1" applyAlignment="1">
      <alignment horizontal="left" vertical="top" wrapText="1" indent="1"/>
    </xf>
    <xf numFmtId="0" fontId="9" fillId="0" borderId="10" xfId="61" applyFont="1" applyFill="1" applyBorder="1" applyAlignment="1">
      <alignment horizontal="left" vertical="top" wrapText="1" indent="1"/>
    </xf>
    <xf numFmtId="0" fontId="2" fillId="0" borderId="11" xfId="61" applyFont="1" applyFill="1" applyBorder="1" applyAlignment="1">
      <alignment vertical="center" wrapText="1"/>
    </xf>
    <xf numFmtId="0" fontId="2" fillId="0" borderId="0" xfId="61" applyFont="1" applyFill="1" applyBorder="1" applyAlignment="1">
      <alignment vertical="top" wrapText="1"/>
    </xf>
    <xf numFmtId="0" fontId="2" fillId="0" borderId="0" xfId="61" applyFont="1" applyFill="1" applyBorder="1" applyAlignment="1">
      <alignment horizontal="justify" vertical="center" wrapText="1"/>
    </xf>
    <xf numFmtId="0" fontId="2" fillId="0" borderId="0" xfId="61" applyFont="1" applyFill="1" applyAlignment="1">
      <alignment vertical="top" wrapText="1"/>
    </xf>
    <xf numFmtId="0" fontId="4" fillId="33" borderId="12" xfId="0" applyFont="1" applyFill="1" applyBorder="1" applyAlignment="1">
      <alignment vertical="center" wrapText="1"/>
    </xf>
    <xf numFmtId="0" fontId="2" fillId="0" borderId="0" xfId="60" applyFont="1" applyFill="1" applyAlignment="1">
      <alignment horizontal="justify" vertical="center" wrapText="1"/>
    </xf>
    <xf numFmtId="0" fontId="2" fillId="0" borderId="0" xfId="0" applyFont="1" applyFill="1" applyAlignment="1">
      <alignment horizontal="center" vertical="center" wrapText="1"/>
    </xf>
    <xf numFmtId="0" fontId="2" fillId="0" borderId="0" xfId="0" applyFont="1" applyFill="1" applyAlignment="1">
      <alignment vertical="top" wrapText="1"/>
    </xf>
    <xf numFmtId="0" fontId="8" fillId="0" borderId="0" xfId="0" applyFont="1" applyFill="1" applyAlignment="1">
      <alignment horizontal="center" vertical="center" wrapText="1"/>
    </xf>
    <xf numFmtId="0" fontId="2" fillId="0" borderId="10" xfId="55" applyFont="1" applyFill="1" applyBorder="1" applyAlignment="1">
      <alignment horizontal="justify" vertical="top" wrapText="1"/>
    </xf>
    <xf numFmtId="0" fontId="2" fillId="0" borderId="0" xfId="55" applyFont="1" applyFill="1" applyAlignment="1">
      <alignment horizontal="justify" vertical="center" wrapText="1"/>
    </xf>
    <xf numFmtId="0" fontId="4" fillId="33" borderId="13" xfId="0" applyFont="1" applyFill="1" applyBorder="1" applyAlignment="1">
      <alignment vertical="center" wrapText="1"/>
    </xf>
    <xf numFmtId="0" fontId="12" fillId="0" borderId="0" xfId="0" applyFont="1" applyFill="1" applyAlignment="1">
      <alignment vertical="center" wrapText="1"/>
    </xf>
    <xf numFmtId="0" fontId="5" fillId="0" borderId="10" xfId="55" applyFont="1" applyFill="1" applyBorder="1" applyAlignment="1">
      <alignment horizontal="left" vertical="top" wrapText="1" indent="1"/>
    </xf>
    <xf numFmtId="172" fontId="5" fillId="0" borderId="10" xfId="55" applyNumberFormat="1" applyFont="1" applyFill="1" applyBorder="1" applyAlignment="1">
      <alignment vertical="top" wrapText="1"/>
    </xf>
    <xf numFmtId="0" fontId="9" fillId="0" borderId="10" xfId="55" applyFont="1" applyFill="1" applyBorder="1" applyAlignment="1">
      <alignment horizontal="left" vertical="top" wrapText="1" indent="1"/>
    </xf>
    <xf numFmtId="172" fontId="9" fillId="0" borderId="10" xfId="55" applyNumberFormat="1" applyFont="1" applyFill="1" applyBorder="1" applyAlignment="1">
      <alignment vertical="top" wrapText="1"/>
    </xf>
    <xf numFmtId="0" fontId="2" fillId="34" borderId="10" xfId="0"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40" fillId="0" borderId="0" xfId="0" applyFont="1" applyAlignment="1">
      <alignment/>
    </xf>
    <xf numFmtId="0" fontId="41" fillId="0" borderId="0" xfId="0" applyFont="1" applyAlignment="1">
      <alignment/>
    </xf>
    <xf numFmtId="0" fontId="41" fillId="0" borderId="0" xfId="58" applyFont="1">
      <alignment/>
      <protection/>
    </xf>
    <xf numFmtId="0" fontId="4" fillId="33" borderId="14" xfId="57" applyFont="1" applyFill="1" applyBorder="1" applyAlignment="1">
      <alignment horizontal="left" vertical="center" wrapText="1"/>
    </xf>
    <xf numFmtId="0" fontId="69" fillId="33" borderId="15" xfId="0" applyFont="1" applyFill="1" applyBorder="1" applyAlignment="1">
      <alignment/>
    </xf>
    <xf numFmtId="0" fontId="4" fillId="35" borderId="16" xfId="0" applyFont="1" applyFill="1" applyBorder="1" applyAlignment="1">
      <alignment vertical="center" wrapText="1"/>
    </xf>
    <xf numFmtId="173" fontId="4" fillId="35" borderId="17" xfId="50" applyNumberFormat="1" applyFont="1" applyFill="1" applyBorder="1" applyAlignment="1">
      <alignment horizontal="center" vertical="center" wrapText="1"/>
    </xf>
    <xf numFmtId="0" fontId="7" fillId="36" borderId="12" xfId="0" applyFont="1" applyFill="1" applyBorder="1" applyAlignment="1">
      <alignment vertical="center" wrapText="1"/>
    </xf>
    <xf numFmtId="2" fontId="2" fillId="0" borderId="10" xfId="50" applyNumberFormat="1" applyFont="1" applyFill="1" applyBorder="1" applyAlignment="1">
      <alignment horizontal="center" vertical="center" wrapText="1"/>
    </xf>
    <xf numFmtId="0" fontId="70" fillId="33" borderId="10" xfId="61" applyFont="1" applyFill="1" applyBorder="1" applyAlignment="1">
      <alignment horizontal="center" vertical="center" wrapText="1"/>
    </xf>
    <xf numFmtId="0" fontId="71" fillId="0" borderId="0" xfId="0" applyFont="1" applyFill="1" applyBorder="1" applyAlignment="1">
      <alignment vertical="center" wrapText="1"/>
    </xf>
    <xf numFmtId="0" fontId="2" fillId="0" borderId="10" xfId="61" applyFont="1" applyFill="1" applyBorder="1" applyAlignment="1">
      <alignment horizontal="center" vertical="center" wrapText="1"/>
    </xf>
    <xf numFmtId="0" fontId="0" fillId="0" borderId="10" xfId="0" applyBorder="1" applyAlignment="1">
      <alignment horizontal="center" vertical="center"/>
    </xf>
    <xf numFmtId="0" fontId="51" fillId="33" borderId="10" xfId="0" applyFont="1" applyFill="1" applyBorder="1" applyAlignment="1">
      <alignment horizontal="center" vertical="center"/>
    </xf>
    <xf numFmtId="0" fontId="68" fillId="0" borderId="0" xfId="0" applyFont="1" applyAlignment="1">
      <alignment/>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70" fillId="33" borderId="10" xfId="0" applyFont="1" applyFill="1" applyBorder="1" applyAlignment="1">
      <alignment horizontal="center" vertical="center" wrapText="1"/>
    </xf>
    <xf numFmtId="0" fontId="72" fillId="33" borderId="13" xfId="0" applyFont="1" applyFill="1" applyBorder="1" applyAlignment="1">
      <alignment vertical="center" wrapText="1"/>
    </xf>
    <xf numFmtId="0" fontId="72" fillId="33" borderId="12" xfId="55" applyFont="1" applyFill="1" applyBorder="1" applyAlignment="1">
      <alignment vertical="center" wrapText="1"/>
    </xf>
    <xf numFmtId="0" fontId="72" fillId="33" borderId="20" xfId="55" applyFont="1" applyFill="1" applyBorder="1" applyAlignment="1">
      <alignment vertical="center" wrapText="1"/>
    </xf>
    <xf numFmtId="0" fontId="3" fillId="0" borderId="0" xfId="59">
      <alignment/>
      <protection/>
    </xf>
    <xf numFmtId="0" fontId="73" fillId="33" borderId="21" xfId="59" applyFont="1" applyFill="1" applyBorder="1" applyAlignment="1">
      <alignment horizontal="center" vertical="center" wrapText="1"/>
      <protection/>
    </xf>
    <xf numFmtId="0" fontId="73" fillId="0" borderId="0" xfId="59" applyFont="1">
      <alignment/>
      <protection/>
    </xf>
    <xf numFmtId="0" fontId="6" fillId="0" borderId="22" xfId="59" applyFont="1" applyBorder="1" applyAlignment="1">
      <alignment horizontal="center"/>
      <protection/>
    </xf>
    <xf numFmtId="0" fontId="6" fillId="0" borderId="23" xfId="59" applyFont="1" applyBorder="1" applyAlignment="1">
      <alignment horizontal="center"/>
      <protection/>
    </xf>
    <xf numFmtId="4" fontId="6" fillId="0" borderId="24" xfId="59" applyNumberFormat="1" applyFont="1" applyBorder="1" applyAlignment="1">
      <alignment horizontal="center"/>
      <protection/>
    </xf>
    <xf numFmtId="0" fontId="13" fillId="33" borderId="25" xfId="59" applyFont="1" applyFill="1" applyBorder="1" applyAlignment="1">
      <alignment horizontal="center"/>
      <protection/>
    </xf>
    <xf numFmtId="0" fontId="13" fillId="33" borderId="26" xfId="59" applyFont="1" applyFill="1" applyBorder="1" applyAlignment="1">
      <alignment horizontal="center"/>
      <protection/>
    </xf>
    <xf numFmtId="176" fontId="13" fillId="33" borderId="27" xfId="59" applyNumberFormat="1" applyFont="1" applyFill="1" applyBorder="1" applyAlignment="1">
      <alignment horizontal="center"/>
      <protection/>
    </xf>
    <xf numFmtId="3" fontId="13" fillId="33" borderId="28" xfId="59" applyNumberFormat="1" applyFont="1" applyFill="1" applyBorder="1" applyAlignment="1">
      <alignment horizontal="center"/>
      <protection/>
    </xf>
    <xf numFmtId="0" fontId="14" fillId="0" borderId="0" xfId="59" applyFont="1">
      <alignment/>
      <protection/>
    </xf>
    <xf numFmtId="0" fontId="6" fillId="0" borderId="0" xfId="59" applyFont="1">
      <alignment/>
      <protection/>
    </xf>
    <xf numFmtId="0" fontId="6" fillId="0" borderId="29" xfId="0" applyFont="1" applyBorder="1" applyAlignment="1">
      <alignment/>
    </xf>
    <xf numFmtId="0" fontId="0" fillId="0" borderId="29" xfId="0" applyBorder="1" applyAlignment="1">
      <alignment/>
    </xf>
    <xf numFmtId="0" fontId="3" fillId="0" borderId="0" xfId="0" applyFont="1" applyFill="1" applyBorder="1" applyAlignment="1">
      <alignment/>
    </xf>
    <xf numFmtId="171" fontId="0" fillId="0" borderId="29" xfId="50" applyFont="1" applyBorder="1" applyAlignment="1">
      <alignment/>
    </xf>
    <xf numFmtId="0" fontId="15" fillId="33" borderId="30" xfId="0" applyFont="1" applyFill="1" applyBorder="1" applyAlignment="1">
      <alignment horizontal="center" vertical="center" wrapText="1"/>
    </xf>
    <xf numFmtId="3" fontId="15" fillId="33" borderId="30" xfId="0" applyNumberFormat="1" applyFont="1" applyFill="1" applyBorder="1" applyAlignment="1">
      <alignment horizontal="center" vertical="center" wrapText="1"/>
    </xf>
    <xf numFmtId="3" fontId="15" fillId="33" borderId="10"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0" fontId="0" fillId="0" borderId="0" xfId="0" applyBorder="1" applyAlignment="1">
      <alignment/>
    </xf>
    <xf numFmtId="0" fontId="74" fillId="0" borderId="0" xfId="0" applyFont="1" applyFill="1" applyBorder="1" applyAlignment="1">
      <alignment vertical="center" wrapText="1"/>
    </xf>
    <xf numFmtId="0" fontId="71" fillId="0" borderId="0" xfId="59" applyFont="1" applyBorder="1" applyAlignment="1">
      <alignment horizontal="center"/>
      <protection/>
    </xf>
    <xf numFmtId="0" fontId="13" fillId="33" borderId="10" xfId="59" applyFont="1" applyFill="1" applyBorder="1" applyAlignment="1">
      <alignment horizontal="center" vertical="center" wrapText="1"/>
      <protection/>
    </xf>
    <xf numFmtId="0" fontId="6" fillId="0" borderId="10" xfId="59" applyFont="1" applyBorder="1" applyAlignment="1">
      <alignment horizontal="left"/>
      <protection/>
    </xf>
    <xf numFmtId="4" fontId="6" fillId="0" borderId="10" xfId="59" applyNumberFormat="1" applyFont="1" applyBorder="1" applyAlignment="1">
      <alignment horizontal="center"/>
      <protection/>
    </xf>
    <xf numFmtId="4" fontId="18" fillId="36" borderId="10" xfId="59" applyNumberFormat="1" applyFont="1" applyFill="1" applyBorder="1" applyAlignment="1">
      <alignment horizontal="center" vertical="center"/>
      <protection/>
    </xf>
    <xf numFmtId="0" fontId="15" fillId="33" borderId="10" xfId="59" applyFont="1" applyFill="1" applyBorder="1" applyAlignment="1">
      <alignment horizontal="center"/>
      <protection/>
    </xf>
    <xf numFmtId="3" fontId="15" fillId="33" borderId="10" xfId="59" applyNumberFormat="1" applyFont="1" applyFill="1" applyBorder="1" applyAlignment="1">
      <alignment horizontal="center"/>
      <protection/>
    </xf>
    <xf numFmtId="3" fontId="0" fillId="0" borderId="0" xfId="0" applyNumberFormat="1" applyAlignment="1">
      <alignment/>
    </xf>
    <xf numFmtId="0" fontId="7" fillId="0" borderId="0" xfId="61" applyFont="1" applyFill="1" applyAlignment="1">
      <alignment horizontal="justify" vertical="center" wrapText="1"/>
    </xf>
    <xf numFmtId="0" fontId="75" fillId="33" borderId="10" xfId="61" applyFont="1" applyFill="1" applyBorder="1" applyAlignment="1">
      <alignment horizontal="center" vertical="center" wrapText="1"/>
    </xf>
    <xf numFmtId="0" fontId="2" fillId="7" borderId="10" xfId="61" applyFont="1" applyFill="1" applyBorder="1" applyAlignment="1">
      <alignment horizontal="center" vertical="center" wrapText="1"/>
    </xf>
    <xf numFmtId="0" fontId="76" fillId="33" borderId="12" xfId="0" applyFont="1" applyFill="1" applyBorder="1" applyAlignment="1">
      <alignment/>
    </xf>
    <xf numFmtId="0" fontId="76" fillId="33" borderId="20" xfId="0" applyFont="1" applyFill="1" applyBorder="1" applyAlignment="1">
      <alignment/>
    </xf>
    <xf numFmtId="0" fontId="76" fillId="33" borderId="10" xfId="0" applyFont="1" applyFill="1" applyBorder="1" applyAlignment="1">
      <alignment horizontal="center" vertical="center"/>
    </xf>
    <xf numFmtId="2" fontId="76" fillId="33" borderId="10" xfId="0" applyNumberFormat="1" applyFont="1" applyFill="1" applyBorder="1" applyAlignment="1">
      <alignment horizontal="center" vertical="center"/>
    </xf>
    <xf numFmtId="0" fontId="77" fillId="0" borderId="0" xfId="0" applyFont="1" applyAlignment="1">
      <alignment/>
    </xf>
    <xf numFmtId="2" fontId="2" fillId="0" borderId="10" xfId="61" applyNumberFormat="1" applyFont="1" applyFill="1" applyBorder="1" applyAlignment="1">
      <alignment horizontal="center" vertical="center" wrapText="1"/>
    </xf>
    <xf numFmtId="0" fontId="78" fillId="33" borderId="10" xfId="61" applyFont="1" applyFill="1" applyBorder="1" applyAlignment="1">
      <alignment horizontal="center" vertical="center" wrapText="1"/>
    </xf>
    <xf numFmtId="2" fontId="75" fillId="33" borderId="10" xfId="61" applyNumberFormat="1" applyFont="1" applyFill="1" applyBorder="1" applyAlignment="1">
      <alignment horizontal="center" vertical="center" wrapText="1"/>
    </xf>
    <xf numFmtId="0" fontId="19" fillId="33" borderId="10" xfId="0" applyFont="1" applyFill="1" applyBorder="1" applyAlignment="1">
      <alignment vertical="center" wrapText="1"/>
    </xf>
    <xf numFmtId="0" fontId="18" fillId="0" borderId="0" xfId="0" applyFont="1" applyFill="1" applyAlignment="1">
      <alignment horizontal="justify" vertical="center" wrapText="1"/>
    </xf>
    <xf numFmtId="0" fontId="2" fillId="7" borderId="10" xfId="0" applyFont="1" applyFill="1" applyBorder="1" applyAlignment="1">
      <alignment horizontal="center" vertical="center" wrapText="1"/>
    </xf>
    <xf numFmtId="2" fontId="70" fillId="33" borderId="10" xfId="0" applyNumberFormat="1" applyFont="1" applyFill="1" applyBorder="1" applyAlignment="1">
      <alignment horizontal="center" vertical="center" wrapText="1"/>
    </xf>
    <xf numFmtId="0" fontId="76" fillId="33" borderId="13" xfId="0" applyFont="1" applyFill="1" applyBorder="1" applyAlignment="1">
      <alignment/>
    </xf>
    <xf numFmtId="0" fontId="18" fillId="0" borderId="0" xfId="62" applyFont="1" applyFill="1" applyAlignment="1">
      <alignment horizontal="justify" vertical="center" wrapText="1"/>
    </xf>
    <xf numFmtId="0" fontId="18" fillId="0" borderId="0" xfId="0" applyFont="1" applyFill="1" applyAlignment="1">
      <alignment vertical="center" wrapText="1"/>
    </xf>
    <xf numFmtId="0" fontId="69" fillId="0" borderId="10" xfId="0" applyFont="1" applyBorder="1" applyAlignment="1">
      <alignment horizontal="center" vertical="center"/>
    </xf>
    <xf numFmtId="2" fontId="69" fillId="0" borderId="10" xfId="0" applyNumberFormat="1" applyFont="1" applyBorder="1" applyAlignment="1">
      <alignment horizontal="center" vertical="center"/>
    </xf>
    <xf numFmtId="0" fontId="75" fillId="33" borderId="12" xfId="0" applyFont="1" applyFill="1" applyBorder="1" applyAlignment="1">
      <alignment/>
    </xf>
    <xf numFmtId="0" fontId="75" fillId="33" borderId="20" xfId="0" applyFont="1" applyFill="1" applyBorder="1" applyAlignment="1">
      <alignment/>
    </xf>
    <xf numFmtId="0" fontId="75" fillId="33" borderId="10" xfId="0" applyFont="1" applyFill="1" applyBorder="1" applyAlignment="1">
      <alignment horizontal="center" vertical="center"/>
    </xf>
    <xf numFmtId="2" fontId="75" fillId="33" borderId="10" xfId="0" applyNumberFormat="1" applyFont="1" applyFill="1" applyBorder="1" applyAlignment="1">
      <alignment horizontal="center" vertical="center"/>
    </xf>
    <xf numFmtId="0" fontId="79" fillId="0" borderId="0" xfId="0" applyFont="1" applyAlignment="1">
      <alignment/>
    </xf>
    <xf numFmtId="0" fontId="2" fillId="0" borderId="22" xfId="59" applyFont="1" applyBorder="1">
      <alignment/>
      <protection/>
    </xf>
    <xf numFmtId="0" fontId="2" fillId="0" borderId="31" xfId="59" applyFont="1" applyBorder="1">
      <alignment/>
      <protection/>
    </xf>
    <xf numFmtId="176" fontId="6" fillId="0" borderId="10" xfId="59" applyNumberFormat="1" applyFont="1" applyBorder="1" applyAlignment="1">
      <alignment horizontal="center" wrapText="1"/>
      <protection/>
    </xf>
    <xf numFmtId="0" fontId="15" fillId="33" borderId="10" xfId="58" applyFont="1" applyFill="1" applyBorder="1" applyAlignment="1">
      <alignment horizontal="center" vertical="center" wrapText="1"/>
      <protection/>
    </xf>
    <xf numFmtId="4" fontId="13" fillId="33" borderId="10" xfId="0" applyNumberFormat="1" applyFont="1" applyFill="1" applyBorder="1" applyAlignment="1">
      <alignment horizontal="center"/>
    </xf>
    <xf numFmtId="4" fontId="19" fillId="33" borderId="10" xfId="0" applyNumberFormat="1" applyFont="1" applyFill="1" applyBorder="1" applyAlignment="1">
      <alignment horizontal="center" vertical="center" wrapText="1"/>
    </xf>
    <xf numFmtId="4" fontId="2" fillId="0" borderId="32" xfId="61" applyNumberFormat="1" applyFont="1" applyFill="1" applyBorder="1" applyAlignment="1" applyProtection="1">
      <alignment horizontal="center" vertical="center" wrapText="1"/>
      <protection/>
    </xf>
    <xf numFmtId="0" fontId="20" fillId="0" borderId="0" xfId="62" applyFont="1" applyFill="1" applyAlignment="1">
      <alignment horizontal="justify" vertical="center" wrapText="1"/>
    </xf>
    <xf numFmtId="4" fontId="7" fillId="0" borderId="10" xfId="0" applyNumberFormat="1" applyFont="1" applyBorder="1" applyAlignment="1">
      <alignment horizontal="center"/>
    </xf>
    <xf numFmtId="4" fontId="7" fillId="0" borderId="1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0" fontId="7"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xf>
    <xf numFmtId="0" fontId="2" fillId="0" borderId="10" xfId="0" applyFont="1" applyBorder="1" applyAlignment="1">
      <alignment horizontal="justify"/>
    </xf>
    <xf numFmtId="0" fontId="2" fillId="0" borderId="12" xfId="0" applyFont="1" applyBorder="1" applyAlignment="1">
      <alignment horizontal="justify"/>
    </xf>
    <xf numFmtId="0" fontId="4" fillId="33" borderId="20" xfId="0" applyFont="1" applyFill="1" applyBorder="1" applyAlignment="1">
      <alignment vertical="center" wrapText="1"/>
    </xf>
    <xf numFmtId="2" fontId="17" fillId="36" borderId="10" xfId="61" applyNumberFormat="1" applyFont="1" applyFill="1" applyBorder="1" applyAlignment="1">
      <alignment horizontal="center" vertical="center"/>
    </xf>
    <xf numFmtId="0" fontId="17" fillId="36" borderId="10" xfId="61" applyFont="1" applyFill="1" applyBorder="1" applyAlignment="1">
      <alignment horizontal="center" vertical="center" wrapText="1"/>
    </xf>
    <xf numFmtId="2" fontId="17" fillId="36" borderId="10" xfId="61"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176" fontId="2" fillId="36" borderId="10" xfId="59" applyNumberFormat="1" applyFont="1" applyFill="1" applyBorder="1" applyAlignment="1">
      <alignment horizontal="center" vertical="center"/>
      <protection/>
    </xf>
    <xf numFmtId="4" fontId="2" fillId="36" borderId="24" xfId="59" applyNumberFormat="1" applyFont="1" applyFill="1" applyBorder="1" applyAlignment="1">
      <alignment horizontal="center" vertical="center"/>
      <protection/>
    </xf>
    <xf numFmtId="10" fontId="2" fillId="36" borderId="23" xfId="59" applyNumberFormat="1" applyFont="1" applyFill="1" applyBorder="1" applyAlignment="1">
      <alignment horizontal="center" vertical="center"/>
      <protection/>
    </xf>
    <xf numFmtId="10" fontId="2" fillId="36" borderId="23" xfId="64" applyNumberFormat="1" applyFont="1" applyFill="1" applyBorder="1" applyAlignment="1">
      <alignment horizontal="center" vertical="center"/>
    </xf>
    <xf numFmtId="176" fontId="2" fillId="36" borderId="17" xfId="59" applyNumberFormat="1" applyFont="1" applyFill="1" applyBorder="1" applyAlignment="1">
      <alignment horizontal="center" vertical="center"/>
      <protection/>
    </xf>
    <xf numFmtId="4" fontId="2" fillId="36" borderId="33" xfId="59" applyNumberFormat="1" applyFont="1" applyFill="1" applyBorder="1" applyAlignment="1">
      <alignment horizontal="center" vertical="center"/>
      <protection/>
    </xf>
    <xf numFmtId="4" fontId="2" fillId="36" borderId="10" xfId="0" applyNumberFormat="1" applyFont="1" applyFill="1" applyBorder="1" applyAlignment="1">
      <alignment horizontal="center" vertical="center"/>
    </xf>
    <xf numFmtId="0" fontId="41" fillId="36" borderId="0" xfId="0" applyFont="1" applyFill="1" applyAlignment="1">
      <alignment/>
    </xf>
    <xf numFmtId="0" fontId="2" fillId="36" borderId="0" xfId="0" applyFont="1" applyFill="1" applyAlignment="1">
      <alignment horizontal="justify" vertical="center" wrapText="1"/>
    </xf>
    <xf numFmtId="0" fontId="0" fillId="36" borderId="0" xfId="0" applyFill="1" applyAlignment="1">
      <alignment/>
    </xf>
    <xf numFmtId="0" fontId="71" fillId="0" borderId="0" xfId="0" applyFont="1" applyFill="1" applyBorder="1" applyAlignment="1">
      <alignment horizontal="center" vertical="center" wrapText="1"/>
    </xf>
    <xf numFmtId="0" fontId="70" fillId="36" borderId="10" xfId="61" applyFont="1" applyFill="1" applyBorder="1" applyAlignment="1">
      <alignment horizontal="center" vertical="center" wrapText="1"/>
    </xf>
    <xf numFmtId="0" fontId="2" fillId="33" borderId="10" xfId="61" applyFont="1" applyFill="1" applyBorder="1" applyAlignment="1">
      <alignment horizontal="center" vertical="center" wrapText="1"/>
    </xf>
    <xf numFmtId="2" fontId="2" fillId="33" borderId="10" xfId="61" applyNumberFormat="1" applyFont="1" applyFill="1" applyBorder="1" applyAlignment="1">
      <alignment horizontal="center" vertical="center" wrapText="1"/>
    </xf>
    <xf numFmtId="0" fontId="2" fillId="36" borderId="10" xfId="61" applyFont="1" applyFill="1" applyBorder="1" applyAlignment="1">
      <alignment horizontal="center" vertical="center" wrapText="1"/>
    </xf>
    <xf numFmtId="0" fontId="54" fillId="33" borderId="0" xfId="0" applyFont="1" applyFill="1" applyAlignment="1">
      <alignment/>
    </xf>
    <xf numFmtId="0" fontId="72" fillId="0" borderId="0" xfId="0" applyFont="1" applyFill="1" applyAlignment="1">
      <alignment horizontal="justify" vertical="center" wrapText="1"/>
    </xf>
    <xf numFmtId="0" fontId="72" fillId="33" borderId="10" xfId="0" applyFont="1" applyFill="1" applyBorder="1" applyAlignment="1">
      <alignment horizontal="justify" vertical="center" wrapText="1"/>
    </xf>
    <xf numFmtId="0" fontId="7" fillId="0" borderId="20" xfId="0" applyFont="1" applyBorder="1" applyAlignment="1">
      <alignment horizontal="center" vertical="center" wrapText="1"/>
    </xf>
    <xf numFmtId="0" fontId="7" fillId="0" borderId="34" xfId="55" applyNumberFormat="1" applyFont="1" applyFill="1" applyBorder="1" applyAlignment="1" applyProtection="1">
      <alignment vertical="top" wrapText="1"/>
      <protection/>
    </xf>
    <xf numFmtId="0" fontId="70" fillId="33" borderId="0" xfId="62" applyFont="1" applyFill="1" applyAlignment="1">
      <alignment horizontal="justify" vertical="center" wrapText="1"/>
    </xf>
    <xf numFmtId="164" fontId="12" fillId="0" borderId="0" xfId="0" applyNumberFormat="1" applyFont="1" applyFill="1" applyAlignment="1">
      <alignment vertical="center" wrapText="1"/>
    </xf>
    <xf numFmtId="0" fontId="14" fillId="0" borderId="10" xfId="61" applyFont="1" applyFill="1" applyBorder="1" applyAlignment="1">
      <alignment vertical="top" wrapText="1"/>
    </xf>
    <xf numFmtId="4" fontId="17" fillId="0" borderId="10" xfId="61" applyNumberFormat="1" applyFont="1" applyFill="1" applyBorder="1" applyAlignment="1">
      <alignment horizontal="center" vertical="center" wrapText="1"/>
    </xf>
    <xf numFmtId="0" fontId="14" fillId="36" borderId="12" xfId="58" applyFont="1" applyFill="1" applyBorder="1" applyAlignment="1">
      <alignment vertical="top" wrapText="1"/>
      <protection/>
    </xf>
    <xf numFmtId="0" fontId="14" fillId="37" borderId="35" xfId="58" applyFont="1" applyFill="1" applyBorder="1" applyAlignment="1">
      <alignment vertical="top" wrapText="1"/>
      <protection/>
    </xf>
    <xf numFmtId="4" fontId="17" fillId="0" borderId="35" xfId="61" applyNumberFormat="1" applyFont="1" applyFill="1" applyBorder="1" applyAlignment="1" applyProtection="1">
      <alignment horizontal="center" vertical="center" wrapText="1"/>
      <protection/>
    </xf>
    <xf numFmtId="0" fontId="14" fillId="37" borderId="32" xfId="58" applyFont="1" applyFill="1" applyBorder="1" applyAlignment="1">
      <alignment vertical="top" wrapText="1"/>
      <protection/>
    </xf>
    <xf numFmtId="4" fontId="17" fillId="0" borderId="32" xfId="61" applyNumberFormat="1" applyFont="1" applyFill="1" applyBorder="1" applyAlignment="1" applyProtection="1">
      <alignment horizontal="center" vertical="center" wrapText="1"/>
      <protection/>
    </xf>
    <xf numFmtId="0" fontId="14" fillId="37" borderId="36" xfId="58" applyFont="1" applyFill="1" applyBorder="1" applyAlignment="1">
      <alignment vertical="top" wrapText="1"/>
      <protection/>
    </xf>
    <xf numFmtId="0" fontId="14" fillId="34" borderId="12" xfId="0" applyFont="1" applyFill="1" applyBorder="1" applyAlignment="1" quotePrefix="1">
      <alignment vertical="top" wrapText="1"/>
    </xf>
    <xf numFmtId="0" fontId="9" fillId="34" borderId="12" xfId="0" applyFont="1" applyFill="1" applyBorder="1" applyAlignment="1">
      <alignment vertical="top" wrapText="1"/>
    </xf>
    <xf numFmtId="0" fontId="0" fillId="0" borderId="13" xfId="0" applyBorder="1" applyAlignment="1">
      <alignment vertical="top" wrapText="1"/>
    </xf>
    <xf numFmtId="0" fontId="72" fillId="33" borderId="12" xfId="0" applyFont="1" applyFill="1" applyBorder="1" applyAlignment="1">
      <alignment vertical="top" wrapText="1"/>
    </xf>
    <xf numFmtId="0" fontId="72" fillId="33" borderId="13" xfId="0" applyFont="1" applyFill="1" applyBorder="1" applyAlignment="1">
      <alignment vertical="top" wrapText="1"/>
    </xf>
    <xf numFmtId="0" fontId="72" fillId="33" borderId="10" xfId="0" applyFont="1" applyFill="1" applyBorder="1" applyAlignment="1">
      <alignment horizontal="center" vertical="center" wrapText="1"/>
    </xf>
    <xf numFmtId="0" fontId="0" fillId="0" borderId="10" xfId="0" applyBorder="1" applyAlignment="1">
      <alignment horizontal="center" wrapText="1"/>
    </xf>
    <xf numFmtId="0" fontId="72" fillId="33" borderId="10" xfId="0" applyFont="1" applyFill="1" applyBorder="1" applyAlignment="1">
      <alignment horizontal="center" vertical="top" wrapText="1"/>
    </xf>
    <xf numFmtId="0" fontId="0" fillId="7" borderId="10" xfId="0" applyFill="1" applyBorder="1" applyAlignment="1">
      <alignment horizontal="center" vertical="top" wrapText="1"/>
    </xf>
    <xf numFmtId="0" fontId="7" fillId="7" borderId="10" xfId="0" applyFont="1" applyFill="1" applyBorder="1" applyAlignment="1">
      <alignment horizontal="center" vertical="top" wrapText="1"/>
    </xf>
    <xf numFmtId="0" fontId="3" fillId="7" borderId="10" xfId="0" applyFont="1" applyFill="1" applyBorder="1" applyAlignment="1">
      <alignment horizontal="center" wrapText="1"/>
    </xf>
    <xf numFmtId="0" fontId="6" fillId="7" borderId="10" xfId="0" applyFont="1" applyFill="1" applyBorder="1" applyAlignment="1">
      <alignment horizontal="center" wrapText="1"/>
    </xf>
    <xf numFmtId="0" fontId="2" fillId="0" borderId="10" xfId="0" applyFont="1" applyBorder="1" applyAlignment="1">
      <alignment horizontal="center" wrapText="1"/>
    </xf>
    <xf numFmtId="0" fontId="72" fillId="33" borderId="10" xfId="0" applyFont="1" applyFill="1" applyBorder="1" applyAlignment="1">
      <alignment horizontal="left" vertical="center" wrapText="1"/>
    </xf>
    <xf numFmtId="172" fontId="72" fillId="33" borderId="12" xfId="0" applyNumberFormat="1" applyFont="1" applyFill="1" applyBorder="1" applyAlignment="1">
      <alignment vertical="center" wrapText="1"/>
    </xf>
    <xf numFmtId="2" fontId="2" fillId="0" borderId="10" xfId="0" applyNumberFormat="1" applyFont="1" applyBorder="1" applyAlignment="1">
      <alignment horizontal="center" wrapText="1"/>
    </xf>
    <xf numFmtId="2" fontId="72" fillId="33" borderId="10" xfId="0" applyNumberFormat="1" applyFont="1" applyFill="1" applyBorder="1" applyAlignment="1">
      <alignment horizontal="center" vertical="top" wrapText="1"/>
    </xf>
    <xf numFmtId="2" fontId="72" fillId="33" borderId="10"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0" fontId="3" fillId="0" borderId="37" xfId="59" applyBorder="1">
      <alignment/>
      <protection/>
    </xf>
    <xf numFmtId="0" fontId="14" fillId="0" borderId="38" xfId="59" applyFont="1" applyBorder="1">
      <alignment/>
      <protection/>
    </xf>
    <xf numFmtId="0" fontId="6" fillId="7" borderId="39" xfId="59" applyFont="1" applyFill="1" applyBorder="1" applyAlignment="1">
      <alignment horizontal="center" vertical="center" wrapText="1"/>
      <protection/>
    </xf>
    <xf numFmtId="0" fontId="3" fillId="0" borderId="0" xfId="59" applyAlignment="1">
      <alignment horizontal="right"/>
      <protection/>
    </xf>
    <xf numFmtId="0" fontId="14" fillId="0" borderId="0" xfId="59" applyFont="1" applyAlignment="1">
      <alignment horizontal="right"/>
      <protection/>
    </xf>
    <xf numFmtId="0" fontId="6" fillId="0" borderId="0" xfId="59" applyFont="1" applyAlignment="1">
      <alignment horizontal="right"/>
      <protection/>
    </xf>
    <xf numFmtId="176" fontId="2" fillId="36" borderId="37" xfId="59" applyNumberFormat="1" applyFont="1" applyFill="1" applyBorder="1" applyAlignment="1">
      <alignment horizontal="center" vertical="center"/>
      <protection/>
    </xf>
    <xf numFmtId="0" fontId="6" fillId="0" borderId="0" xfId="59" applyFont="1" applyAlignment="1">
      <alignment horizontal="right" vertical="center"/>
      <protection/>
    </xf>
    <xf numFmtId="2" fontId="2" fillId="0" borderId="40" xfId="61" applyNumberFormat="1" applyFont="1" applyFill="1" applyBorder="1" applyAlignment="1">
      <alignment horizontal="center" vertical="center" wrapText="1"/>
    </xf>
    <xf numFmtId="2" fontId="17" fillId="36" borderId="10" xfId="0" applyNumberFormat="1" applyFont="1" applyFill="1" applyBorder="1" applyAlignment="1">
      <alignment horizontal="center" vertical="center" wrapText="1"/>
    </xf>
    <xf numFmtId="0" fontId="10" fillId="0" borderId="0" xfId="0" applyFont="1" applyBorder="1" applyAlignment="1">
      <alignment horizontal="centerContinuous"/>
    </xf>
    <xf numFmtId="0" fontId="3" fillId="0" borderId="0" xfId="0" applyFont="1" applyBorder="1" applyAlignment="1">
      <alignment horizontal="centerContinuous"/>
    </xf>
    <xf numFmtId="0" fontId="6" fillId="0" borderId="0" xfId="0" applyFont="1" applyBorder="1" applyAlignment="1">
      <alignment/>
    </xf>
    <xf numFmtId="0" fontId="3" fillId="0" borderId="0" xfId="0" applyFont="1" applyBorder="1" applyAlignment="1">
      <alignment/>
    </xf>
    <xf numFmtId="0" fontId="80" fillId="33" borderId="0" xfId="62" applyFont="1" applyFill="1" applyAlignment="1">
      <alignment horizontal="center" vertical="center" wrapText="1"/>
    </xf>
    <xf numFmtId="0" fontId="81" fillId="33" borderId="30" xfId="0" applyFont="1" applyFill="1" applyBorder="1" applyAlignment="1">
      <alignment horizontal="center" vertical="center" wrapText="1"/>
    </xf>
    <xf numFmtId="2" fontId="81" fillId="33" borderId="30" xfId="0" applyNumberFormat="1" applyFont="1" applyFill="1" applyBorder="1" applyAlignment="1">
      <alignment horizontal="center" vertical="center" wrapText="1"/>
    </xf>
    <xf numFmtId="0" fontId="0" fillId="0" borderId="41" xfId="0" applyBorder="1" applyAlignment="1">
      <alignment/>
    </xf>
    <xf numFmtId="2" fontId="2" fillId="36" borderId="23" xfId="59" applyNumberFormat="1" applyFont="1" applyFill="1" applyBorder="1" applyAlignment="1">
      <alignment horizontal="center" vertical="center"/>
      <protection/>
    </xf>
    <xf numFmtId="0" fontId="72" fillId="33" borderId="12" xfId="0" applyFont="1" applyFill="1" applyBorder="1" applyAlignment="1">
      <alignment vertical="center" wrapText="1"/>
    </xf>
    <xf numFmtId="0" fontId="72" fillId="33" borderId="10" xfId="0" applyFont="1" applyFill="1" applyBorder="1" applyAlignment="1">
      <alignment vertical="center" wrapText="1"/>
    </xf>
    <xf numFmtId="0" fontId="17" fillId="0" borderId="10" xfId="0" applyFont="1" applyBorder="1" applyAlignment="1">
      <alignment horizontal="justify" vertical="top" wrapText="1"/>
    </xf>
    <xf numFmtId="0" fontId="14" fillId="0" borderId="12" xfId="0" applyFont="1" applyBorder="1" applyAlignment="1">
      <alignment horizontal="justify" vertical="top" wrapText="1"/>
    </xf>
    <xf numFmtId="0" fontId="14" fillId="0" borderId="12" xfId="0" applyFont="1" applyBorder="1" applyAlignment="1">
      <alignment vertical="top" wrapText="1"/>
    </xf>
    <xf numFmtId="0" fontId="14" fillId="0" borderId="10" xfId="0" applyFont="1" applyBorder="1" applyAlignment="1">
      <alignment vertical="top" wrapText="1"/>
    </xf>
    <xf numFmtId="0" fontId="14" fillId="0" borderId="10" xfId="0" applyFont="1" applyBorder="1" applyAlignment="1">
      <alignment horizontal="justify" vertical="top" wrapText="1"/>
    </xf>
    <xf numFmtId="0" fontId="7" fillId="0" borderId="10" xfId="0" applyFont="1" applyBorder="1" applyAlignment="1">
      <alignment horizontal="left" vertical="top" wrapText="1"/>
    </xf>
    <xf numFmtId="0" fontId="7" fillId="0" borderId="12" xfId="0" applyFont="1" applyBorder="1" applyAlignment="1">
      <alignment vertical="top" wrapText="1"/>
    </xf>
    <xf numFmtId="0" fontId="7" fillId="0" borderId="10" xfId="0" applyFont="1" applyBorder="1" applyAlignment="1">
      <alignment vertical="center" wrapText="1"/>
    </xf>
    <xf numFmtId="0" fontId="7" fillId="0" borderId="10" xfId="0" applyFont="1" applyBorder="1" applyAlignment="1">
      <alignment vertical="top" wrapText="1"/>
    </xf>
    <xf numFmtId="0" fontId="7" fillId="0" borderId="0" xfId="0" applyFont="1" applyAlignment="1">
      <alignment horizontal="justify" vertical="center" wrapText="1"/>
    </xf>
    <xf numFmtId="0" fontId="7" fillId="0" borderId="10" xfId="0" applyFont="1" applyBorder="1" applyAlignment="1">
      <alignment horizontal="justify" vertical="top" wrapText="1"/>
    </xf>
    <xf numFmtId="2" fontId="2" fillId="0" borderId="10" xfId="0" applyNumberFormat="1" applyFont="1" applyBorder="1" applyAlignment="1">
      <alignment horizontal="center" vertical="center" wrapText="1"/>
    </xf>
    <xf numFmtId="0" fontId="7" fillId="0" borderId="42" xfId="0" applyFont="1" applyBorder="1" applyAlignment="1">
      <alignment vertical="center" wrapText="1"/>
    </xf>
    <xf numFmtId="0" fontId="2" fillId="0" borderId="12" xfId="0" applyFont="1" applyBorder="1" applyAlignment="1">
      <alignment vertical="center" wrapText="1"/>
    </xf>
    <xf numFmtId="2" fontId="2" fillId="0" borderId="43" xfId="0" applyNumberFormat="1" applyFont="1" applyBorder="1" applyAlignment="1">
      <alignment horizontal="center" vertical="center" wrapText="1"/>
    </xf>
    <xf numFmtId="0" fontId="7" fillId="0" borderId="12" xfId="0" applyFont="1" applyBorder="1" applyAlignment="1">
      <alignment vertical="center" wrapText="1"/>
    </xf>
    <xf numFmtId="0" fontId="7" fillId="0" borderId="14" xfId="0" applyFont="1" applyBorder="1" applyAlignment="1">
      <alignment vertical="center" wrapText="1"/>
    </xf>
    <xf numFmtId="0" fontId="2" fillId="0" borderId="40" xfId="0" applyFont="1" applyBorder="1" applyAlignment="1">
      <alignment vertical="center" wrapText="1"/>
    </xf>
    <xf numFmtId="0" fontId="9" fillId="0" borderId="12" xfId="0" applyFont="1" applyBorder="1" applyAlignment="1">
      <alignment vertical="center" wrapText="1"/>
    </xf>
    <xf numFmtId="0" fontId="7" fillId="0" borderId="18" xfId="0" applyFont="1" applyBorder="1" applyAlignment="1">
      <alignment vertical="top" wrapText="1"/>
    </xf>
    <xf numFmtId="0" fontId="7" fillId="0" borderId="34" xfId="0" applyFont="1" applyBorder="1" applyAlignment="1">
      <alignment vertical="center" wrapText="1"/>
    </xf>
    <xf numFmtId="0" fontId="7" fillId="0" borderId="0" xfId="0" applyFont="1" applyAlignment="1">
      <alignment vertical="center" wrapText="1"/>
    </xf>
    <xf numFmtId="0" fontId="81" fillId="33" borderId="0" xfId="62" applyFont="1" applyFill="1" applyAlignment="1">
      <alignment horizontal="justify" vertical="center" wrapText="1"/>
    </xf>
    <xf numFmtId="0" fontId="82" fillId="33" borderId="44" xfId="0" applyFont="1" applyFill="1" applyBorder="1" applyAlignment="1">
      <alignment horizontal="center" vertical="center" wrapText="1"/>
    </xf>
    <xf numFmtId="0" fontId="83" fillId="0" borderId="23" xfId="0" applyFont="1" applyBorder="1" applyAlignment="1">
      <alignment horizontal="center" vertical="center" wrapText="1"/>
    </xf>
    <xf numFmtId="0" fontId="83" fillId="0" borderId="10" xfId="0" applyFont="1" applyBorder="1" applyAlignment="1">
      <alignment horizontal="center" vertical="center" wrapText="1"/>
    </xf>
    <xf numFmtId="0" fontId="83" fillId="0" borderId="23" xfId="0" applyFont="1" applyBorder="1" applyAlignment="1">
      <alignment vertical="center" wrapText="1"/>
    </xf>
    <xf numFmtId="0" fontId="69" fillId="0" borderId="10" xfId="0" applyFont="1" applyBorder="1" applyAlignment="1">
      <alignment horizontal="center" vertical="center" wrapText="1"/>
    </xf>
    <xf numFmtId="0" fontId="83" fillId="0" borderId="23" xfId="0" applyFont="1" applyBorder="1" applyAlignment="1">
      <alignment horizontal="left" vertical="center" wrapText="1"/>
    </xf>
    <xf numFmtId="0" fontId="69" fillId="0" borderId="23" xfId="0" applyFont="1" applyBorder="1" applyAlignment="1">
      <alignment vertical="center" wrapText="1"/>
    </xf>
    <xf numFmtId="0" fontId="84" fillId="33" borderId="26" xfId="0" applyFont="1" applyFill="1" applyBorder="1" applyAlignment="1">
      <alignment vertical="center" wrapText="1"/>
    </xf>
    <xf numFmtId="0" fontId="84" fillId="33" borderId="27" xfId="0" applyFont="1" applyFill="1" applyBorder="1" applyAlignment="1">
      <alignment horizontal="center" vertical="center" wrapText="1"/>
    </xf>
    <xf numFmtId="0" fontId="82" fillId="33" borderId="27" xfId="0" applyFont="1" applyFill="1" applyBorder="1" applyAlignment="1">
      <alignment horizontal="center" vertical="center" wrapText="1"/>
    </xf>
    <xf numFmtId="0" fontId="82" fillId="33" borderId="28" xfId="0" applyFont="1" applyFill="1" applyBorder="1" applyAlignment="1">
      <alignment horizontal="center" vertical="center" wrapText="1"/>
    </xf>
    <xf numFmtId="0" fontId="0" fillId="0" borderId="0" xfId="0" applyAlignment="1">
      <alignment vertical="center"/>
    </xf>
    <xf numFmtId="0" fontId="79" fillId="0" borderId="0" xfId="0" applyFont="1" applyAlignment="1">
      <alignment vertical="center" wrapText="1"/>
    </xf>
    <xf numFmtId="0" fontId="2" fillId="0" borderId="0" xfId="0" applyFont="1" applyAlignment="1">
      <alignment horizontal="justify" vertical="center" wrapText="1"/>
    </xf>
    <xf numFmtId="0" fontId="72" fillId="0" borderId="0" xfId="0" applyFont="1" applyAlignment="1">
      <alignment horizontal="justify" vertical="center" wrapText="1"/>
    </xf>
    <xf numFmtId="0" fontId="76" fillId="36" borderId="0" xfId="0" applyFont="1" applyFill="1" applyAlignment="1">
      <alignment horizontal="center" vertical="center"/>
    </xf>
    <xf numFmtId="2" fontId="76" fillId="36" borderId="0" xfId="0" applyNumberFormat="1" applyFont="1" applyFill="1" applyAlignment="1">
      <alignment horizontal="center" vertical="center"/>
    </xf>
    <xf numFmtId="0" fontId="3" fillId="0" borderId="20" xfId="0" applyFont="1" applyBorder="1" applyAlignment="1">
      <alignment vertical="top" wrapText="1"/>
    </xf>
    <xf numFmtId="0" fontId="2" fillId="0" borderId="10" xfId="0" applyFont="1" applyBorder="1" applyAlignment="1">
      <alignment horizontal="left" vertical="top" wrapText="1" indent="1"/>
    </xf>
    <xf numFmtId="172" fontId="2" fillId="0" borderId="10" xfId="0" applyNumberFormat="1" applyFont="1" applyBorder="1" applyAlignment="1">
      <alignment vertical="top" wrapText="1"/>
    </xf>
    <xf numFmtId="0" fontId="7" fillId="0" borderId="10" xfId="0" applyFont="1" applyBorder="1" applyAlignment="1">
      <alignment horizontal="left" vertical="top" wrapText="1" indent="1"/>
    </xf>
    <xf numFmtId="172" fontId="7" fillId="0" borderId="10" xfId="0" applyNumberFormat="1" applyFont="1" applyBorder="1" applyAlignment="1">
      <alignment vertical="top" wrapText="1"/>
    </xf>
    <xf numFmtId="0" fontId="7" fillId="0" borderId="20" xfId="0" applyFont="1" applyBorder="1" applyAlignment="1">
      <alignment vertical="top" wrapText="1"/>
    </xf>
    <xf numFmtId="0" fontId="2" fillId="0" borderId="10" xfId="0" applyFont="1" applyBorder="1" applyAlignment="1">
      <alignment horizontal="center" vertical="center" wrapText="1"/>
    </xf>
    <xf numFmtId="0" fontId="9" fillId="0" borderId="10" xfId="0" applyFont="1" applyBorder="1" applyAlignment="1">
      <alignment horizontal="left" vertical="top" wrapText="1" indent="1"/>
    </xf>
    <xf numFmtId="0" fontId="2" fillId="0" borderId="0" xfId="0" applyFont="1" applyAlignment="1">
      <alignment wrapText="1"/>
    </xf>
    <xf numFmtId="0" fontId="2" fillId="0" borderId="0" xfId="0" applyFont="1" applyAlignment="1">
      <alignment horizontal="center" vertical="center" wrapText="1"/>
    </xf>
    <xf numFmtId="0" fontId="71" fillId="0" borderId="0" xfId="0" applyFont="1" applyAlignment="1">
      <alignment horizontal="center" vertical="justify" wrapText="1"/>
    </xf>
    <xf numFmtId="172" fontId="2" fillId="0" borderId="12" xfId="0" applyNumberFormat="1" applyFont="1" applyBorder="1" applyAlignment="1">
      <alignment vertical="top" wrapText="1"/>
    </xf>
    <xf numFmtId="172" fontId="2" fillId="0" borderId="10" xfId="0" applyNumberFormat="1" applyFont="1" applyBorder="1" applyAlignment="1">
      <alignment horizontal="center" vertical="top" wrapText="1"/>
    </xf>
    <xf numFmtId="0" fontId="2" fillId="0" borderId="12" xfId="0" applyFont="1" applyBorder="1" applyAlignment="1">
      <alignment vertical="top" wrapText="1"/>
    </xf>
    <xf numFmtId="0" fontId="7" fillId="0" borderId="13" xfId="0" applyFont="1" applyBorder="1" applyAlignment="1">
      <alignment vertical="top" wrapText="1"/>
    </xf>
    <xf numFmtId="0" fontId="5" fillId="0" borderId="12" xfId="0" applyFont="1" applyBorder="1" applyAlignment="1">
      <alignment vertical="top" wrapText="1"/>
    </xf>
    <xf numFmtId="0" fontId="5" fillId="0" borderId="10" xfId="0" applyFont="1" applyBorder="1" applyAlignment="1">
      <alignment horizontal="left" vertical="top" wrapText="1" indent="1"/>
    </xf>
    <xf numFmtId="172" fontId="9" fillId="0" borderId="12" xfId="0" applyNumberFormat="1" applyFont="1" applyBorder="1" applyAlignment="1">
      <alignment vertical="top" wrapText="1"/>
    </xf>
    <xf numFmtId="172" fontId="5" fillId="0" borderId="12" xfId="0" applyNumberFormat="1" applyFont="1" applyBorder="1" applyAlignment="1">
      <alignment vertical="top" wrapText="1"/>
    </xf>
    <xf numFmtId="0" fontId="7" fillId="0" borderId="10" xfId="0" applyFont="1" applyBorder="1" applyAlignment="1">
      <alignment horizontal="center" vertical="top" wrapText="1"/>
    </xf>
    <xf numFmtId="0" fontId="8" fillId="0" borderId="13" xfId="0" applyFont="1" applyBorder="1" applyAlignment="1">
      <alignment vertical="center" wrapText="1"/>
    </xf>
    <xf numFmtId="2" fontId="7" fillId="0" borderId="10" xfId="0" applyNumberFormat="1" applyFont="1" applyBorder="1" applyAlignment="1">
      <alignment horizontal="center" vertical="top" wrapText="1"/>
    </xf>
    <xf numFmtId="2" fontId="0" fillId="0" borderId="10" xfId="0" applyNumberFormat="1" applyBorder="1" applyAlignment="1">
      <alignment horizontal="center" wrapText="1"/>
    </xf>
    <xf numFmtId="0" fontId="9" fillId="0" borderId="0" xfId="0" applyFont="1" applyAlignment="1">
      <alignment horizontal="left" vertical="top" wrapText="1" indent="1"/>
    </xf>
    <xf numFmtId="172" fontId="9" fillId="0" borderId="0" xfId="0" applyNumberFormat="1" applyFont="1" applyAlignment="1">
      <alignment vertical="top" wrapText="1"/>
    </xf>
    <xf numFmtId="0" fontId="3" fillId="0" borderId="0" xfId="0" applyFont="1" applyAlignment="1">
      <alignment wrapText="1"/>
    </xf>
    <xf numFmtId="0" fontId="75" fillId="36" borderId="0" xfId="0" applyFont="1" applyFill="1" applyAlignment="1">
      <alignment/>
    </xf>
    <xf numFmtId="0" fontId="75" fillId="36" borderId="0" xfId="0" applyFont="1" applyFill="1" applyAlignment="1">
      <alignment horizontal="center" vertical="center"/>
    </xf>
    <xf numFmtId="2" fontId="75" fillId="36" borderId="0" xfId="0" applyNumberFormat="1" applyFont="1" applyFill="1" applyAlignment="1">
      <alignment horizontal="center" vertical="center"/>
    </xf>
    <xf numFmtId="0" fontId="85" fillId="33" borderId="10" xfId="0" applyFont="1" applyFill="1" applyBorder="1" applyAlignment="1">
      <alignment vertical="top" wrapText="1"/>
    </xf>
    <xf numFmtId="0" fontId="75" fillId="33" borderId="10" xfId="61" applyFont="1" applyFill="1" applyBorder="1" applyAlignment="1">
      <alignment horizontal="center" vertical="center" wrapText="1"/>
    </xf>
    <xf numFmtId="0" fontId="14" fillId="36" borderId="10" xfId="0" applyFont="1" applyFill="1" applyBorder="1" applyAlignment="1">
      <alignment vertical="top" wrapText="1"/>
    </xf>
    <xf numFmtId="0" fontId="14" fillId="36" borderId="10" xfId="0" applyFont="1" applyFill="1" applyBorder="1" applyAlignment="1">
      <alignment horizontal="center" vertical="top" wrapText="1"/>
    </xf>
    <xf numFmtId="0" fontId="75" fillId="36" borderId="10" xfId="61" applyFont="1" applyFill="1" applyBorder="1" applyAlignment="1">
      <alignment horizontal="center" vertical="center" wrapText="1"/>
    </xf>
    <xf numFmtId="0" fontId="0" fillId="33" borderId="10" xfId="0" applyFill="1" applyBorder="1" applyAlignment="1">
      <alignment horizontal="center" vertical="center"/>
    </xf>
    <xf numFmtId="0" fontId="14" fillId="0" borderId="10" xfId="0" applyFont="1" applyBorder="1" applyAlignment="1">
      <alignment horizontal="left" vertical="top" wrapText="1"/>
    </xf>
    <xf numFmtId="0" fontId="51" fillId="36" borderId="10" xfId="0" applyFont="1" applyFill="1" applyBorder="1" applyAlignment="1">
      <alignment horizontal="center" vertical="center"/>
    </xf>
    <xf numFmtId="172" fontId="14" fillId="0" borderId="10" xfId="0" applyNumberFormat="1" applyFont="1" applyBorder="1" applyAlignment="1">
      <alignment vertical="top" wrapText="1"/>
    </xf>
    <xf numFmtId="0" fontId="17" fillId="0" borderId="10" xfId="0" applyFont="1" applyBorder="1" applyAlignment="1">
      <alignment horizontal="left" vertical="top" wrapText="1"/>
    </xf>
    <xf numFmtId="172" fontId="17" fillId="0" borderId="10" xfId="0" applyNumberFormat="1" applyFont="1" applyBorder="1" applyAlignment="1">
      <alignment vertical="top" wrapText="1"/>
    </xf>
    <xf numFmtId="172" fontId="17" fillId="0" borderId="10" xfId="61" applyNumberFormat="1" applyFont="1" applyFill="1" applyBorder="1" applyAlignment="1">
      <alignment horizontal="center" vertical="top" wrapText="1"/>
    </xf>
    <xf numFmtId="0" fontId="69" fillId="33" borderId="10" xfId="0" applyFont="1" applyFill="1" applyBorder="1" applyAlignment="1">
      <alignment horizontal="center" vertical="center"/>
    </xf>
    <xf numFmtId="0" fontId="17" fillId="33" borderId="10" xfId="0" applyFont="1" applyFill="1" applyBorder="1" applyAlignment="1">
      <alignment horizontal="left" vertical="top" wrapText="1"/>
    </xf>
    <xf numFmtId="172" fontId="17" fillId="33" borderId="10" xfId="61" applyNumberFormat="1" applyFont="1" applyFill="1" applyBorder="1" applyAlignment="1">
      <alignment horizontal="center" vertical="top" wrapText="1"/>
    </xf>
    <xf numFmtId="0" fontId="2" fillId="0" borderId="22" xfId="59" applyFont="1" applyBorder="1" applyAlignment="1">
      <alignment vertical="center"/>
      <protection/>
    </xf>
    <xf numFmtId="0" fontId="2" fillId="0" borderId="22" xfId="59" applyFont="1" applyBorder="1" applyAlignment="1">
      <alignment vertical="center" wrapText="1"/>
      <protection/>
    </xf>
    <xf numFmtId="176" fontId="2" fillId="36" borderId="38" xfId="59" applyNumberFormat="1" applyFont="1" applyFill="1" applyBorder="1" applyAlignment="1">
      <alignment horizontal="center" vertical="center"/>
      <protection/>
    </xf>
    <xf numFmtId="0" fontId="21" fillId="0" borderId="0" xfId="0" applyFont="1" applyBorder="1" applyAlignment="1">
      <alignment/>
    </xf>
    <xf numFmtId="0" fontId="75" fillId="33" borderId="10" xfId="61" applyFont="1" applyFill="1" applyBorder="1" applyAlignment="1">
      <alignment horizontal="center" vertical="center" wrapText="1"/>
    </xf>
    <xf numFmtId="2" fontId="17" fillId="36" borderId="10" xfId="0" applyNumberFormat="1" applyFont="1" applyFill="1" applyBorder="1" applyAlignment="1">
      <alignment horizontal="center" vertical="center" wrapText="1"/>
    </xf>
    <xf numFmtId="0" fontId="69" fillId="0" borderId="10" xfId="0" applyFont="1" applyBorder="1" applyAlignment="1">
      <alignment horizontal="center" vertical="center" wrapText="1"/>
    </xf>
    <xf numFmtId="0" fontId="86" fillId="38" borderId="10" xfId="0" applyFont="1" applyFill="1" applyBorder="1" applyAlignment="1">
      <alignment horizontal="center" vertical="center" wrapText="1"/>
    </xf>
    <xf numFmtId="0" fontId="86" fillId="38" borderId="24" xfId="0" applyFont="1" applyFill="1" applyBorder="1" applyAlignment="1">
      <alignment horizontal="center" vertical="center" wrapText="1"/>
    </xf>
    <xf numFmtId="0" fontId="10" fillId="0" borderId="0" xfId="61" applyFont="1" applyFill="1" applyBorder="1" applyAlignment="1">
      <alignment vertical="center" wrapText="1"/>
    </xf>
    <xf numFmtId="0" fontId="3" fillId="0" borderId="0" xfId="0" applyFont="1" applyAlignment="1">
      <alignment horizontal="justify" vertical="center" wrapText="1"/>
    </xf>
    <xf numFmtId="4" fontId="2" fillId="0" borderId="0" xfId="0" applyNumberFormat="1" applyFont="1" applyAlignment="1">
      <alignment horizontal="center" vertical="center" wrapText="1"/>
    </xf>
    <xf numFmtId="0" fontId="8" fillId="0" borderId="0" xfId="0" applyFont="1" applyAlignment="1">
      <alignment horizontal="center" vertical="center" wrapText="1"/>
    </xf>
    <xf numFmtId="0" fontId="17" fillId="0" borderId="0" xfId="0" applyFont="1" applyAlignment="1">
      <alignment horizontal="center" vertical="center" wrapText="1"/>
    </xf>
    <xf numFmtId="0" fontId="12" fillId="0" borderId="0" xfId="0" applyFont="1" applyAlignment="1">
      <alignment vertical="center" wrapText="1"/>
    </xf>
    <xf numFmtId="5" fontId="69" fillId="0" borderId="10" xfId="0" applyNumberFormat="1" applyFont="1" applyBorder="1" applyAlignment="1">
      <alignment horizontal="center" vertical="center"/>
    </xf>
    <xf numFmtId="0" fontId="75" fillId="33" borderId="10" xfId="61" applyFont="1" applyFill="1" applyBorder="1" applyAlignment="1">
      <alignment horizontal="center" vertical="center" wrapText="1"/>
    </xf>
    <xf numFmtId="0" fontId="10" fillId="36" borderId="0" xfId="61" applyFont="1" applyFill="1" applyBorder="1" applyAlignment="1">
      <alignment vertical="center" wrapText="1"/>
    </xf>
    <xf numFmtId="0" fontId="3" fillId="36" borderId="0" xfId="0" applyFont="1" applyFill="1" applyAlignment="1">
      <alignment horizontal="justify" vertical="center" wrapText="1"/>
    </xf>
    <xf numFmtId="0" fontId="2" fillId="36" borderId="0" xfId="61" applyFont="1" applyFill="1" applyAlignment="1">
      <alignment horizontal="justify" vertical="center" wrapText="1"/>
    </xf>
    <xf numFmtId="0" fontId="2" fillId="36" borderId="0" xfId="62" applyFont="1" applyFill="1" applyAlignment="1">
      <alignment horizontal="justify" vertical="center" wrapText="1"/>
    </xf>
    <xf numFmtId="0" fontId="12" fillId="36" borderId="0" xfId="0" applyFont="1" applyFill="1" applyAlignment="1">
      <alignment vertical="center" wrapText="1"/>
    </xf>
    <xf numFmtId="0" fontId="18" fillId="36" borderId="0" xfId="62" applyFont="1" applyFill="1" applyAlignment="1">
      <alignment horizontal="justify" vertical="center" wrapText="1"/>
    </xf>
    <xf numFmtId="0" fontId="76" fillId="33" borderId="45" xfId="0" applyFont="1" applyFill="1" applyBorder="1" applyAlignment="1">
      <alignment horizontal="center" vertical="center"/>
    </xf>
    <xf numFmtId="0" fontId="86" fillId="38" borderId="24" xfId="0" applyFont="1" applyFill="1" applyBorder="1" applyAlignment="1">
      <alignment horizontal="center" vertical="center"/>
    </xf>
    <xf numFmtId="3" fontId="13" fillId="33" borderId="10" xfId="0" applyNumberFormat="1" applyFont="1" applyFill="1" applyBorder="1" applyAlignment="1">
      <alignment horizontal="center"/>
    </xf>
    <xf numFmtId="0" fontId="20" fillId="0" borderId="10" xfId="59" applyFont="1" applyBorder="1" applyAlignment="1">
      <alignment vertical="center" wrapText="1"/>
      <protection/>
    </xf>
    <xf numFmtId="0" fontId="16" fillId="33" borderId="10" xfId="59" applyFont="1" applyFill="1" applyBorder="1" applyAlignment="1">
      <alignment horizontal="center"/>
      <protection/>
    </xf>
    <xf numFmtId="176" fontId="0" fillId="0" borderId="0" xfId="0" applyNumberFormat="1" applyAlignment="1">
      <alignment/>
    </xf>
    <xf numFmtId="176" fontId="3" fillId="0" borderId="0" xfId="59" applyNumberFormat="1">
      <alignment/>
      <protection/>
    </xf>
    <xf numFmtId="0" fontId="10" fillId="0" borderId="0" xfId="0" applyFont="1" applyFill="1" applyBorder="1" applyAlignment="1">
      <alignment horizontal="center" vertical="center" wrapText="1"/>
    </xf>
    <xf numFmtId="0" fontId="10" fillId="0" borderId="0" xfId="59" applyFont="1" applyBorder="1" applyAlignment="1">
      <alignment horizontal="center"/>
      <protection/>
    </xf>
    <xf numFmtId="0" fontId="10" fillId="0" borderId="29" xfId="59" applyFont="1" applyBorder="1" applyAlignment="1">
      <alignment horizontal="center"/>
      <protection/>
    </xf>
    <xf numFmtId="0" fontId="21" fillId="0" borderId="0" xfId="0" applyFont="1" applyBorder="1" applyAlignment="1">
      <alignment horizontal="center"/>
    </xf>
    <xf numFmtId="0" fontId="13" fillId="33" borderId="12" xfId="0" applyFont="1" applyFill="1" applyBorder="1" applyAlignment="1">
      <alignment horizontal="center"/>
    </xf>
    <xf numFmtId="0" fontId="13" fillId="33" borderId="20" xfId="0" applyFont="1" applyFill="1" applyBorder="1" applyAlignment="1">
      <alignment horizontal="center"/>
    </xf>
    <xf numFmtId="0" fontId="21" fillId="0" borderId="0" xfId="0" applyFont="1" applyFill="1" applyBorder="1" applyAlignment="1">
      <alignment horizontal="center" vertical="center" wrapText="1"/>
    </xf>
    <xf numFmtId="0" fontId="20" fillId="0" borderId="0" xfId="0" applyFont="1" applyBorder="1" applyAlignment="1">
      <alignment horizontal="center"/>
    </xf>
    <xf numFmtId="0" fontId="16" fillId="33" borderId="10" xfId="58" applyFont="1" applyFill="1" applyBorder="1" applyAlignment="1">
      <alignment horizontal="center" vertical="center" wrapText="1"/>
      <protection/>
    </xf>
    <xf numFmtId="0" fontId="75" fillId="33" borderId="46" xfId="0" applyFont="1" applyFill="1" applyBorder="1" applyAlignment="1">
      <alignment horizontal="center" vertical="center" wrapText="1"/>
    </xf>
    <xf numFmtId="0" fontId="75" fillId="33" borderId="45" xfId="0" applyFont="1" applyFill="1" applyBorder="1" applyAlignment="1">
      <alignment horizontal="center" vertical="center" wrapText="1"/>
    </xf>
    <xf numFmtId="0" fontId="75" fillId="33" borderId="44" xfId="0" applyFont="1" applyFill="1" applyBorder="1" applyAlignment="1">
      <alignment horizontal="center" vertical="center" wrapText="1"/>
    </xf>
    <xf numFmtId="0" fontId="21" fillId="0" borderId="0" xfId="59" applyFont="1" applyBorder="1" applyAlignment="1">
      <alignment horizontal="center"/>
      <protection/>
    </xf>
    <xf numFmtId="0" fontId="9" fillId="0" borderId="12" xfId="0" applyFont="1" applyBorder="1" applyAlignment="1">
      <alignment horizontal="center" vertical="top" wrapText="1"/>
    </xf>
    <xf numFmtId="0" fontId="9" fillId="0" borderId="13" xfId="0" applyFont="1" applyBorder="1" applyAlignment="1">
      <alignment horizontal="center" vertical="top" wrapText="1"/>
    </xf>
    <xf numFmtId="0" fontId="9" fillId="0" borderId="20" xfId="0" applyFont="1" applyBorder="1" applyAlignment="1">
      <alignment horizontal="center" vertical="top" wrapText="1"/>
    </xf>
    <xf numFmtId="0" fontId="4" fillId="33" borderId="12" xfId="0" applyFont="1" applyFill="1" applyBorder="1" applyAlignment="1">
      <alignment horizontal="left" vertical="top" wrapText="1"/>
    </xf>
    <xf numFmtId="0" fontId="4" fillId="33" borderId="20" xfId="0" applyFont="1" applyFill="1" applyBorder="1" applyAlignment="1">
      <alignment horizontal="left" vertical="top" wrapText="1"/>
    </xf>
    <xf numFmtId="0" fontId="71" fillId="0" borderId="0" xfId="0" applyFont="1" applyAlignment="1">
      <alignment horizontal="center" vertical="justify" wrapText="1"/>
    </xf>
    <xf numFmtId="0" fontId="85" fillId="33" borderId="10" xfId="0" applyFont="1" applyFill="1" applyBorder="1" applyAlignment="1">
      <alignment horizontal="left" vertical="top" wrapText="1"/>
    </xf>
    <xf numFmtId="0" fontId="14" fillId="0" borderId="10" xfId="0" applyFont="1" applyBorder="1" applyAlignment="1">
      <alignment horizontal="left" vertical="top" wrapText="1"/>
    </xf>
    <xf numFmtId="0" fontId="75" fillId="33" borderId="12" xfId="61" applyFont="1" applyFill="1" applyBorder="1" applyAlignment="1">
      <alignment horizontal="center" vertical="center" wrapText="1"/>
    </xf>
    <xf numFmtId="0" fontId="75" fillId="33" borderId="13" xfId="61" applyFont="1" applyFill="1" applyBorder="1" applyAlignment="1">
      <alignment horizontal="center" vertical="center" wrapText="1"/>
    </xf>
    <xf numFmtId="0" fontId="72" fillId="33" borderId="10" xfId="0" applyFont="1" applyFill="1" applyBorder="1" applyAlignment="1">
      <alignment vertical="top" wrapText="1"/>
    </xf>
    <xf numFmtId="0" fontId="51" fillId="33" borderId="10" xfId="0" applyFont="1" applyFill="1" applyBorder="1" applyAlignment="1">
      <alignment vertical="top" wrapText="1"/>
    </xf>
    <xf numFmtId="0" fontId="7" fillId="0" borderId="12" xfId="0" applyFont="1" applyBorder="1" applyAlignment="1">
      <alignment horizontal="left" vertical="top" wrapText="1"/>
    </xf>
    <xf numFmtId="0" fontId="7" fillId="0" borderId="20" xfId="0" applyFont="1" applyBorder="1" applyAlignment="1">
      <alignment horizontal="left" vertical="top" wrapText="1"/>
    </xf>
    <xf numFmtId="0" fontId="4" fillId="33" borderId="12" xfId="0" applyFont="1" applyFill="1" applyBorder="1" applyAlignment="1">
      <alignment vertical="top" wrapText="1"/>
    </xf>
    <xf numFmtId="0" fontId="11" fillId="33" borderId="20" xfId="0" applyFont="1" applyFill="1" applyBorder="1" applyAlignment="1">
      <alignment/>
    </xf>
    <xf numFmtId="0" fontId="70" fillId="33" borderId="12" xfId="0" applyFont="1" applyFill="1" applyBorder="1" applyAlignment="1">
      <alignment horizontal="center" vertical="top" wrapText="1"/>
    </xf>
    <xf numFmtId="0" fontId="70" fillId="33" borderId="20" xfId="0" applyFont="1" applyFill="1" applyBorder="1" applyAlignment="1">
      <alignment horizontal="center" vertical="top" wrapText="1"/>
    </xf>
    <xf numFmtId="0" fontId="5" fillId="34" borderId="10" xfId="61" applyFont="1" applyFill="1" applyBorder="1" applyAlignment="1">
      <alignment vertical="top" wrapText="1"/>
    </xf>
    <xf numFmtId="0" fontId="6" fillId="0" borderId="10" xfId="61" applyFont="1" applyBorder="1" applyAlignment="1">
      <alignment vertical="top" wrapText="1"/>
    </xf>
    <xf numFmtId="0" fontId="4" fillId="33" borderId="10" xfId="61" applyFont="1" applyFill="1" applyBorder="1" applyAlignment="1">
      <alignment vertical="center" wrapText="1"/>
    </xf>
    <xf numFmtId="0" fontId="7" fillId="34" borderId="10" xfId="61" applyFont="1" applyFill="1" applyBorder="1" applyAlignment="1">
      <alignment vertical="top" wrapText="1"/>
    </xf>
    <xf numFmtId="0" fontId="7" fillId="0" borderId="10" xfId="61" applyFont="1" applyFill="1" applyBorder="1" applyAlignment="1">
      <alignment vertical="top" wrapText="1"/>
    </xf>
    <xf numFmtId="0" fontId="6" fillId="0" borderId="10" xfId="61" applyFont="1" applyFill="1" applyBorder="1" applyAlignment="1">
      <alignment vertical="top" wrapText="1"/>
    </xf>
    <xf numFmtId="0" fontId="10" fillId="0" borderId="0" xfId="0" applyFont="1" applyAlignment="1">
      <alignment horizontal="center" vertical="justify" wrapText="1"/>
    </xf>
    <xf numFmtId="0" fontId="72" fillId="33" borderId="10" xfId="61" applyFont="1" applyFill="1" applyBorder="1" applyAlignment="1">
      <alignment vertical="top" wrapText="1"/>
    </xf>
    <xf numFmtId="0" fontId="70" fillId="33" borderId="10" xfId="61" applyFont="1" applyFill="1" applyBorder="1" applyAlignment="1">
      <alignment vertical="top" wrapText="1"/>
    </xf>
    <xf numFmtId="0" fontId="72" fillId="33" borderId="12" xfId="55" applyFont="1" applyFill="1" applyBorder="1" applyAlignment="1">
      <alignment horizontal="left" vertical="top" wrapText="1"/>
    </xf>
    <xf numFmtId="0" fontId="72" fillId="33" borderId="20" xfId="55" applyFont="1" applyFill="1" applyBorder="1" applyAlignment="1">
      <alignment horizontal="left" vertical="top" wrapText="1"/>
    </xf>
    <xf numFmtId="0" fontId="9" fillId="34" borderId="12" xfId="55" applyFont="1" applyFill="1" applyBorder="1" applyAlignment="1">
      <alignment horizontal="left" vertical="top" wrapText="1"/>
    </xf>
    <xf numFmtId="0" fontId="9" fillId="34" borderId="20" xfId="55" applyFont="1" applyFill="1" applyBorder="1" applyAlignment="1">
      <alignment horizontal="left" vertical="top" wrapText="1"/>
    </xf>
    <xf numFmtId="0" fontId="75" fillId="33" borderId="10" xfId="61" applyFont="1" applyFill="1" applyBorder="1" applyAlignment="1">
      <alignment horizontal="center" vertical="center" wrapText="1"/>
    </xf>
    <xf numFmtId="0" fontId="4" fillId="33" borderId="10" xfId="0" applyFont="1" applyFill="1" applyBorder="1" applyAlignment="1">
      <alignment horizontal="left" vertical="top" wrapText="1"/>
    </xf>
    <xf numFmtId="0" fontId="7" fillId="0" borderId="10" xfId="0" applyFont="1" applyBorder="1" applyAlignment="1">
      <alignment horizontal="left" vertical="top" wrapText="1"/>
    </xf>
    <xf numFmtId="0" fontId="70" fillId="33" borderId="10" xfId="0" applyFont="1" applyFill="1" applyBorder="1" applyAlignment="1">
      <alignment horizontal="justify" vertical="center" wrapText="1"/>
    </xf>
    <xf numFmtId="0" fontId="80" fillId="33"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10" xfId="0" applyFont="1" applyBorder="1" applyAlignment="1">
      <alignment vertical="top" wrapText="1"/>
    </xf>
    <xf numFmtId="0" fontId="10" fillId="0" borderId="0" xfId="61" applyFont="1" applyFill="1" applyBorder="1" applyAlignment="1">
      <alignment horizontal="center" vertical="center" wrapText="1"/>
    </xf>
    <xf numFmtId="0" fontId="10" fillId="0" borderId="29" xfId="61" applyFont="1" applyFill="1" applyBorder="1" applyAlignment="1">
      <alignment horizontal="center" vertical="center" wrapText="1"/>
    </xf>
    <xf numFmtId="0" fontId="4" fillId="33" borderId="17" xfId="61" applyFont="1" applyFill="1" applyBorder="1" applyAlignment="1">
      <alignment horizontal="center" vertical="center" wrapText="1"/>
    </xf>
    <xf numFmtId="0" fontId="4" fillId="33" borderId="30" xfId="61" applyFont="1" applyFill="1" applyBorder="1" applyAlignment="1">
      <alignment horizontal="center" vertical="center" wrapText="1"/>
    </xf>
    <xf numFmtId="0" fontId="79" fillId="0" borderId="0" xfId="0" applyFont="1" applyAlignment="1">
      <alignment horizontal="center" vertical="center" wrapText="1"/>
    </xf>
    <xf numFmtId="4" fontId="17" fillId="0" borderId="10" xfId="50" applyNumberFormat="1"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19" xfId="0" applyFont="1" applyFill="1" applyBorder="1" applyAlignment="1">
      <alignment horizontal="center" vertical="center" wrapText="1"/>
    </xf>
    <xf numFmtId="4" fontId="85" fillId="33" borderId="12" xfId="0" applyNumberFormat="1" applyFont="1" applyFill="1" applyBorder="1" applyAlignment="1">
      <alignment horizontal="center" vertical="center" wrapText="1"/>
    </xf>
    <xf numFmtId="0" fontId="85" fillId="33" borderId="13" xfId="0" applyFont="1" applyFill="1" applyBorder="1" applyAlignment="1">
      <alignment horizontal="center" vertical="center" wrapText="1"/>
    </xf>
    <xf numFmtId="0" fontId="85" fillId="33" borderId="20" xfId="0" applyFont="1" applyFill="1" applyBorder="1" applyAlignment="1">
      <alignment horizontal="center" vertical="center" wrapText="1"/>
    </xf>
    <xf numFmtId="0" fontId="10" fillId="36" borderId="0" xfId="0" applyFont="1" applyFill="1" applyAlignment="1">
      <alignment horizontal="center" vertical="center" wrapText="1"/>
    </xf>
    <xf numFmtId="0" fontId="10" fillId="0" borderId="29" xfId="0" applyFont="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30"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2" fontId="17" fillId="0" borderId="10" xfId="0" applyNumberFormat="1" applyFont="1" applyBorder="1" applyAlignment="1">
      <alignment horizontal="center" vertical="center" wrapText="1"/>
    </xf>
    <xf numFmtId="2" fontId="72" fillId="33" borderId="12" xfId="0" applyNumberFormat="1" applyFont="1" applyFill="1" applyBorder="1" applyAlignment="1">
      <alignment horizontal="center" vertical="center" wrapText="1"/>
    </xf>
    <xf numFmtId="2" fontId="85" fillId="33" borderId="13" xfId="0" applyNumberFormat="1" applyFont="1" applyFill="1" applyBorder="1" applyAlignment="1">
      <alignment horizontal="center" vertical="center" wrapText="1"/>
    </xf>
    <xf numFmtId="2" fontId="80" fillId="33" borderId="13" xfId="0" applyNumberFormat="1" applyFont="1" applyFill="1" applyBorder="1" applyAlignment="1">
      <alignment horizontal="center" vertical="center" wrapText="1"/>
    </xf>
    <xf numFmtId="2" fontId="72" fillId="33" borderId="20" xfId="0" applyNumberFormat="1" applyFont="1" applyFill="1" applyBorder="1" applyAlignment="1">
      <alignment horizontal="center" vertical="center" wrapText="1"/>
    </xf>
    <xf numFmtId="0" fontId="72" fillId="33" borderId="10" xfId="0" applyFont="1" applyFill="1" applyBorder="1" applyAlignment="1">
      <alignment vertical="center" wrapText="1"/>
    </xf>
    <xf numFmtId="0" fontId="72" fillId="33" borderId="12" xfId="0" applyFont="1" applyFill="1" applyBorder="1" applyAlignment="1">
      <alignment vertical="center" wrapText="1"/>
    </xf>
    <xf numFmtId="0" fontId="54" fillId="33" borderId="13" xfId="0" applyFont="1" applyFill="1" applyBorder="1" applyAlignment="1">
      <alignment vertical="center" wrapText="1"/>
    </xf>
    <xf numFmtId="0" fontId="54" fillId="33" borderId="20" xfId="0" applyFont="1" applyFill="1" applyBorder="1" applyAlignment="1">
      <alignment vertical="center" wrapText="1"/>
    </xf>
    <xf numFmtId="0" fontId="7" fillId="0" borderId="10" xfId="0" applyFont="1" applyBorder="1" applyAlignment="1">
      <alignment horizontal="center" wrapText="1"/>
    </xf>
    <xf numFmtId="0" fontId="17" fillId="36" borderId="17" xfId="61" applyFont="1" applyFill="1" applyBorder="1" applyAlignment="1">
      <alignment horizontal="center" vertical="center" wrapText="1"/>
    </xf>
    <xf numFmtId="0" fontId="17" fillId="36" borderId="43" xfId="61" applyFont="1" applyFill="1" applyBorder="1" applyAlignment="1">
      <alignment horizontal="center" vertical="center" wrapText="1"/>
    </xf>
    <xf numFmtId="0" fontId="17" fillId="36" borderId="30" xfId="61" applyFont="1" applyFill="1" applyBorder="1" applyAlignment="1">
      <alignment horizontal="center" vertical="center" wrapText="1"/>
    </xf>
    <xf numFmtId="2" fontId="17" fillId="36" borderId="17" xfId="61" applyNumberFormat="1" applyFont="1" applyFill="1" applyBorder="1" applyAlignment="1">
      <alignment horizontal="center" vertical="center" wrapText="1"/>
    </xf>
    <xf numFmtId="2" fontId="17" fillId="36" borderId="43" xfId="61" applyNumberFormat="1" applyFont="1" applyFill="1" applyBorder="1" applyAlignment="1">
      <alignment horizontal="center" vertical="center" wrapText="1"/>
    </xf>
    <xf numFmtId="2" fontId="17" fillId="36" borderId="30" xfId="61" applyNumberFormat="1" applyFont="1" applyFill="1" applyBorder="1" applyAlignment="1">
      <alignment horizontal="center" vertical="center" wrapText="1"/>
    </xf>
    <xf numFmtId="2" fontId="2" fillId="0" borderId="17" xfId="0" applyNumberFormat="1" applyFont="1" applyBorder="1" applyAlignment="1">
      <alignment horizontal="center" vertical="center" wrapText="1"/>
    </xf>
    <xf numFmtId="2" fontId="2" fillId="0" borderId="43" xfId="0" applyNumberFormat="1" applyFont="1" applyBorder="1" applyAlignment="1">
      <alignment horizontal="center" vertical="center" wrapText="1"/>
    </xf>
    <xf numFmtId="2" fontId="2" fillId="0" borderId="30" xfId="0" applyNumberFormat="1" applyFont="1" applyBorder="1" applyAlignment="1">
      <alignment horizontal="center" vertical="center" wrapText="1"/>
    </xf>
    <xf numFmtId="0" fontId="75" fillId="33" borderId="20" xfId="61" applyFont="1" applyFill="1" applyBorder="1" applyAlignment="1">
      <alignment horizontal="center" vertical="center" wrapText="1"/>
    </xf>
    <xf numFmtId="2" fontId="2" fillId="0" borderId="47" xfId="0" applyNumberFormat="1" applyFont="1" applyBorder="1" applyAlignment="1">
      <alignment horizontal="center" vertical="center" wrapText="1"/>
    </xf>
    <xf numFmtId="2" fontId="3" fillId="0" borderId="43" xfId="0" applyNumberFormat="1" applyFont="1" applyBorder="1" applyAlignment="1">
      <alignment horizontal="center" vertical="center" wrapText="1"/>
    </xf>
    <xf numFmtId="2" fontId="3" fillId="0" borderId="30" xfId="0" applyNumberFormat="1" applyFont="1" applyBorder="1" applyAlignment="1">
      <alignment horizontal="center" vertical="center" wrapText="1"/>
    </xf>
    <xf numFmtId="2" fontId="17" fillId="0" borderId="47" xfId="0" applyNumberFormat="1" applyFont="1" applyBorder="1" applyAlignment="1">
      <alignment horizontal="center" vertical="center" wrapText="1"/>
    </xf>
    <xf numFmtId="2" fontId="17" fillId="0" borderId="43" xfId="0" applyNumberFormat="1" applyFont="1" applyBorder="1" applyAlignment="1">
      <alignment horizontal="center" vertical="center" wrapText="1"/>
    </xf>
    <xf numFmtId="2" fontId="17" fillId="0" borderId="30" xfId="0" applyNumberFormat="1" applyFont="1" applyBorder="1" applyAlignment="1">
      <alignment horizontal="center" vertical="center" wrapText="1"/>
    </xf>
    <xf numFmtId="2" fontId="2" fillId="0" borderId="10" xfId="50" applyNumberFormat="1" applyFont="1" applyFill="1" applyBorder="1" applyAlignment="1">
      <alignment horizontal="center" vertical="center" wrapText="1"/>
    </xf>
    <xf numFmtId="49" fontId="2" fillId="34" borderId="10" xfId="0" applyNumberFormat="1" applyFont="1" applyFill="1" applyBorder="1" applyAlignment="1">
      <alignment horizontal="justify" vertical="center" wrapText="1"/>
    </xf>
    <xf numFmtId="2" fontId="2" fillId="36" borderId="10" xfId="0" applyNumberFormat="1" applyFont="1" applyFill="1" applyBorder="1" applyAlignment="1">
      <alignment horizontal="center" vertical="center" wrapText="1"/>
    </xf>
    <xf numFmtId="0" fontId="9" fillId="0" borderId="30" xfId="0" applyFont="1" applyBorder="1" applyAlignment="1">
      <alignment horizontal="left" vertical="center" wrapText="1"/>
    </xf>
    <xf numFmtId="0" fontId="7" fillId="0" borderId="10" xfId="0" applyFont="1" applyBorder="1" applyAlignment="1">
      <alignment horizontal="justify" vertical="center" wrapText="1"/>
    </xf>
    <xf numFmtId="0" fontId="2" fillId="0" borderId="10" xfId="0" applyFont="1" applyBorder="1" applyAlignment="1">
      <alignment horizontal="justify" vertical="center" wrapText="1"/>
    </xf>
    <xf numFmtId="49" fontId="2" fillId="0" borderId="10" xfId="0" applyNumberFormat="1" applyFont="1" applyBorder="1" applyAlignment="1">
      <alignment horizontal="justify" vertical="center" wrapText="1"/>
    </xf>
    <xf numFmtId="0" fontId="9" fillId="0" borderId="10" xfId="0" applyFont="1" applyBorder="1" applyAlignment="1">
      <alignment horizontal="justify" vertical="center" wrapText="1"/>
    </xf>
    <xf numFmtId="0" fontId="7" fillId="0" borderId="17" xfId="0" applyFont="1" applyBorder="1" applyAlignment="1">
      <alignment horizontal="justify" vertical="center" wrapText="1"/>
    </xf>
    <xf numFmtId="0" fontId="5" fillId="0" borderId="10" xfId="0" applyFont="1" applyBorder="1" applyAlignment="1">
      <alignment horizontal="justify" vertical="center" wrapText="1"/>
    </xf>
    <xf numFmtId="0" fontId="19" fillId="33" borderId="10" xfId="0" applyFont="1" applyFill="1" applyBorder="1" applyAlignment="1">
      <alignment horizontal="center" vertical="center" wrapText="1"/>
    </xf>
    <xf numFmtId="173" fontId="19" fillId="35" borderId="10" xfId="50" applyNumberFormat="1" applyFont="1" applyFill="1" applyBorder="1" applyAlignment="1">
      <alignment horizontal="center" vertical="center" wrapText="1"/>
    </xf>
    <xf numFmtId="0" fontId="2" fillId="34" borderId="10" xfId="0" applyFont="1" applyFill="1" applyBorder="1" applyAlignment="1">
      <alignment horizontal="justify" vertical="center" wrapText="1"/>
    </xf>
    <xf numFmtId="0" fontId="75" fillId="33" borderId="10" xfId="61" applyFont="1" applyFill="1" applyBorder="1" applyAlignment="1">
      <alignment horizontal="center" vertical="center"/>
    </xf>
    <xf numFmtId="0" fontId="17" fillId="0" borderId="10" xfId="0" applyFont="1" applyFill="1" applyBorder="1" applyAlignment="1">
      <alignment horizontal="center" vertical="center" wrapText="1"/>
    </xf>
    <xf numFmtId="2" fontId="17" fillId="36" borderId="10" xfId="0" applyNumberFormat="1" applyFont="1" applyFill="1" applyBorder="1" applyAlignment="1">
      <alignment horizontal="center" vertical="center" wrapText="1"/>
    </xf>
    <xf numFmtId="0" fontId="17" fillId="0" borderId="10" xfId="0" applyFont="1" applyBorder="1" applyAlignment="1">
      <alignment horizontal="center" vertical="center" wrapText="1"/>
    </xf>
    <xf numFmtId="2" fontId="17" fillId="36" borderId="17" xfId="0" applyNumberFormat="1" applyFont="1" applyFill="1" applyBorder="1" applyAlignment="1">
      <alignment horizontal="center" vertical="center" wrapText="1"/>
    </xf>
    <xf numFmtId="2" fontId="17" fillId="36" borderId="43" xfId="0" applyNumberFormat="1" applyFont="1" applyFill="1" applyBorder="1" applyAlignment="1">
      <alignment horizontal="center" vertical="center" wrapText="1"/>
    </xf>
    <xf numFmtId="2" fontId="17" fillId="36" borderId="30" xfId="0" applyNumberFormat="1" applyFont="1" applyFill="1" applyBorder="1" applyAlignment="1">
      <alignment horizontal="center" vertical="center" wrapText="1"/>
    </xf>
    <xf numFmtId="0" fontId="9" fillId="0" borderId="10" xfId="0" applyFont="1" applyBorder="1" applyAlignment="1">
      <alignment horizontal="left" vertical="center" wrapText="1"/>
    </xf>
    <xf numFmtId="0" fontId="7" fillId="36" borderId="17" xfId="0" applyFont="1" applyFill="1" applyBorder="1" applyAlignment="1">
      <alignment horizontal="left" vertical="center" wrapText="1"/>
    </xf>
    <xf numFmtId="0" fontId="2" fillId="36" borderId="43" xfId="0" applyFont="1" applyFill="1" applyBorder="1" applyAlignment="1">
      <alignment horizontal="left" vertical="center" wrapText="1"/>
    </xf>
    <xf numFmtId="0" fontId="2" fillId="36" borderId="30" xfId="0" applyFont="1" applyFill="1" applyBorder="1" applyAlignment="1">
      <alignment horizontal="left" vertical="center" wrapText="1"/>
    </xf>
    <xf numFmtId="0" fontId="79" fillId="0" borderId="41" xfId="0" applyFont="1" applyBorder="1" applyAlignment="1">
      <alignment horizontal="center" vertical="center" wrapText="1"/>
    </xf>
    <xf numFmtId="0" fontId="84" fillId="33" borderId="46" xfId="0" applyFont="1" applyFill="1" applyBorder="1" applyAlignment="1">
      <alignment vertical="center" wrapText="1"/>
    </xf>
    <xf numFmtId="0" fontId="84" fillId="33" borderId="45" xfId="0" applyFont="1" applyFill="1" applyBorder="1" applyAlignment="1">
      <alignment vertical="center" wrapText="1"/>
    </xf>
    <xf numFmtId="0" fontId="69" fillId="0" borderId="10" xfId="0" applyFont="1" applyBorder="1" applyAlignment="1">
      <alignment horizontal="center" vertical="center" wrapText="1"/>
    </xf>
    <xf numFmtId="3" fontId="18" fillId="36" borderId="10" xfId="59" applyNumberFormat="1" applyFont="1" applyFill="1" applyBorder="1" applyAlignment="1">
      <alignment horizontal="center" vertical="center"/>
      <protection/>
    </xf>
    <xf numFmtId="4" fontId="7" fillId="36" borderId="10" xfId="0" applyNumberFormat="1" applyFont="1" applyFill="1" applyBorder="1" applyAlignment="1">
      <alignment horizontal="center" vertical="center"/>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_ANEXO 2 GRUPO 3" xfId="57"/>
    <cellStyle name="Normal_Condiciones Obligatorias TRDM" xfId="58"/>
    <cellStyle name="Normal_Matriz de Evaluación 2009" xfId="59"/>
    <cellStyle name="Normal_Slips Publicados" xfId="60"/>
    <cellStyle name="Normal_Slips Publicados_Condiciones Complementarias TRDM" xfId="61"/>
    <cellStyle name="Normal_Slips técnicos VDD - IND"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0</xdr:row>
      <xdr:rowOff>0</xdr:rowOff>
    </xdr:from>
    <xdr:to>
      <xdr:col>0</xdr:col>
      <xdr:colOff>1971675</xdr:colOff>
      <xdr:row>4</xdr:row>
      <xdr:rowOff>209550</xdr:rowOff>
    </xdr:to>
    <xdr:pic>
      <xdr:nvPicPr>
        <xdr:cNvPr id="1" name="Imagen 2"/>
        <xdr:cNvPicPr preferRelativeResize="1">
          <a:picLocks noChangeAspect="1"/>
        </xdr:cNvPicPr>
      </xdr:nvPicPr>
      <xdr:blipFill>
        <a:blip r:embed="rId1"/>
        <a:stretch>
          <a:fillRect/>
        </a:stretch>
      </xdr:blipFill>
      <xdr:spPr>
        <a:xfrm>
          <a:off x="657225" y="0"/>
          <a:ext cx="1314450" cy="1885950"/>
        </a:xfrm>
        <a:prstGeom prst="rect">
          <a:avLst/>
        </a:prstGeom>
        <a:noFill/>
        <a:ln w="9525" cmpd="sng">
          <a:noFill/>
        </a:ln>
      </xdr:spPr>
    </xdr:pic>
    <xdr:clientData/>
  </xdr:twoCellAnchor>
  <xdr:twoCellAnchor>
    <xdr:from>
      <xdr:col>5</xdr:col>
      <xdr:colOff>1238250</xdr:colOff>
      <xdr:row>1</xdr:row>
      <xdr:rowOff>314325</xdr:rowOff>
    </xdr:from>
    <xdr:to>
      <xdr:col>6</xdr:col>
      <xdr:colOff>180975</xdr:colOff>
      <xdr:row>1</xdr:row>
      <xdr:rowOff>752475</xdr:rowOff>
    </xdr:to>
    <xdr:pic>
      <xdr:nvPicPr>
        <xdr:cNvPr id="2" name="3 Imagen" descr="aon_logo_no_clear_space_red_CMYK"/>
        <xdr:cNvPicPr preferRelativeResize="1">
          <a:picLocks noChangeAspect="1"/>
        </xdr:cNvPicPr>
      </xdr:nvPicPr>
      <xdr:blipFill>
        <a:blip r:embed="rId2"/>
        <a:stretch>
          <a:fillRect/>
        </a:stretch>
      </xdr:blipFill>
      <xdr:spPr>
        <a:xfrm>
          <a:off x="14573250" y="504825"/>
          <a:ext cx="1076325" cy="438150"/>
        </a:xfrm>
        <a:prstGeom prst="rect">
          <a:avLst/>
        </a:prstGeom>
        <a:noFill/>
        <a:ln w="9525" cmpd="sng">
          <a:noFill/>
        </a:ln>
      </xdr:spPr>
    </xdr:pic>
    <xdr:clientData/>
  </xdr:twoCellAnchor>
  <xdr:twoCellAnchor editAs="oneCell">
    <xdr:from>
      <xdr:col>6</xdr:col>
      <xdr:colOff>409575</xdr:colOff>
      <xdr:row>1</xdr:row>
      <xdr:rowOff>190500</xdr:rowOff>
    </xdr:from>
    <xdr:to>
      <xdr:col>7</xdr:col>
      <xdr:colOff>190500</xdr:colOff>
      <xdr:row>1</xdr:row>
      <xdr:rowOff>981075</xdr:rowOff>
    </xdr:to>
    <xdr:pic>
      <xdr:nvPicPr>
        <xdr:cNvPr id="3" name="Imagen 3"/>
        <xdr:cNvPicPr preferRelativeResize="1">
          <a:picLocks noChangeAspect="1"/>
        </xdr:cNvPicPr>
      </xdr:nvPicPr>
      <xdr:blipFill>
        <a:blip r:embed="rId3"/>
        <a:stretch>
          <a:fillRect/>
        </a:stretch>
      </xdr:blipFill>
      <xdr:spPr>
        <a:xfrm>
          <a:off x="15878175" y="381000"/>
          <a:ext cx="1981200" cy="790575"/>
        </a:xfrm>
        <a:prstGeom prst="rect">
          <a:avLst/>
        </a:prstGeom>
        <a:noFill/>
        <a:ln w="9525" cmpd="sng">
          <a:noFill/>
        </a:ln>
      </xdr:spPr>
    </xdr:pic>
    <xdr:clientData/>
  </xdr:twoCellAnchor>
  <xdr:twoCellAnchor editAs="oneCell">
    <xdr:from>
      <xdr:col>7</xdr:col>
      <xdr:colOff>9525</xdr:colOff>
      <xdr:row>1</xdr:row>
      <xdr:rowOff>104775</xdr:rowOff>
    </xdr:from>
    <xdr:to>
      <xdr:col>8</xdr:col>
      <xdr:colOff>161925</xdr:colOff>
      <xdr:row>2</xdr:row>
      <xdr:rowOff>142875</xdr:rowOff>
    </xdr:to>
    <xdr:pic>
      <xdr:nvPicPr>
        <xdr:cNvPr id="4" name="Imagen 5"/>
        <xdr:cNvPicPr preferRelativeResize="1">
          <a:picLocks noChangeAspect="1"/>
        </xdr:cNvPicPr>
      </xdr:nvPicPr>
      <xdr:blipFill>
        <a:blip r:embed="rId4"/>
        <a:stretch>
          <a:fillRect/>
        </a:stretch>
      </xdr:blipFill>
      <xdr:spPr>
        <a:xfrm>
          <a:off x="17678400" y="295275"/>
          <a:ext cx="2543175" cy="1028700"/>
        </a:xfrm>
        <a:prstGeom prst="rect">
          <a:avLst/>
        </a:prstGeom>
        <a:noFill/>
        <a:ln w="9525" cmpd="sng">
          <a:noFill/>
        </a:ln>
      </xdr:spPr>
    </xdr:pic>
    <xdr:clientData/>
  </xdr:twoCellAnchor>
  <xdr:twoCellAnchor>
    <xdr:from>
      <xdr:col>0</xdr:col>
      <xdr:colOff>257175</xdr:colOff>
      <xdr:row>17</xdr:row>
      <xdr:rowOff>76200</xdr:rowOff>
    </xdr:from>
    <xdr:to>
      <xdr:col>0</xdr:col>
      <xdr:colOff>1857375</xdr:colOff>
      <xdr:row>23</xdr:row>
      <xdr:rowOff>28575</xdr:rowOff>
    </xdr:to>
    <xdr:pic>
      <xdr:nvPicPr>
        <xdr:cNvPr id="5" name="Imagen 7"/>
        <xdr:cNvPicPr preferRelativeResize="1">
          <a:picLocks noChangeAspect="1"/>
        </xdr:cNvPicPr>
      </xdr:nvPicPr>
      <xdr:blipFill>
        <a:blip r:embed="rId5"/>
        <a:srcRect l="13687" t="7673" r="7389" b="19282"/>
        <a:stretch>
          <a:fillRect/>
        </a:stretch>
      </xdr:blipFill>
      <xdr:spPr>
        <a:xfrm>
          <a:off x="257175" y="8077200"/>
          <a:ext cx="1600200"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1104900</xdr:colOff>
      <xdr:row>7</xdr:row>
      <xdr:rowOff>28575</xdr:rowOff>
    </xdr:from>
    <xdr:to>
      <xdr:col>2</xdr:col>
      <xdr:colOff>3609975</xdr:colOff>
      <xdr:row>7</xdr:row>
      <xdr:rowOff>1314450</xdr:rowOff>
    </xdr:to>
    <xdr:pic>
      <xdr:nvPicPr>
        <xdr:cNvPr id="1" name="Imagen 1"/>
        <xdr:cNvPicPr preferRelativeResize="1">
          <a:picLocks noChangeAspect="1"/>
        </xdr:cNvPicPr>
      </xdr:nvPicPr>
      <xdr:blipFill>
        <a:blip r:embed="rId1"/>
        <a:stretch>
          <a:fillRect/>
        </a:stretch>
      </xdr:blipFill>
      <xdr:spPr>
        <a:xfrm>
          <a:off x="8791575" y="4057650"/>
          <a:ext cx="250507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7"/>
  <sheetViews>
    <sheetView tabSelected="1" zoomScale="80" zoomScaleNormal="80" zoomScalePageLayoutView="0" workbookViewId="0" topLeftCell="A1">
      <selection activeCell="J12" sqref="J12"/>
    </sheetView>
  </sheetViews>
  <sheetFormatPr defaultColWidth="11.421875" defaultRowHeight="15"/>
  <cols>
    <col min="1" max="1" width="70.00390625" style="0" customWidth="1"/>
    <col min="2" max="2" width="32.00390625" style="0" customWidth="1"/>
    <col min="3" max="3" width="33.00390625" style="0" customWidth="1"/>
    <col min="4" max="4" width="32.00390625" style="0" customWidth="1"/>
    <col min="5" max="5" width="33.00390625" style="0" customWidth="1"/>
    <col min="6" max="6" width="32.00390625" style="0" customWidth="1"/>
    <col min="7" max="7" width="33.00390625" style="0" customWidth="1"/>
    <col min="8" max="8" width="35.8515625" style="0" customWidth="1"/>
  </cols>
  <sheetData>
    <row r="1" spans="1:6" ht="15">
      <c r="A1" s="79"/>
      <c r="B1" s="79"/>
      <c r="D1" s="79"/>
      <c r="F1" s="79"/>
    </row>
    <row r="2" spans="1:9" s="57" customFormat="1" ht="78" customHeight="1">
      <c r="A2" s="321" t="s">
        <v>437</v>
      </c>
      <c r="B2" s="321"/>
      <c r="C2" s="321"/>
      <c r="D2" s="321"/>
      <c r="E2" s="321"/>
      <c r="F2" s="321"/>
      <c r="G2" s="321"/>
      <c r="H2" s="321"/>
      <c r="I2" s="80"/>
    </row>
    <row r="3" spans="1:8" s="57" customFormat="1" ht="19.5" customHeight="1">
      <c r="A3" s="322" t="s">
        <v>189</v>
      </c>
      <c r="B3" s="322"/>
      <c r="C3" s="322"/>
      <c r="D3" s="322"/>
      <c r="E3" s="322"/>
      <c r="F3" s="322"/>
      <c r="G3" s="322"/>
      <c r="H3" s="322"/>
    </row>
    <row r="4" spans="1:6" s="57" customFormat="1" ht="19.5" customHeight="1">
      <c r="A4" s="81"/>
      <c r="B4" s="81"/>
      <c r="D4" s="81"/>
      <c r="F4" s="81"/>
    </row>
    <row r="5" spans="1:8" s="57" customFormat="1" ht="19.5" customHeight="1">
      <c r="A5" s="323"/>
      <c r="B5" s="323"/>
      <c r="C5" s="323"/>
      <c r="D5" s="323"/>
      <c r="E5" s="323"/>
      <c r="F5" s="323"/>
      <c r="G5" s="323"/>
      <c r="H5" s="323"/>
    </row>
    <row r="6" spans="1:8" s="68" customFormat="1" ht="126.75" customHeight="1">
      <c r="A6" s="82" t="s">
        <v>165</v>
      </c>
      <c r="B6" s="295" t="s">
        <v>430</v>
      </c>
      <c r="C6" s="295" t="s">
        <v>424</v>
      </c>
      <c r="D6" s="295" t="s">
        <v>425</v>
      </c>
      <c r="E6" s="295" t="s">
        <v>426</v>
      </c>
      <c r="F6" s="307" t="s">
        <v>427</v>
      </c>
      <c r="G6" s="277" t="s">
        <v>428</v>
      </c>
      <c r="H6" s="277" t="s">
        <v>363</v>
      </c>
    </row>
    <row r="7" spans="1:8" s="57" customFormat="1" ht="12.75">
      <c r="A7" s="83" t="s">
        <v>166</v>
      </c>
      <c r="B7" s="84" t="s">
        <v>168</v>
      </c>
      <c r="C7" s="84" t="s">
        <v>168</v>
      </c>
      <c r="D7" s="84" t="s">
        <v>168</v>
      </c>
      <c r="E7" s="84" t="s">
        <v>168</v>
      </c>
      <c r="F7" s="84" t="s">
        <v>168</v>
      </c>
      <c r="G7" s="84" t="s">
        <v>168</v>
      </c>
      <c r="H7" s="84" t="s">
        <v>168</v>
      </c>
    </row>
    <row r="8" spans="1:8" s="57" customFormat="1" ht="90" customHeight="1">
      <c r="A8" s="317" t="s">
        <v>432</v>
      </c>
      <c r="B8" s="85"/>
      <c r="C8" s="85" t="s">
        <v>431</v>
      </c>
      <c r="D8" s="85" t="s">
        <v>431</v>
      </c>
      <c r="E8" s="85" t="s">
        <v>431</v>
      </c>
      <c r="F8" s="85" t="s">
        <v>431</v>
      </c>
      <c r="G8" s="85" t="s">
        <v>431</v>
      </c>
      <c r="H8" s="85" t="s">
        <v>431</v>
      </c>
    </row>
    <row r="9" spans="1:8" s="68" customFormat="1" ht="20.25">
      <c r="A9" s="318"/>
      <c r="B9" s="87"/>
      <c r="C9" s="87"/>
      <c r="D9" s="87"/>
      <c r="E9" s="87"/>
      <c r="F9" s="87"/>
      <c r="G9" s="87"/>
      <c r="H9" s="87"/>
    </row>
    <row r="10" spans="1:8" s="57" customFormat="1" ht="49.5" customHeight="1">
      <c r="A10" s="317" t="s">
        <v>433</v>
      </c>
      <c r="B10" s="85"/>
      <c r="C10" s="449"/>
      <c r="D10" s="85"/>
      <c r="E10" s="85"/>
      <c r="F10" s="85"/>
      <c r="G10" s="85"/>
      <c r="H10" s="85" t="s">
        <v>431</v>
      </c>
    </row>
    <row r="11" spans="1:8" s="68" customFormat="1" ht="20.25">
      <c r="A11" s="318"/>
      <c r="B11" s="87"/>
      <c r="C11" s="87"/>
      <c r="D11" s="87"/>
      <c r="E11" s="87"/>
      <c r="F11" s="87"/>
      <c r="G11" s="87"/>
      <c r="H11" s="87"/>
    </row>
    <row r="12" spans="1:8" s="57" customFormat="1" ht="56.25" customHeight="1">
      <c r="A12" s="317" t="s">
        <v>434</v>
      </c>
      <c r="B12" s="85" t="s">
        <v>431</v>
      </c>
      <c r="C12" s="85" t="s">
        <v>431</v>
      </c>
      <c r="D12" s="85" t="s">
        <v>431</v>
      </c>
      <c r="E12" s="85" t="s">
        <v>431</v>
      </c>
      <c r="F12" s="85" t="s">
        <v>431</v>
      </c>
      <c r="G12" s="85" t="s">
        <v>431</v>
      </c>
      <c r="H12" s="85"/>
    </row>
    <row r="13" spans="1:8" s="68" customFormat="1" ht="20.25">
      <c r="A13" s="318"/>
      <c r="B13" s="87"/>
      <c r="C13" s="87"/>
      <c r="D13" s="87"/>
      <c r="E13" s="87"/>
      <c r="F13" s="87"/>
      <c r="G13" s="87"/>
      <c r="H13" s="87"/>
    </row>
    <row r="14" spans="1:8" s="57" customFormat="1" ht="39.75" customHeight="1">
      <c r="A14" s="317" t="s">
        <v>435</v>
      </c>
      <c r="B14" s="85" t="s">
        <v>431</v>
      </c>
      <c r="C14" s="449"/>
      <c r="D14" s="85" t="s">
        <v>431</v>
      </c>
      <c r="E14" s="85" t="s">
        <v>431</v>
      </c>
      <c r="F14" s="85" t="s">
        <v>431</v>
      </c>
      <c r="G14" s="85" t="s">
        <v>431</v>
      </c>
      <c r="H14" s="85" t="s">
        <v>431</v>
      </c>
    </row>
    <row r="15" spans="1:8" s="68" customFormat="1" ht="12.75">
      <c r="A15" s="86"/>
      <c r="B15" s="87"/>
      <c r="C15" s="87"/>
      <c r="D15" s="87"/>
      <c r="E15" s="87"/>
      <c r="F15" s="87"/>
      <c r="G15" s="87"/>
      <c r="H15" s="87"/>
    </row>
    <row r="17" ht="15">
      <c r="A17" t="s">
        <v>190</v>
      </c>
    </row>
    <row r="24" spans="1:6" ht="15">
      <c r="A24" s="50" t="s">
        <v>191</v>
      </c>
      <c r="B24" s="88"/>
      <c r="D24" s="88"/>
      <c r="F24" s="88"/>
    </row>
    <row r="25" spans="1:6" ht="15">
      <c r="A25" s="50" t="s">
        <v>436</v>
      </c>
      <c r="B25" s="88"/>
      <c r="D25" s="88"/>
      <c r="F25" s="88"/>
    </row>
    <row r="26" spans="2:6" ht="15">
      <c r="B26" s="88"/>
      <c r="D26" s="88"/>
      <c r="F26" s="88"/>
    </row>
    <row r="27" spans="2:6" ht="15">
      <c r="B27" s="88"/>
      <c r="D27" s="88"/>
      <c r="F27" s="88"/>
    </row>
  </sheetData>
  <sheetProtection/>
  <mergeCells count="3">
    <mergeCell ref="A2:H2"/>
    <mergeCell ref="A3:H3"/>
    <mergeCell ref="A5:H5"/>
  </mergeCells>
  <printOptions horizontalCentered="1" verticalCentered="1"/>
  <pageMargins left="0.7086614173228347" right="0.7086614173228347" top="0.7480314960629921" bottom="0.7480314960629921" header="0.31496062992125984" footer="0.31496062992125984"/>
  <pageSetup horizontalDpi="300" verticalDpi="300" orientation="landscape" scale="65" r:id="rId2"/>
  <drawing r:id="rId1"/>
</worksheet>
</file>

<file path=xl/worksheets/sheet10.xml><?xml version="1.0" encoding="utf-8"?>
<worksheet xmlns="http://schemas.openxmlformats.org/spreadsheetml/2006/main" xmlns:r="http://schemas.openxmlformats.org/officeDocument/2006/relationships">
  <dimension ref="A1:G140"/>
  <sheetViews>
    <sheetView zoomScale="74" zoomScaleNormal="74" zoomScalePageLayoutView="0" workbookViewId="0" topLeftCell="A2">
      <selection activeCell="F9" sqref="F9"/>
    </sheetView>
  </sheetViews>
  <sheetFormatPr defaultColWidth="11.421875" defaultRowHeight="15"/>
  <cols>
    <col min="1" max="1" width="102.140625" style="4" customWidth="1"/>
    <col min="2" max="2" width="27.8515625" style="4" customWidth="1"/>
    <col min="3" max="3" width="53.140625" style="5" bestFit="1" customWidth="1"/>
    <col min="4" max="4" width="15.57421875" style="5" customWidth="1"/>
    <col min="5" max="5" width="4.8515625" style="311" customWidth="1"/>
    <col min="6" max="16384" width="11.421875" style="4" customWidth="1"/>
  </cols>
  <sheetData>
    <row r="1" spans="1:4" ht="56.25" customHeight="1" hidden="1">
      <c r="A1" s="3" t="s">
        <v>4</v>
      </c>
      <c r="C1" s="4"/>
      <c r="D1" s="4"/>
    </row>
    <row r="2" spans="1:7" s="5" customFormat="1" ht="18" customHeight="1">
      <c r="A2" s="373" t="s">
        <v>324</v>
      </c>
      <c r="B2" s="373"/>
      <c r="C2" s="373"/>
      <c r="D2" s="373"/>
      <c r="E2" s="308"/>
      <c r="F2" s="300"/>
      <c r="G2" s="300"/>
    </row>
    <row r="3" spans="1:5" s="5" customFormat="1" ht="46.5" customHeight="1">
      <c r="A3" s="373" t="s">
        <v>154</v>
      </c>
      <c r="B3" s="373"/>
      <c r="C3" s="373"/>
      <c r="D3" s="373"/>
      <c r="E3" s="310"/>
    </row>
    <row r="4" spans="1:5" s="5" customFormat="1" ht="19.5" customHeight="1">
      <c r="A4" s="373" t="s">
        <v>5</v>
      </c>
      <c r="B4" s="373"/>
      <c r="C4" s="373"/>
      <c r="D4" s="373"/>
      <c r="E4" s="310"/>
    </row>
    <row r="5" spans="1:5" ht="21.75" customHeight="1">
      <c r="A5" s="39" t="s">
        <v>0</v>
      </c>
      <c r="B5" s="40"/>
      <c r="C5" s="342" t="s">
        <v>160</v>
      </c>
      <c r="D5" s="414"/>
      <c r="E5" s="146"/>
    </row>
    <row r="6" spans="1:5" s="305" customFormat="1" ht="97.5" customHeight="1" thickBot="1">
      <c r="A6" s="41" t="s">
        <v>6</v>
      </c>
      <c r="B6" s="42" t="s">
        <v>84</v>
      </c>
      <c r="C6" s="295" t="s">
        <v>370</v>
      </c>
      <c r="D6" s="277" t="s">
        <v>2</v>
      </c>
      <c r="E6" s="312"/>
    </row>
    <row r="7" spans="1:5" s="305" customFormat="1" ht="81" customHeight="1">
      <c r="A7" s="219" t="s">
        <v>304</v>
      </c>
      <c r="B7" s="415">
        <v>50</v>
      </c>
      <c r="C7" s="405" t="s">
        <v>408</v>
      </c>
      <c r="D7" s="418"/>
      <c r="E7" s="312"/>
    </row>
    <row r="8" spans="1:5" s="305" customFormat="1" ht="42" customHeight="1">
      <c r="A8" s="220" t="s">
        <v>229</v>
      </c>
      <c r="B8" s="416"/>
      <c r="C8" s="406"/>
      <c r="D8" s="419"/>
      <c r="E8" s="312"/>
    </row>
    <row r="9" spans="1:5" s="305" customFormat="1" ht="46.5" customHeight="1">
      <c r="A9" s="220" t="s">
        <v>323</v>
      </c>
      <c r="B9" s="417"/>
      <c r="C9" s="407"/>
      <c r="D9" s="420"/>
      <c r="E9" s="312"/>
    </row>
    <row r="10" spans="1:5" s="305" customFormat="1" ht="75" customHeight="1">
      <c r="A10" s="43" t="s">
        <v>135</v>
      </c>
      <c r="B10" s="221">
        <v>15</v>
      </c>
      <c r="C10" s="133" t="s">
        <v>409</v>
      </c>
      <c r="D10" s="134"/>
      <c r="E10" s="312"/>
    </row>
    <row r="11" spans="1:5" s="305" customFormat="1" ht="45.75" customHeight="1">
      <c r="A11" s="222" t="s">
        <v>128</v>
      </c>
      <c r="B11" s="44">
        <v>10</v>
      </c>
      <c r="C11" s="133" t="s">
        <v>410</v>
      </c>
      <c r="D11" s="134"/>
      <c r="E11" s="312"/>
    </row>
    <row r="12" spans="1:5" s="305" customFormat="1" ht="45.75" customHeight="1">
      <c r="A12" s="222" t="s">
        <v>131</v>
      </c>
      <c r="B12" s="44">
        <v>10</v>
      </c>
      <c r="C12" s="133" t="s">
        <v>411</v>
      </c>
      <c r="D12" s="134"/>
      <c r="E12" s="312"/>
    </row>
    <row r="13" spans="1:5" s="305" customFormat="1" ht="55.5" customHeight="1">
      <c r="A13" s="43" t="s">
        <v>134</v>
      </c>
      <c r="B13" s="44">
        <v>15</v>
      </c>
      <c r="C13" s="133" t="s">
        <v>412</v>
      </c>
      <c r="D13" s="134"/>
      <c r="E13" s="312"/>
    </row>
    <row r="14" spans="1:5" s="305" customFormat="1" ht="29.25" customHeight="1">
      <c r="A14" s="222" t="s">
        <v>362</v>
      </c>
      <c r="B14" s="421">
        <v>20</v>
      </c>
      <c r="C14" s="405" t="s">
        <v>379</v>
      </c>
      <c r="D14" s="408"/>
      <c r="E14" s="312"/>
    </row>
    <row r="15" spans="1:5" s="305" customFormat="1" ht="54" customHeight="1">
      <c r="A15" s="220" t="s">
        <v>80</v>
      </c>
      <c r="B15" s="421"/>
      <c r="C15" s="406"/>
      <c r="D15" s="409"/>
      <c r="E15" s="312"/>
    </row>
    <row r="16" spans="1:5" s="305" customFormat="1" ht="72" customHeight="1">
      <c r="A16" s="220" t="s">
        <v>230</v>
      </c>
      <c r="B16" s="421"/>
      <c r="C16" s="406"/>
      <c r="D16" s="409"/>
      <c r="E16" s="312"/>
    </row>
    <row r="17" spans="1:5" s="305" customFormat="1" ht="84" customHeight="1">
      <c r="A17" s="220" t="s">
        <v>81</v>
      </c>
      <c r="B17" s="421"/>
      <c r="C17" s="406"/>
      <c r="D17" s="409"/>
      <c r="E17" s="312"/>
    </row>
    <row r="18" spans="1:5" s="305" customFormat="1" ht="71.25">
      <c r="A18" s="220" t="s">
        <v>82</v>
      </c>
      <c r="B18" s="421"/>
      <c r="C18" s="406"/>
      <c r="D18" s="409"/>
      <c r="E18" s="312"/>
    </row>
    <row r="19" spans="1:5" s="305" customFormat="1" ht="90.75" customHeight="1">
      <c r="A19" s="220" t="s">
        <v>83</v>
      </c>
      <c r="B19" s="421"/>
      <c r="C19" s="407"/>
      <c r="D19" s="410"/>
      <c r="E19" s="312"/>
    </row>
    <row r="20" spans="1:5" s="305" customFormat="1" ht="13.5" customHeight="1">
      <c r="A20" s="223" t="s">
        <v>132</v>
      </c>
      <c r="B20" s="412">
        <v>10</v>
      </c>
      <c r="C20" s="405" t="s">
        <v>413</v>
      </c>
      <c r="D20" s="408"/>
      <c r="E20" s="312"/>
    </row>
    <row r="21" spans="1:5" s="305" customFormat="1" ht="49.5" customHeight="1">
      <c r="A21" s="224" t="s">
        <v>133</v>
      </c>
      <c r="B21" s="412"/>
      <c r="C21" s="407"/>
      <c r="D21" s="410"/>
      <c r="E21" s="312"/>
    </row>
    <row r="22" spans="1:5" s="305" customFormat="1" ht="60" customHeight="1">
      <c r="A22" s="220" t="s">
        <v>139</v>
      </c>
      <c r="B22" s="411">
        <v>20</v>
      </c>
      <c r="C22" s="405" t="s">
        <v>383</v>
      </c>
      <c r="D22" s="408"/>
      <c r="E22" s="312"/>
    </row>
    <row r="23" spans="1:5" s="305" customFormat="1" ht="122.25" customHeight="1">
      <c r="A23" s="225" t="s">
        <v>78</v>
      </c>
      <c r="B23" s="412"/>
      <c r="C23" s="406"/>
      <c r="D23" s="409"/>
      <c r="E23" s="312"/>
    </row>
    <row r="24" spans="1:5" s="305" customFormat="1" ht="75" customHeight="1">
      <c r="A24" s="220" t="s">
        <v>123</v>
      </c>
      <c r="B24" s="412"/>
      <c r="C24" s="406"/>
      <c r="D24" s="409"/>
      <c r="E24" s="312"/>
    </row>
    <row r="25" spans="1:5" s="305" customFormat="1" ht="99" customHeight="1">
      <c r="A25" s="225" t="s">
        <v>79</v>
      </c>
      <c r="B25" s="413"/>
      <c r="C25" s="407"/>
      <c r="D25" s="410"/>
      <c r="E25" s="312"/>
    </row>
    <row r="26" spans="1:5" s="305" customFormat="1" ht="86.25">
      <c r="A26" s="213" t="s">
        <v>159</v>
      </c>
      <c r="B26" s="125">
        <v>15</v>
      </c>
      <c r="C26" s="133" t="s">
        <v>414</v>
      </c>
      <c r="D26" s="134"/>
      <c r="E26" s="312"/>
    </row>
    <row r="27" spans="1:5" s="37" customFormat="1" ht="71.25" customHeight="1">
      <c r="A27" s="226" t="s">
        <v>141</v>
      </c>
      <c r="B27" s="125">
        <v>15</v>
      </c>
      <c r="C27" s="133" t="s">
        <v>383</v>
      </c>
      <c r="D27" s="134"/>
      <c r="E27" s="144"/>
    </row>
    <row r="28" spans="1:5" s="37" customFormat="1" ht="54" customHeight="1">
      <c r="A28" s="213" t="s">
        <v>144</v>
      </c>
      <c r="B28" s="125">
        <v>20</v>
      </c>
      <c r="C28" s="133" t="s">
        <v>379</v>
      </c>
      <c r="D28" s="134"/>
      <c r="E28" s="144"/>
    </row>
    <row r="29" spans="1:5" s="37" customFormat="1" ht="57" customHeight="1">
      <c r="A29" s="156" t="s">
        <v>231</v>
      </c>
      <c r="B29" s="125">
        <v>20</v>
      </c>
      <c r="C29" s="133" t="s">
        <v>379</v>
      </c>
      <c r="D29" s="134"/>
      <c r="E29" s="144"/>
    </row>
    <row r="30" spans="1:5" s="105" customFormat="1" ht="114.75">
      <c r="A30" s="156" t="s">
        <v>232</v>
      </c>
      <c r="B30" s="125">
        <v>10</v>
      </c>
      <c r="C30" s="133" t="s">
        <v>379</v>
      </c>
      <c r="D30" s="134"/>
      <c r="E30" s="313"/>
    </row>
    <row r="31" spans="1:4" ht="74.25" customHeight="1">
      <c r="A31" s="227" t="s">
        <v>233</v>
      </c>
      <c r="B31" s="125">
        <v>20</v>
      </c>
      <c r="C31" s="133" t="s">
        <v>379</v>
      </c>
      <c r="D31" s="134"/>
    </row>
    <row r="32" spans="1:4" ht="217.5" customHeight="1">
      <c r="A32" s="228" t="s">
        <v>305</v>
      </c>
      <c r="B32" s="125">
        <v>20</v>
      </c>
      <c r="C32" s="133" t="s">
        <v>379</v>
      </c>
      <c r="D32" s="134"/>
    </row>
    <row r="33" spans="1:4" ht="153" customHeight="1">
      <c r="A33" s="213" t="s">
        <v>217</v>
      </c>
      <c r="B33" s="120">
        <v>10</v>
      </c>
      <c r="C33" s="133" t="s">
        <v>379</v>
      </c>
      <c r="D33" s="134"/>
    </row>
    <row r="34" spans="1:4" ht="57" customHeight="1">
      <c r="A34" s="156" t="s">
        <v>234</v>
      </c>
      <c r="B34" s="120">
        <v>20</v>
      </c>
      <c r="C34" s="133" t="s">
        <v>383</v>
      </c>
      <c r="D34" s="134"/>
    </row>
    <row r="35" spans="1:4" ht="14.25" customHeight="1">
      <c r="A35" s="157" t="s">
        <v>235</v>
      </c>
      <c r="B35" s="99">
        <f>SUM(B7:B34)</f>
        <v>300</v>
      </c>
      <c r="C35" s="98"/>
      <c r="D35" s="99"/>
    </row>
    <row r="36" ht="14.25" customHeight="1"/>
    <row r="37" ht="14.25" customHeight="1"/>
    <row r="38" ht="14.25" customHeight="1"/>
    <row r="39" ht="14.25" customHeight="1"/>
    <row r="40" ht="14.25" customHeight="1"/>
    <row r="140" spans="3:4" ht="14.25">
      <c r="C140" s="19"/>
      <c r="D140" s="19"/>
    </row>
  </sheetData>
  <sheetProtection/>
  <mergeCells count="16">
    <mergeCell ref="D20:D21"/>
    <mergeCell ref="C5:D5"/>
    <mergeCell ref="B7:B9"/>
    <mergeCell ref="D7:D9"/>
    <mergeCell ref="B14:B19"/>
    <mergeCell ref="B20:B21"/>
    <mergeCell ref="A2:D2"/>
    <mergeCell ref="C7:C9"/>
    <mergeCell ref="C20:C21"/>
    <mergeCell ref="C22:C25"/>
    <mergeCell ref="C14:C19"/>
    <mergeCell ref="D22:D25"/>
    <mergeCell ref="B22:B25"/>
    <mergeCell ref="D14:D19"/>
    <mergeCell ref="A3:D3"/>
    <mergeCell ref="A4:D4"/>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11.xml><?xml version="1.0" encoding="utf-8"?>
<worksheet xmlns="http://schemas.openxmlformats.org/spreadsheetml/2006/main" xmlns:r="http://schemas.openxmlformats.org/officeDocument/2006/relationships">
  <dimension ref="A1:I59"/>
  <sheetViews>
    <sheetView zoomScale="70" zoomScaleNormal="70" zoomScalePageLayoutView="0" workbookViewId="0" topLeftCell="A1">
      <selection activeCell="H6" sqref="H6"/>
    </sheetView>
  </sheetViews>
  <sheetFormatPr defaultColWidth="11.421875" defaultRowHeight="15"/>
  <cols>
    <col min="1" max="1" width="71.421875" style="4" customWidth="1"/>
    <col min="2" max="2" width="10.7109375" style="6" customWidth="1"/>
    <col min="3" max="3" width="19.140625" style="6" customWidth="1"/>
    <col min="4" max="4" width="20.00390625" style="4" customWidth="1"/>
    <col min="5" max="5" width="49.28125" style="4" customWidth="1"/>
    <col min="6" max="6" width="18.00390625" style="4" customWidth="1"/>
    <col min="7" max="8" width="11.421875" style="4" customWidth="1"/>
    <col min="9" max="9" width="41.00390625" style="4" customWidth="1"/>
    <col min="10" max="16384" width="11.421875" style="4" customWidth="1"/>
  </cols>
  <sheetData>
    <row r="1" spans="1:6" ht="17.25" customHeight="1">
      <c r="A1" s="377" t="s">
        <v>324</v>
      </c>
      <c r="B1" s="377"/>
      <c r="C1" s="377"/>
      <c r="D1" s="377"/>
      <c r="E1" s="377"/>
      <c r="F1" s="377"/>
    </row>
    <row r="2" spans="1:6" s="5" customFormat="1" ht="46.5" customHeight="1">
      <c r="A2" s="373" t="s">
        <v>155</v>
      </c>
      <c r="B2" s="373"/>
      <c r="C2" s="373"/>
      <c r="D2" s="373"/>
      <c r="E2" s="373"/>
      <c r="F2" s="373"/>
    </row>
    <row r="3" spans="1:6" s="5" customFormat="1" ht="19.5" customHeight="1">
      <c r="A3" s="373" t="s">
        <v>5</v>
      </c>
      <c r="B3" s="373"/>
      <c r="C3" s="373"/>
      <c r="D3" s="373"/>
      <c r="E3" s="373"/>
      <c r="F3" s="373"/>
    </row>
    <row r="4" spans="1:6" s="29" customFormat="1" ht="44.25" customHeight="1">
      <c r="A4" s="431" t="s">
        <v>6</v>
      </c>
      <c r="B4" s="431"/>
      <c r="C4" s="431"/>
      <c r="D4" s="432" t="s">
        <v>84</v>
      </c>
      <c r="E4" s="434" t="s">
        <v>160</v>
      </c>
      <c r="F4" s="434"/>
    </row>
    <row r="5" spans="1:6" s="29" customFormat="1" ht="80.25" customHeight="1">
      <c r="A5" s="431"/>
      <c r="B5" s="431"/>
      <c r="C5" s="431"/>
      <c r="D5" s="432"/>
      <c r="E5" s="295" t="s">
        <v>370</v>
      </c>
      <c r="F5" s="90" t="s">
        <v>2</v>
      </c>
    </row>
    <row r="6" spans="1:6" s="29" customFormat="1" ht="114.75" customHeight="1">
      <c r="A6" s="425" t="s">
        <v>124</v>
      </c>
      <c r="B6" s="425"/>
      <c r="C6" s="425"/>
      <c r="D6" s="423">
        <v>10</v>
      </c>
      <c r="E6" s="435" t="s">
        <v>383</v>
      </c>
      <c r="F6" s="436"/>
    </row>
    <row r="7" spans="1:6" s="29" customFormat="1" ht="95.25" customHeight="1">
      <c r="A7" s="426" t="s">
        <v>94</v>
      </c>
      <c r="B7" s="426"/>
      <c r="C7" s="426"/>
      <c r="D7" s="423"/>
      <c r="E7" s="435"/>
      <c r="F7" s="436"/>
    </row>
    <row r="8" spans="1:6" s="29" customFormat="1" ht="44.25" customHeight="1">
      <c r="A8" s="425" t="s">
        <v>310</v>
      </c>
      <c r="B8" s="426"/>
      <c r="C8" s="426"/>
      <c r="D8" s="423">
        <v>100</v>
      </c>
      <c r="E8" s="437" t="s">
        <v>415</v>
      </c>
      <c r="F8" s="436"/>
    </row>
    <row r="9" spans="1:6" s="29" customFormat="1" ht="27.75" customHeight="1">
      <c r="A9" s="426" t="s">
        <v>95</v>
      </c>
      <c r="B9" s="426"/>
      <c r="C9" s="34" t="s">
        <v>96</v>
      </c>
      <c r="D9" s="423"/>
      <c r="E9" s="437"/>
      <c r="F9" s="436"/>
    </row>
    <row r="10" spans="1:6" s="29" customFormat="1" ht="44.25" customHeight="1">
      <c r="A10" s="427" t="s">
        <v>104</v>
      </c>
      <c r="B10" s="427"/>
      <c r="C10" s="34" t="s">
        <v>15</v>
      </c>
      <c r="D10" s="423"/>
      <c r="E10" s="437"/>
      <c r="F10" s="436"/>
    </row>
    <row r="11" spans="1:6" s="29" customFormat="1" ht="44.25" customHeight="1">
      <c r="A11" s="427" t="s">
        <v>238</v>
      </c>
      <c r="B11" s="427"/>
      <c r="C11" s="34" t="s">
        <v>13</v>
      </c>
      <c r="D11" s="423"/>
      <c r="E11" s="437"/>
      <c r="F11" s="436"/>
    </row>
    <row r="12" spans="1:6" s="29" customFormat="1" ht="44.25" customHeight="1">
      <c r="A12" s="427" t="s">
        <v>107</v>
      </c>
      <c r="B12" s="427"/>
      <c r="C12" s="34" t="s">
        <v>12</v>
      </c>
      <c r="D12" s="423"/>
      <c r="E12" s="437"/>
      <c r="F12" s="436"/>
    </row>
    <row r="13" spans="1:6" s="29" customFormat="1" ht="44.25" customHeight="1">
      <c r="A13" s="427" t="s">
        <v>108</v>
      </c>
      <c r="B13" s="427"/>
      <c r="C13" s="34" t="s">
        <v>53</v>
      </c>
      <c r="D13" s="423"/>
      <c r="E13" s="437"/>
      <c r="F13" s="436"/>
    </row>
    <row r="14" spans="1:6" s="29" customFormat="1" ht="39" customHeight="1">
      <c r="A14" s="427" t="s">
        <v>110</v>
      </c>
      <c r="B14" s="427"/>
      <c r="C14" s="34" t="s">
        <v>14</v>
      </c>
      <c r="D14" s="423"/>
      <c r="E14" s="437"/>
      <c r="F14" s="436"/>
    </row>
    <row r="15" spans="1:6" s="29" customFormat="1" ht="38.25" customHeight="1">
      <c r="A15" s="427" t="s">
        <v>111</v>
      </c>
      <c r="B15" s="427"/>
      <c r="C15" s="34" t="s">
        <v>52</v>
      </c>
      <c r="D15" s="423"/>
      <c r="E15" s="437"/>
      <c r="F15" s="436"/>
    </row>
    <row r="16" spans="1:6" s="29" customFormat="1" ht="44.25" customHeight="1">
      <c r="A16" s="427" t="s">
        <v>98</v>
      </c>
      <c r="B16" s="427"/>
      <c r="C16" s="34" t="s">
        <v>49</v>
      </c>
      <c r="D16" s="423"/>
      <c r="E16" s="437"/>
      <c r="F16" s="436"/>
    </row>
    <row r="17" spans="1:6" s="29" customFormat="1" ht="44.25" customHeight="1">
      <c r="A17" s="427" t="s">
        <v>99</v>
      </c>
      <c r="B17" s="427"/>
      <c r="C17" s="34" t="s">
        <v>101</v>
      </c>
      <c r="D17" s="423"/>
      <c r="E17" s="437"/>
      <c r="F17" s="436"/>
    </row>
    <row r="18" spans="1:6" s="29" customFormat="1" ht="44.25" customHeight="1">
      <c r="A18" s="427" t="s">
        <v>100</v>
      </c>
      <c r="B18" s="427"/>
      <c r="C18" s="34" t="s">
        <v>193</v>
      </c>
      <c r="D18" s="423"/>
      <c r="E18" s="437"/>
      <c r="F18" s="436"/>
    </row>
    <row r="19" spans="1:6" s="29" customFormat="1" ht="44.25" customHeight="1">
      <c r="A19" s="427" t="s">
        <v>239</v>
      </c>
      <c r="B19" s="427"/>
      <c r="C19" s="34" t="s">
        <v>102</v>
      </c>
      <c r="D19" s="423"/>
      <c r="E19" s="437"/>
      <c r="F19" s="436"/>
    </row>
    <row r="20" spans="1:6" s="29" customFormat="1" ht="44.25" customHeight="1">
      <c r="A20" s="425" t="s">
        <v>311</v>
      </c>
      <c r="B20" s="426"/>
      <c r="C20" s="426"/>
      <c r="D20" s="423">
        <v>30</v>
      </c>
      <c r="E20" s="436" t="s">
        <v>416</v>
      </c>
      <c r="F20" s="436"/>
    </row>
    <row r="21" spans="1:6" s="29" customFormat="1" ht="44.25" customHeight="1">
      <c r="A21" s="433" t="s">
        <v>103</v>
      </c>
      <c r="B21" s="433"/>
      <c r="C21" s="34" t="s">
        <v>96</v>
      </c>
      <c r="D21" s="423"/>
      <c r="E21" s="436"/>
      <c r="F21" s="436"/>
    </row>
    <row r="22" spans="1:6" s="29" customFormat="1" ht="32.25" customHeight="1">
      <c r="A22" s="422" t="s">
        <v>240</v>
      </c>
      <c r="B22" s="422"/>
      <c r="C22" s="34" t="s">
        <v>105</v>
      </c>
      <c r="D22" s="423"/>
      <c r="E22" s="436"/>
      <c r="F22" s="436"/>
    </row>
    <row r="23" spans="1:9" s="29" customFormat="1" ht="60" customHeight="1">
      <c r="A23" s="422" t="s">
        <v>241</v>
      </c>
      <c r="B23" s="422"/>
      <c r="C23" s="34" t="s">
        <v>106</v>
      </c>
      <c r="D23" s="423"/>
      <c r="E23" s="436"/>
      <c r="F23" s="436"/>
      <c r="I23" s="158"/>
    </row>
    <row r="24" spans="1:9" s="29" customFormat="1" ht="40.5" customHeight="1">
      <c r="A24" s="422" t="s">
        <v>242</v>
      </c>
      <c r="B24" s="422"/>
      <c r="C24" s="34" t="s">
        <v>16</v>
      </c>
      <c r="D24" s="423"/>
      <c r="E24" s="436"/>
      <c r="F24" s="436"/>
      <c r="I24" s="158"/>
    </row>
    <row r="25" spans="1:9" s="29" customFormat="1" ht="51" customHeight="1">
      <c r="A25" s="422" t="s">
        <v>243</v>
      </c>
      <c r="B25" s="422"/>
      <c r="C25" s="34" t="s">
        <v>109</v>
      </c>
      <c r="D25" s="423"/>
      <c r="E25" s="436"/>
      <c r="F25" s="436"/>
      <c r="I25" s="158"/>
    </row>
    <row r="26" spans="1:9" s="29" customFormat="1" ht="51" customHeight="1">
      <c r="A26" s="422" t="s">
        <v>244</v>
      </c>
      <c r="B26" s="422"/>
      <c r="C26" s="34" t="s">
        <v>15</v>
      </c>
      <c r="D26" s="423"/>
      <c r="E26" s="436"/>
      <c r="F26" s="436"/>
      <c r="I26" s="158"/>
    </row>
    <row r="27" spans="1:6" s="29" customFormat="1" ht="51" customHeight="1">
      <c r="A27" s="422" t="s">
        <v>245</v>
      </c>
      <c r="B27" s="422"/>
      <c r="C27" s="34" t="s">
        <v>112</v>
      </c>
      <c r="D27" s="423"/>
      <c r="E27" s="436"/>
      <c r="F27" s="436"/>
    </row>
    <row r="28" spans="1:6" s="29" customFormat="1" ht="51" customHeight="1">
      <c r="A28" s="422" t="s">
        <v>97</v>
      </c>
      <c r="B28" s="422"/>
      <c r="C28" s="34" t="s">
        <v>113</v>
      </c>
      <c r="D28" s="423"/>
      <c r="E28" s="436"/>
      <c r="F28" s="436"/>
    </row>
    <row r="29" spans="1:6" s="29" customFormat="1" ht="51" customHeight="1">
      <c r="A29" s="422" t="s">
        <v>108</v>
      </c>
      <c r="B29" s="422"/>
      <c r="C29" s="34" t="s">
        <v>13</v>
      </c>
      <c r="D29" s="423"/>
      <c r="E29" s="436"/>
      <c r="F29" s="436"/>
    </row>
    <row r="30" spans="1:6" s="29" customFormat="1" ht="51" customHeight="1">
      <c r="A30" s="422" t="s">
        <v>110</v>
      </c>
      <c r="B30" s="422"/>
      <c r="C30" s="34" t="s">
        <v>54</v>
      </c>
      <c r="D30" s="423"/>
      <c r="E30" s="436"/>
      <c r="F30" s="436"/>
    </row>
    <row r="31" spans="1:6" s="29" customFormat="1" ht="51" customHeight="1">
      <c r="A31" s="422" t="s">
        <v>98</v>
      </c>
      <c r="B31" s="422"/>
      <c r="C31" s="34" t="s">
        <v>12</v>
      </c>
      <c r="D31" s="423"/>
      <c r="E31" s="436"/>
      <c r="F31" s="436"/>
    </row>
    <row r="32" spans="1:6" s="29" customFormat="1" ht="53.25" customHeight="1">
      <c r="A32" s="425" t="s">
        <v>125</v>
      </c>
      <c r="B32" s="425"/>
      <c r="C32" s="425"/>
      <c r="D32" s="423">
        <v>30</v>
      </c>
      <c r="E32" s="436" t="s">
        <v>417</v>
      </c>
      <c r="F32" s="436"/>
    </row>
    <row r="33" spans="1:6" s="29" customFormat="1" ht="24" customHeight="1">
      <c r="A33" s="426" t="s">
        <v>114</v>
      </c>
      <c r="B33" s="426"/>
      <c r="C33" s="34" t="s">
        <v>96</v>
      </c>
      <c r="D33" s="423"/>
      <c r="E33" s="436"/>
      <c r="F33" s="436"/>
    </row>
    <row r="34" spans="1:6" s="29" customFormat="1" ht="30.75" customHeight="1">
      <c r="A34" s="427" t="s">
        <v>115</v>
      </c>
      <c r="B34" s="427"/>
      <c r="C34" s="34" t="s">
        <v>16</v>
      </c>
      <c r="D34" s="423"/>
      <c r="E34" s="436"/>
      <c r="F34" s="436"/>
    </row>
    <row r="35" spans="1:6" s="29" customFormat="1" ht="32.25" customHeight="1">
      <c r="A35" s="427" t="s">
        <v>116</v>
      </c>
      <c r="B35" s="427"/>
      <c r="C35" s="34" t="s">
        <v>15</v>
      </c>
      <c r="D35" s="423"/>
      <c r="E35" s="436"/>
      <c r="F35" s="436"/>
    </row>
    <row r="36" spans="1:6" s="29" customFormat="1" ht="33" customHeight="1">
      <c r="A36" s="427" t="s">
        <v>117</v>
      </c>
      <c r="B36" s="427"/>
      <c r="C36" s="34" t="s">
        <v>13</v>
      </c>
      <c r="D36" s="423"/>
      <c r="E36" s="436"/>
      <c r="F36" s="436"/>
    </row>
    <row r="37" spans="1:6" s="29" customFormat="1" ht="33.75" customHeight="1">
      <c r="A37" s="427" t="s">
        <v>118</v>
      </c>
      <c r="B37" s="427"/>
      <c r="C37" s="34" t="s">
        <v>54</v>
      </c>
      <c r="D37" s="423"/>
      <c r="E37" s="436"/>
      <c r="F37" s="436"/>
    </row>
    <row r="38" spans="1:6" s="29" customFormat="1" ht="36.75" customHeight="1">
      <c r="A38" s="427" t="s">
        <v>119</v>
      </c>
      <c r="B38" s="427"/>
      <c r="C38" s="34" t="s">
        <v>12</v>
      </c>
      <c r="D38" s="423"/>
      <c r="E38" s="436"/>
      <c r="F38" s="436"/>
    </row>
    <row r="39" spans="1:6" s="29" customFormat="1" ht="33" customHeight="1">
      <c r="A39" s="427" t="s">
        <v>120</v>
      </c>
      <c r="B39" s="427"/>
      <c r="C39" s="427"/>
      <c r="D39" s="423"/>
      <c r="E39" s="436"/>
      <c r="F39" s="436"/>
    </row>
    <row r="40" spans="1:6" s="29" customFormat="1" ht="62.25" customHeight="1">
      <c r="A40" s="426" t="s">
        <v>121</v>
      </c>
      <c r="B40" s="426"/>
      <c r="C40" s="426"/>
      <c r="D40" s="423"/>
      <c r="E40" s="436"/>
      <c r="F40" s="436"/>
    </row>
    <row r="41" spans="1:6" s="29" customFormat="1" ht="40.5" customHeight="1">
      <c r="A41" s="427" t="s">
        <v>122</v>
      </c>
      <c r="B41" s="427"/>
      <c r="C41" s="427"/>
      <c r="D41" s="423"/>
      <c r="E41" s="436"/>
      <c r="F41" s="436"/>
    </row>
    <row r="42" spans="1:6" s="29" customFormat="1" ht="263.25" customHeight="1">
      <c r="A42" s="426" t="s">
        <v>129</v>
      </c>
      <c r="B42" s="426"/>
      <c r="C42" s="426"/>
      <c r="D42" s="35">
        <v>10</v>
      </c>
      <c r="E42" s="135" t="s">
        <v>402</v>
      </c>
      <c r="F42" s="195"/>
    </row>
    <row r="43" spans="1:6" s="29" customFormat="1" ht="42" customHeight="1">
      <c r="A43" s="425" t="s">
        <v>126</v>
      </c>
      <c r="B43" s="426"/>
      <c r="C43" s="426"/>
      <c r="D43" s="35">
        <v>10</v>
      </c>
      <c r="E43" s="135" t="s">
        <v>418</v>
      </c>
      <c r="F43" s="136"/>
    </row>
    <row r="44" spans="1:6" s="29" customFormat="1" ht="48.75" customHeight="1">
      <c r="A44" s="429" t="s">
        <v>158</v>
      </c>
      <c r="B44" s="429"/>
      <c r="C44" s="429"/>
      <c r="D44" s="423">
        <v>10</v>
      </c>
      <c r="E44" s="436" t="s">
        <v>404</v>
      </c>
      <c r="F44" s="436"/>
    </row>
    <row r="45" spans="1:6" s="29" customFormat="1" ht="123.75" customHeight="1">
      <c r="A45" s="424" t="s">
        <v>157</v>
      </c>
      <c r="B45" s="424"/>
      <c r="C45" s="424"/>
      <c r="D45" s="423"/>
      <c r="E45" s="436"/>
      <c r="F45" s="436"/>
    </row>
    <row r="46" spans="1:6" s="29" customFormat="1" ht="63" customHeight="1">
      <c r="A46" s="430" t="s">
        <v>127</v>
      </c>
      <c r="B46" s="428"/>
      <c r="C46" s="428"/>
      <c r="D46" s="423">
        <v>10</v>
      </c>
      <c r="E46" s="438" t="s">
        <v>402</v>
      </c>
      <c r="F46" s="438"/>
    </row>
    <row r="47" spans="1:6" s="29" customFormat="1" ht="116.25" customHeight="1">
      <c r="A47" s="428" t="s">
        <v>78</v>
      </c>
      <c r="B47" s="428"/>
      <c r="C47" s="428"/>
      <c r="D47" s="423"/>
      <c r="E47" s="439"/>
      <c r="F47" s="439"/>
    </row>
    <row r="48" spans="1:6" s="29" customFormat="1" ht="49.5" customHeight="1">
      <c r="A48" s="426" t="s">
        <v>123</v>
      </c>
      <c r="B48" s="426"/>
      <c r="C48" s="426"/>
      <c r="D48" s="423"/>
      <c r="E48" s="439"/>
      <c r="F48" s="439"/>
    </row>
    <row r="49" spans="1:6" s="29" customFormat="1" ht="81" customHeight="1">
      <c r="A49" s="428" t="s">
        <v>79</v>
      </c>
      <c r="B49" s="428"/>
      <c r="C49" s="428"/>
      <c r="D49" s="423"/>
      <c r="E49" s="440"/>
      <c r="F49" s="440"/>
    </row>
    <row r="50" spans="1:6" s="29" customFormat="1" ht="81" customHeight="1">
      <c r="A50" s="428" t="s">
        <v>140</v>
      </c>
      <c r="B50" s="428"/>
      <c r="C50" s="428"/>
      <c r="D50" s="35">
        <v>10</v>
      </c>
      <c r="E50" s="195" t="s">
        <v>419</v>
      </c>
      <c r="F50" s="195"/>
    </row>
    <row r="51" spans="1:6" s="29" customFormat="1" ht="167.25" customHeight="1">
      <c r="A51" s="428" t="s">
        <v>156</v>
      </c>
      <c r="B51" s="428"/>
      <c r="C51" s="428"/>
      <c r="D51" s="35">
        <v>10</v>
      </c>
      <c r="E51" s="195" t="s">
        <v>404</v>
      </c>
      <c r="F51" s="195"/>
    </row>
    <row r="52" spans="1:6" s="106" customFormat="1" ht="119.25" customHeight="1">
      <c r="A52" s="428" t="s">
        <v>306</v>
      </c>
      <c r="B52" s="428"/>
      <c r="C52" s="428"/>
      <c r="D52" s="35">
        <v>10</v>
      </c>
      <c r="E52" s="195" t="s">
        <v>402</v>
      </c>
      <c r="F52" s="195"/>
    </row>
    <row r="53" spans="1:6" s="121" customFormat="1" ht="90.75" customHeight="1">
      <c r="A53" s="428" t="s">
        <v>246</v>
      </c>
      <c r="B53" s="428"/>
      <c r="C53" s="428"/>
      <c r="D53" s="35">
        <v>10</v>
      </c>
      <c r="E53" s="296" t="s">
        <v>404</v>
      </c>
      <c r="F53" s="296"/>
    </row>
    <row r="54" spans="1:6" ht="97.5" customHeight="1">
      <c r="A54" s="441" t="s">
        <v>315</v>
      </c>
      <c r="B54" s="441"/>
      <c r="C54" s="441"/>
      <c r="D54" s="35">
        <v>10</v>
      </c>
      <c r="E54" s="296" t="s">
        <v>404</v>
      </c>
      <c r="F54" s="296"/>
    </row>
    <row r="55" spans="1:6" ht="72.75" customHeight="1">
      <c r="A55" s="441" t="s">
        <v>316</v>
      </c>
      <c r="B55" s="441"/>
      <c r="C55" s="441"/>
      <c r="D55" s="35">
        <v>20</v>
      </c>
      <c r="E55" s="296" t="s">
        <v>402</v>
      </c>
      <c r="F55" s="296"/>
    </row>
    <row r="56" spans="1:6" ht="60.75" customHeight="1">
      <c r="A56" s="442" t="s">
        <v>317</v>
      </c>
      <c r="B56" s="442"/>
      <c r="C56" s="442"/>
      <c r="D56" s="423">
        <v>20</v>
      </c>
      <c r="E56" s="438" t="s">
        <v>402</v>
      </c>
      <c r="F56" s="438"/>
    </row>
    <row r="57" spans="1:6" ht="16.5" customHeight="1">
      <c r="A57" s="443" t="s">
        <v>318</v>
      </c>
      <c r="B57" s="443"/>
      <c r="C57" s="443"/>
      <c r="D57" s="423"/>
      <c r="E57" s="439"/>
      <c r="F57" s="439"/>
    </row>
    <row r="58" spans="1:6" ht="24" customHeight="1">
      <c r="A58" s="444" t="s">
        <v>319</v>
      </c>
      <c r="B58" s="444"/>
      <c r="C58" s="444"/>
      <c r="D58" s="423"/>
      <c r="E58" s="440"/>
      <c r="F58" s="440"/>
    </row>
    <row r="59" spans="1:6" ht="20.25">
      <c r="A59" s="229" t="s">
        <v>247</v>
      </c>
      <c r="B59" s="200"/>
      <c r="C59" s="200"/>
      <c r="D59" s="202">
        <f>SUM(D6:D58)</f>
        <v>300</v>
      </c>
      <c r="E59" s="201"/>
      <c r="F59" s="202"/>
    </row>
  </sheetData>
  <sheetProtection/>
  <mergeCells count="80">
    <mergeCell ref="E56:E58"/>
    <mergeCell ref="F56:F58"/>
    <mergeCell ref="A54:C54"/>
    <mergeCell ref="A55:C55"/>
    <mergeCell ref="A56:C56"/>
    <mergeCell ref="D56:D58"/>
    <mergeCell ref="A57:C57"/>
    <mergeCell ref="A58:C58"/>
    <mergeCell ref="E32:E41"/>
    <mergeCell ref="F32:F41"/>
    <mergeCell ref="E44:E45"/>
    <mergeCell ref="F44:F45"/>
    <mergeCell ref="E46:E49"/>
    <mergeCell ref="F46:F49"/>
    <mergeCell ref="A28:B28"/>
    <mergeCell ref="A21:B21"/>
    <mergeCell ref="A25:B25"/>
    <mergeCell ref="E4:F4"/>
    <mergeCell ref="E6:E7"/>
    <mergeCell ref="F6:F7"/>
    <mergeCell ref="E8:E19"/>
    <mergeCell ref="F8:F19"/>
    <mergeCell ref="E20:E31"/>
    <mergeCell ref="F20:F31"/>
    <mergeCell ref="D4:D5"/>
    <mergeCell ref="D6:D7"/>
    <mergeCell ref="D8:D19"/>
    <mergeCell ref="A15:B15"/>
    <mergeCell ref="A27:B27"/>
    <mergeCell ref="A22:B22"/>
    <mergeCell ref="A23:B23"/>
    <mergeCell ref="A20:C20"/>
    <mergeCell ref="A6:C6"/>
    <mergeCell ref="A16:B16"/>
    <mergeCell ref="A37:B37"/>
    <mergeCell ref="A2:F2"/>
    <mergeCell ref="A3:F3"/>
    <mergeCell ref="A8:C8"/>
    <mergeCell ref="A9:B9"/>
    <mergeCell ref="A17:B17"/>
    <mergeCell ref="A18:B18"/>
    <mergeCell ref="A11:B11"/>
    <mergeCell ref="A12:B12"/>
    <mergeCell ref="A4:C5"/>
    <mergeCell ref="A10:B10"/>
    <mergeCell ref="A19:B19"/>
    <mergeCell ref="A7:C7"/>
    <mergeCell ref="A26:B26"/>
    <mergeCell ref="A13:B13"/>
    <mergeCell ref="A14:B14"/>
    <mergeCell ref="A38:B38"/>
    <mergeCell ref="D20:D31"/>
    <mergeCell ref="D46:D49"/>
    <mergeCell ref="A49:C49"/>
    <mergeCell ref="A35:B35"/>
    <mergeCell ref="A43:C43"/>
    <mergeCell ref="A34:B34"/>
    <mergeCell ref="A39:C39"/>
    <mergeCell ref="D32:D41"/>
    <mergeCell ref="A46:C46"/>
    <mergeCell ref="A40:C40"/>
    <mergeCell ref="A41:C41"/>
    <mergeCell ref="A53:C53"/>
    <mergeCell ref="A51:C51"/>
    <mergeCell ref="A52:C52"/>
    <mergeCell ref="A48:C48"/>
    <mergeCell ref="A50:C50"/>
    <mergeCell ref="A44:C44"/>
    <mergeCell ref="A42:C42"/>
    <mergeCell ref="A47:C47"/>
    <mergeCell ref="A1:F1"/>
    <mergeCell ref="A29:B29"/>
    <mergeCell ref="A24:B24"/>
    <mergeCell ref="D44:D45"/>
    <mergeCell ref="A45:C45"/>
    <mergeCell ref="A32:C32"/>
    <mergeCell ref="A31:B31"/>
    <mergeCell ref="A30:B30"/>
    <mergeCell ref="A33:B33"/>
    <mergeCell ref="A36:B36"/>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12.xml><?xml version="1.0" encoding="utf-8"?>
<worksheet xmlns="http://schemas.openxmlformats.org/spreadsheetml/2006/main" xmlns:r="http://schemas.openxmlformats.org/officeDocument/2006/relationships">
  <dimension ref="A1:D14"/>
  <sheetViews>
    <sheetView zoomScale="80" zoomScaleNormal="80" zoomScalePageLayoutView="0" workbookViewId="0" topLeftCell="A1">
      <selection activeCell="G6" sqref="G6"/>
    </sheetView>
  </sheetViews>
  <sheetFormatPr defaultColWidth="11.421875" defaultRowHeight="15"/>
  <cols>
    <col min="1" max="1" width="77.421875" style="0" customWidth="1"/>
    <col min="3" max="3" width="43.57421875" style="0" customWidth="1"/>
  </cols>
  <sheetData>
    <row r="1" spans="1:4" ht="17.25" customHeight="1">
      <c r="A1" s="377" t="s">
        <v>324</v>
      </c>
      <c r="B1" s="377"/>
      <c r="C1" s="377"/>
      <c r="D1" s="377"/>
    </row>
    <row r="2" spans="1:4" ht="34.5" customHeight="1">
      <c r="A2" s="377" t="s">
        <v>325</v>
      </c>
      <c r="B2" s="377"/>
      <c r="C2" s="377"/>
      <c r="D2" s="377"/>
    </row>
    <row r="3" spans="1:4" ht="17.25" customHeight="1">
      <c r="A3" s="377" t="s">
        <v>5</v>
      </c>
      <c r="B3" s="377"/>
      <c r="C3" s="377"/>
      <c r="D3" s="377"/>
    </row>
    <row r="4" spans="1:4" ht="18.75" thickBot="1">
      <c r="A4" s="445" t="s">
        <v>326</v>
      </c>
      <c r="B4" s="445"/>
      <c r="C4" s="445"/>
      <c r="D4" s="445"/>
    </row>
    <row r="5" spans="1:4" ht="41.25" customHeight="1">
      <c r="A5" s="446" t="s">
        <v>0</v>
      </c>
      <c r="B5" s="447"/>
      <c r="C5" s="314" t="s">
        <v>363</v>
      </c>
      <c r="D5" s="230" t="s">
        <v>2</v>
      </c>
    </row>
    <row r="6" spans="1:4" ht="15">
      <c r="A6" s="231" t="s">
        <v>1</v>
      </c>
      <c r="B6" s="232" t="s">
        <v>2</v>
      </c>
      <c r="C6" s="298"/>
      <c r="D6" s="315"/>
    </row>
    <row r="7" spans="1:4" ht="57.75">
      <c r="A7" s="233" t="s">
        <v>327</v>
      </c>
      <c r="B7" s="234">
        <v>100</v>
      </c>
      <c r="C7" s="298" t="s">
        <v>369</v>
      </c>
      <c r="D7" s="299"/>
    </row>
    <row r="8" spans="1:4" ht="186">
      <c r="A8" s="233" t="s">
        <v>328</v>
      </c>
      <c r="B8" s="234">
        <v>75</v>
      </c>
      <c r="C8" s="298" t="s">
        <v>369</v>
      </c>
      <c r="D8" s="299"/>
    </row>
    <row r="9" spans="1:4" ht="300">
      <c r="A9" s="235" t="s">
        <v>329</v>
      </c>
      <c r="B9" s="234" t="s">
        <v>330</v>
      </c>
      <c r="C9" s="298" t="s">
        <v>369</v>
      </c>
      <c r="D9" s="299"/>
    </row>
    <row r="10" spans="1:4" ht="15">
      <c r="A10" s="233" t="s">
        <v>331</v>
      </c>
      <c r="B10" s="448">
        <v>75</v>
      </c>
      <c r="C10" s="298" t="s">
        <v>369</v>
      </c>
      <c r="D10" s="299"/>
    </row>
    <row r="11" spans="1:4" ht="51" customHeight="1">
      <c r="A11" s="236" t="s">
        <v>332</v>
      </c>
      <c r="B11" s="448"/>
      <c r="C11" s="298" t="s">
        <v>369</v>
      </c>
      <c r="D11" s="299"/>
    </row>
    <row r="12" spans="1:4" ht="18.75" thickBot="1">
      <c r="A12" s="237" t="s">
        <v>333</v>
      </c>
      <c r="B12" s="238">
        <v>300</v>
      </c>
      <c r="C12" s="239"/>
      <c r="D12" s="240"/>
    </row>
    <row r="13" ht="15">
      <c r="A13" s="241"/>
    </row>
    <row r="14" ht="15">
      <c r="A14" s="241"/>
    </row>
  </sheetData>
  <sheetProtection/>
  <mergeCells count="6">
    <mergeCell ref="A1:D1"/>
    <mergeCell ref="A2:D2"/>
    <mergeCell ref="A3:D3"/>
    <mergeCell ref="A4:D4"/>
    <mergeCell ref="A5:B5"/>
    <mergeCell ref="B10:B1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71"/>
  <sheetViews>
    <sheetView zoomScale="68" zoomScaleNormal="68" zoomScalePageLayoutView="0" workbookViewId="0" topLeftCell="A1">
      <selection activeCell="P8" sqref="P8"/>
    </sheetView>
  </sheetViews>
  <sheetFormatPr defaultColWidth="11.421875" defaultRowHeight="15"/>
  <cols>
    <col min="1" max="1" width="36.00390625" style="0" customWidth="1"/>
    <col min="2" max="2" width="12.8515625" style="0" customWidth="1"/>
    <col min="3" max="3" width="19.140625" style="0" customWidth="1"/>
    <col min="4" max="4" width="4.8515625" style="0" customWidth="1"/>
    <col min="5" max="5" width="31.140625" style="0" customWidth="1"/>
    <col min="6" max="6" width="28.421875" style="0" customWidth="1"/>
    <col min="7" max="7" width="23.140625" style="0" customWidth="1"/>
    <col min="8" max="10" width="23.00390625" style="0" customWidth="1"/>
    <col min="11" max="11" width="26.57421875" style="0" customWidth="1"/>
  </cols>
  <sheetData>
    <row r="1" spans="1:11" s="57" customFormat="1" ht="20.25">
      <c r="A1" s="327" t="s">
        <v>175</v>
      </c>
      <c r="B1" s="327"/>
      <c r="C1" s="327"/>
      <c r="D1" s="327"/>
      <c r="E1" s="327"/>
      <c r="F1" s="327"/>
      <c r="G1" s="327"/>
      <c r="H1" s="327"/>
      <c r="I1" s="327"/>
      <c r="J1" s="327"/>
      <c r="K1" s="327"/>
    </row>
    <row r="2" spans="1:11" ht="20.25">
      <c r="A2" s="328" t="s">
        <v>176</v>
      </c>
      <c r="B2" s="328"/>
      <c r="C2" s="328"/>
      <c r="D2" s="328"/>
      <c r="E2" s="328"/>
      <c r="F2" s="328"/>
      <c r="G2" s="328"/>
      <c r="H2" s="328"/>
      <c r="I2" s="328"/>
      <c r="J2" s="328"/>
      <c r="K2" s="328"/>
    </row>
    <row r="3" spans="1:11" ht="15">
      <c r="A3" s="198"/>
      <c r="B3" s="199"/>
      <c r="C3" s="199"/>
      <c r="D3" s="71"/>
      <c r="E3" s="199"/>
      <c r="F3" s="199"/>
      <c r="G3" s="199"/>
      <c r="H3" s="199"/>
      <c r="I3" s="199"/>
      <c r="J3" s="199"/>
      <c r="K3" s="199"/>
    </row>
    <row r="4" spans="1:11" ht="20.25">
      <c r="A4" s="324" t="s">
        <v>177</v>
      </c>
      <c r="B4" s="324"/>
      <c r="C4" s="324"/>
      <c r="D4" s="324"/>
      <c r="E4" s="324"/>
      <c r="F4" s="324"/>
      <c r="G4" s="324"/>
      <c r="H4" s="324"/>
      <c r="I4" s="324"/>
      <c r="J4" s="324"/>
      <c r="K4" s="324"/>
    </row>
    <row r="5" spans="1:11" ht="15">
      <c r="A5" s="69"/>
      <c r="B5" s="70"/>
      <c r="C5" s="70"/>
      <c r="D5" s="71"/>
      <c r="E5" s="70"/>
      <c r="F5" s="70"/>
      <c r="G5" s="70"/>
      <c r="H5" s="70"/>
      <c r="I5" s="70"/>
      <c r="J5" s="70"/>
      <c r="K5" s="72"/>
    </row>
    <row r="6" spans="1:11" ht="31.5" customHeight="1">
      <c r="A6" s="73" t="s">
        <v>178</v>
      </c>
      <c r="B6" s="74" t="s">
        <v>179</v>
      </c>
      <c r="C6" s="75" t="s">
        <v>180</v>
      </c>
      <c r="D6" s="76"/>
      <c r="E6" s="329" t="s">
        <v>370</v>
      </c>
      <c r="F6" s="329"/>
      <c r="G6" s="329"/>
      <c r="H6" s="329"/>
      <c r="I6" s="329"/>
      <c r="J6" s="329"/>
      <c r="K6" s="329"/>
    </row>
    <row r="7" spans="1:11" ht="68.25" customHeight="1">
      <c r="A7" s="126" t="s">
        <v>181</v>
      </c>
      <c r="B7" s="122"/>
      <c r="C7" s="123"/>
      <c r="D7" s="77"/>
      <c r="E7" s="117" t="s">
        <v>186</v>
      </c>
      <c r="F7" s="117" t="s">
        <v>290</v>
      </c>
      <c r="G7" s="117" t="s">
        <v>187</v>
      </c>
      <c r="H7" s="117" t="s">
        <v>188</v>
      </c>
      <c r="I7" s="117" t="s">
        <v>194</v>
      </c>
      <c r="J7" s="117" t="s">
        <v>292</v>
      </c>
      <c r="K7" s="117" t="s">
        <v>291</v>
      </c>
    </row>
    <row r="8" spans="1:11" ht="15">
      <c r="A8" s="127" t="s">
        <v>312</v>
      </c>
      <c r="B8" s="124"/>
      <c r="C8" s="124"/>
      <c r="D8" s="78"/>
      <c r="E8" s="143"/>
      <c r="F8" s="143"/>
      <c r="G8" s="143"/>
      <c r="H8" s="143"/>
      <c r="I8" s="143"/>
      <c r="J8" s="143"/>
      <c r="K8" s="143"/>
    </row>
    <row r="9" spans="1:11" ht="15">
      <c r="A9" s="127" t="s">
        <v>182</v>
      </c>
      <c r="B9" s="124"/>
      <c r="C9" s="124"/>
      <c r="D9" s="78"/>
      <c r="E9" s="143"/>
      <c r="F9" s="143"/>
      <c r="G9" s="143"/>
      <c r="H9" s="143"/>
      <c r="I9" s="143"/>
      <c r="J9" s="143"/>
      <c r="K9" s="143"/>
    </row>
    <row r="10" spans="1:11" ht="15">
      <c r="A10" s="128" t="s">
        <v>183</v>
      </c>
      <c r="B10" s="123"/>
      <c r="C10" s="123"/>
      <c r="D10" s="77"/>
      <c r="E10" s="143"/>
      <c r="F10" s="143"/>
      <c r="G10" s="143"/>
      <c r="H10" s="143"/>
      <c r="I10" s="143"/>
      <c r="J10" s="143"/>
      <c r="K10" s="143"/>
    </row>
    <row r="11" spans="1:11" ht="29.25">
      <c r="A11" s="129" t="s">
        <v>184</v>
      </c>
      <c r="B11" s="124"/>
      <c r="C11" s="124"/>
      <c r="D11" s="78"/>
      <c r="E11" s="143"/>
      <c r="F11" s="143"/>
      <c r="G11" s="143"/>
      <c r="H11" s="143"/>
      <c r="I11" s="143"/>
      <c r="J11" s="143"/>
      <c r="K11" s="143"/>
    </row>
    <row r="12" spans="1:11" ht="74.25" customHeight="1">
      <c r="A12" s="130" t="s">
        <v>185</v>
      </c>
      <c r="B12" s="125" t="s">
        <v>438</v>
      </c>
      <c r="C12" s="123"/>
      <c r="D12" s="78"/>
      <c r="E12" s="143"/>
      <c r="F12" s="143"/>
      <c r="G12" s="143"/>
      <c r="H12" s="143"/>
      <c r="I12" s="143"/>
      <c r="J12" s="143"/>
      <c r="K12" s="143"/>
    </row>
    <row r="13" spans="1:11" ht="15.75">
      <c r="A13" s="325" t="s">
        <v>172</v>
      </c>
      <c r="B13" s="326"/>
      <c r="C13" s="118"/>
      <c r="D13" s="77"/>
      <c r="E13" s="118"/>
      <c r="F13" s="118"/>
      <c r="G13" s="118"/>
      <c r="H13" s="118"/>
      <c r="I13" s="118"/>
      <c r="J13" s="118"/>
      <c r="K13" s="118"/>
    </row>
    <row r="15" spans="1:11" ht="20.25">
      <c r="A15" s="324" t="s">
        <v>356</v>
      </c>
      <c r="B15" s="324"/>
      <c r="C15" s="324"/>
      <c r="D15" s="324"/>
      <c r="E15" s="324"/>
      <c r="F15" s="294"/>
      <c r="G15" s="294"/>
      <c r="H15" s="294"/>
      <c r="I15" s="294"/>
      <c r="J15" s="294"/>
      <c r="K15" s="294"/>
    </row>
    <row r="17" spans="1:5" ht="25.5">
      <c r="A17" s="73" t="s">
        <v>178</v>
      </c>
      <c r="B17" s="74" t="s">
        <v>179</v>
      </c>
      <c r="C17" s="75" t="s">
        <v>180</v>
      </c>
      <c r="E17" s="75" t="s">
        <v>370</v>
      </c>
    </row>
    <row r="18" spans="1:5" ht="15">
      <c r="A18" s="126" t="s">
        <v>181</v>
      </c>
      <c r="B18" s="122"/>
      <c r="C18" s="123"/>
      <c r="E18" s="124"/>
    </row>
    <row r="19" spans="1:5" ht="15">
      <c r="A19" s="127" t="s">
        <v>429</v>
      </c>
      <c r="B19" s="124"/>
      <c r="C19" s="124"/>
      <c r="E19" s="124"/>
    </row>
    <row r="20" spans="1:5" ht="29.25">
      <c r="A20" s="130" t="s">
        <v>185</v>
      </c>
      <c r="B20" s="125" t="s">
        <v>438</v>
      </c>
      <c r="C20" s="123"/>
      <c r="E20" s="124"/>
    </row>
    <row r="21" spans="1:5" ht="15.75">
      <c r="A21" s="325" t="s">
        <v>172</v>
      </c>
      <c r="B21" s="326"/>
      <c r="C21" s="118"/>
      <c r="E21" s="118"/>
    </row>
    <row r="23" spans="1:5" ht="25.5">
      <c r="A23" s="73" t="s">
        <v>178</v>
      </c>
      <c r="B23" s="74" t="s">
        <v>179</v>
      </c>
      <c r="C23" s="75" t="s">
        <v>180</v>
      </c>
      <c r="E23" s="75" t="s">
        <v>424</v>
      </c>
    </row>
    <row r="24" spans="1:5" ht="15">
      <c r="A24" s="126" t="s">
        <v>181</v>
      </c>
      <c r="B24" s="122"/>
      <c r="C24" s="123"/>
      <c r="E24" s="124"/>
    </row>
    <row r="25" spans="1:5" ht="15">
      <c r="A25" s="127" t="s">
        <v>429</v>
      </c>
      <c r="B25" s="124"/>
      <c r="C25" s="124"/>
      <c r="E25" s="124"/>
    </row>
    <row r="26" spans="1:5" ht="29.25">
      <c r="A26" s="130" t="s">
        <v>185</v>
      </c>
      <c r="B26" s="125" t="s">
        <v>438</v>
      </c>
      <c r="C26" s="123"/>
      <c r="E26" s="124"/>
    </row>
    <row r="27" spans="1:5" ht="15.75">
      <c r="A27" s="325" t="s">
        <v>172</v>
      </c>
      <c r="B27" s="326"/>
      <c r="C27" s="316"/>
      <c r="E27" s="118"/>
    </row>
    <row r="29" spans="1:5" ht="25.5">
      <c r="A29" s="73" t="s">
        <v>178</v>
      </c>
      <c r="B29" s="74" t="s">
        <v>179</v>
      </c>
      <c r="C29" s="75" t="s">
        <v>180</v>
      </c>
      <c r="E29" s="75" t="s">
        <v>425</v>
      </c>
    </row>
    <row r="30" spans="1:5" ht="15">
      <c r="A30" s="126" t="s">
        <v>181</v>
      </c>
      <c r="B30" s="122"/>
      <c r="C30" s="123"/>
      <c r="E30" s="124"/>
    </row>
    <row r="31" spans="1:5" ht="15">
      <c r="A31" s="127" t="s">
        <v>429</v>
      </c>
      <c r="B31" s="124"/>
      <c r="C31" s="124"/>
      <c r="E31" s="124"/>
    </row>
    <row r="32" spans="1:5" ht="29.25">
      <c r="A32" s="130" t="s">
        <v>185</v>
      </c>
      <c r="B32" s="125" t="s">
        <v>438</v>
      </c>
      <c r="C32" s="123"/>
      <c r="E32" s="124"/>
    </row>
    <row r="33" spans="1:5" ht="15.75">
      <c r="A33" s="325" t="s">
        <v>172</v>
      </c>
      <c r="B33" s="326"/>
      <c r="C33" s="118"/>
      <c r="E33" s="118"/>
    </row>
    <row r="35" spans="1:5" ht="25.5">
      <c r="A35" s="73" t="s">
        <v>178</v>
      </c>
      <c r="B35" s="74" t="s">
        <v>179</v>
      </c>
      <c r="C35" s="75" t="s">
        <v>180</v>
      </c>
      <c r="E35" s="75" t="s">
        <v>426</v>
      </c>
    </row>
    <row r="36" spans="1:5" ht="15">
      <c r="A36" s="126" t="s">
        <v>181</v>
      </c>
      <c r="B36" s="122"/>
      <c r="C36" s="123"/>
      <c r="E36" s="124"/>
    </row>
    <row r="37" spans="1:5" ht="15">
      <c r="A37" s="127" t="s">
        <v>429</v>
      </c>
      <c r="B37" s="124"/>
      <c r="C37" s="124"/>
      <c r="E37" s="124"/>
    </row>
    <row r="38" spans="1:5" ht="29.25">
      <c r="A38" s="130" t="s">
        <v>185</v>
      </c>
      <c r="B38" s="125" t="s">
        <v>438</v>
      </c>
      <c r="C38" s="123"/>
      <c r="E38" s="124"/>
    </row>
    <row r="39" spans="1:5" ht="15.75">
      <c r="A39" s="325" t="s">
        <v>172</v>
      </c>
      <c r="B39" s="326"/>
      <c r="C39" s="118"/>
      <c r="E39" s="118"/>
    </row>
    <row r="41" spans="1:5" ht="25.5">
      <c r="A41" s="73" t="s">
        <v>178</v>
      </c>
      <c r="B41" s="74" t="s">
        <v>179</v>
      </c>
      <c r="C41" s="75" t="s">
        <v>180</v>
      </c>
      <c r="E41" s="75" t="s">
        <v>427</v>
      </c>
    </row>
    <row r="42" spans="1:5" ht="15">
      <c r="A42" s="126" t="s">
        <v>181</v>
      </c>
      <c r="B42" s="122"/>
      <c r="C42" s="123"/>
      <c r="E42" s="124"/>
    </row>
    <row r="43" spans="1:5" ht="15">
      <c r="A43" s="127" t="s">
        <v>429</v>
      </c>
      <c r="B43" s="124"/>
      <c r="C43" s="124"/>
      <c r="E43" s="124"/>
    </row>
    <row r="44" spans="1:5" ht="29.25">
      <c r="A44" s="130" t="s">
        <v>185</v>
      </c>
      <c r="B44" s="125" t="s">
        <v>438</v>
      </c>
      <c r="C44" s="123"/>
      <c r="E44" s="124"/>
    </row>
    <row r="45" spans="1:5" ht="15.75">
      <c r="A45" s="325" t="s">
        <v>172</v>
      </c>
      <c r="B45" s="326"/>
      <c r="C45" s="118"/>
      <c r="E45" s="118"/>
    </row>
    <row r="47" spans="1:5" ht="25.5">
      <c r="A47" s="73" t="s">
        <v>178</v>
      </c>
      <c r="B47" s="74" t="s">
        <v>179</v>
      </c>
      <c r="C47" s="75" t="s">
        <v>180</v>
      </c>
      <c r="E47" s="75" t="s">
        <v>428</v>
      </c>
    </row>
    <row r="48" spans="1:5" ht="15">
      <c r="A48" s="126" t="s">
        <v>181</v>
      </c>
      <c r="B48" s="122"/>
      <c r="C48" s="123">
        <f>B49</f>
        <v>0</v>
      </c>
      <c r="E48" s="124"/>
    </row>
    <row r="49" spans="1:5" ht="15">
      <c r="A49" s="127" t="s">
        <v>429</v>
      </c>
      <c r="B49" s="124">
        <f>E49+F49+G49+H49+I49+J49+K49</f>
        <v>0</v>
      </c>
      <c r="C49" s="124"/>
      <c r="E49" s="124"/>
    </row>
    <row r="50" spans="1:5" ht="29.25">
      <c r="A50" s="130" t="s">
        <v>185</v>
      </c>
      <c r="B50" s="125" t="s">
        <v>438</v>
      </c>
      <c r="C50" s="123">
        <v>0</v>
      </c>
      <c r="E50" s="124"/>
    </row>
    <row r="51" spans="1:5" ht="15.75">
      <c r="A51" s="325" t="s">
        <v>172</v>
      </c>
      <c r="B51" s="326"/>
      <c r="C51" s="118">
        <f>SUM(C48:C50)</f>
        <v>0</v>
      </c>
      <c r="E51" s="118"/>
    </row>
    <row r="54" spans="1:11" ht="20.25">
      <c r="A54" s="324" t="s">
        <v>357</v>
      </c>
      <c r="B54" s="324"/>
      <c r="C54" s="324"/>
      <c r="D54" s="324"/>
      <c r="E54" s="324"/>
      <c r="F54" s="294"/>
      <c r="G54" s="294"/>
      <c r="H54" s="294"/>
      <c r="I54" s="294"/>
      <c r="J54" s="294"/>
      <c r="K54" s="294"/>
    </row>
    <row r="56" spans="1:5" ht="25.5">
      <c r="A56" s="73" t="s">
        <v>178</v>
      </c>
      <c r="B56" s="74" t="s">
        <v>179</v>
      </c>
      <c r="C56" s="75" t="s">
        <v>180</v>
      </c>
      <c r="E56" s="75" t="s">
        <v>363</v>
      </c>
    </row>
    <row r="57" spans="1:6" ht="15">
      <c r="A57" s="126" t="s">
        <v>181</v>
      </c>
      <c r="B57" s="122"/>
      <c r="C57" s="123"/>
      <c r="E57" s="124"/>
      <c r="F57" t="s">
        <v>355</v>
      </c>
    </row>
    <row r="58" spans="1:5" ht="15">
      <c r="A58" s="127" t="s">
        <v>312</v>
      </c>
      <c r="B58" s="124"/>
      <c r="C58" s="124"/>
      <c r="E58" s="124"/>
    </row>
    <row r="59" spans="1:5" ht="15">
      <c r="A59" s="127" t="s">
        <v>182</v>
      </c>
      <c r="B59" s="124"/>
      <c r="C59" s="124"/>
      <c r="E59" s="124"/>
    </row>
    <row r="60" spans="1:5" ht="15">
      <c r="A60" s="128" t="s">
        <v>183</v>
      </c>
      <c r="B60" s="123"/>
      <c r="C60" s="123"/>
      <c r="E60" s="124"/>
    </row>
    <row r="61" spans="1:5" ht="29.25">
      <c r="A61" s="129" t="s">
        <v>184</v>
      </c>
      <c r="B61" s="124"/>
      <c r="C61" s="124"/>
      <c r="E61" s="124"/>
    </row>
    <row r="62" spans="1:5" ht="57.75" customHeight="1">
      <c r="A62" s="130" t="s">
        <v>185</v>
      </c>
      <c r="B62" s="125" t="s">
        <v>438</v>
      </c>
      <c r="C62" s="450"/>
      <c r="E62" s="124"/>
    </row>
    <row r="63" spans="1:5" ht="15.75">
      <c r="A63" s="325" t="s">
        <v>172</v>
      </c>
      <c r="B63" s="326"/>
      <c r="C63" s="118"/>
      <c r="E63" s="118"/>
    </row>
    <row r="65" spans="1:11" ht="20.25">
      <c r="A65" s="324" t="s">
        <v>358</v>
      </c>
      <c r="B65" s="324"/>
      <c r="C65" s="324"/>
      <c r="D65" s="324"/>
      <c r="E65" s="324"/>
      <c r="F65" s="294"/>
      <c r="G65" s="294"/>
      <c r="H65" s="294"/>
      <c r="I65" s="294"/>
      <c r="J65" s="294"/>
      <c r="K65" s="294"/>
    </row>
    <row r="67" spans="1:5" ht="25.5">
      <c r="A67" s="73" t="s">
        <v>178</v>
      </c>
      <c r="B67" s="74" t="s">
        <v>179</v>
      </c>
      <c r="C67" s="75" t="s">
        <v>180</v>
      </c>
      <c r="E67" s="75" t="s">
        <v>424</v>
      </c>
    </row>
    <row r="68" spans="1:5" ht="15">
      <c r="A68" s="126" t="s">
        <v>181</v>
      </c>
      <c r="B68" s="122"/>
      <c r="C68" s="123"/>
      <c r="E68" s="124"/>
    </row>
    <row r="69" spans="1:5" ht="15">
      <c r="A69" s="127" t="s">
        <v>312</v>
      </c>
      <c r="B69" s="124"/>
      <c r="C69" s="124"/>
      <c r="E69" s="124"/>
    </row>
    <row r="70" spans="1:5" ht="29.25">
      <c r="A70" s="130" t="s">
        <v>185</v>
      </c>
      <c r="B70" s="125" t="s">
        <v>438</v>
      </c>
      <c r="C70" s="123"/>
      <c r="E70" s="124"/>
    </row>
    <row r="71" spans="1:5" ht="15.75">
      <c r="A71" s="325" t="s">
        <v>172</v>
      </c>
      <c r="B71" s="326"/>
      <c r="C71" s="316"/>
      <c r="E71" s="118"/>
    </row>
  </sheetData>
  <sheetProtection/>
  <mergeCells count="16">
    <mergeCell ref="A27:B27"/>
    <mergeCell ref="A33:B33"/>
    <mergeCell ref="A45:B45"/>
    <mergeCell ref="A51:B51"/>
    <mergeCell ref="A63:B63"/>
    <mergeCell ref="A71:B71"/>
    <mergeCell ref="A15:E15"/>
    <mergeCell ref="A54:E54"/>
    <mergeCell ref="A65:E65"/>
    <mergeCell ref="A39:B39"/>
    <mergeCell ref="A1:K1"/>
    <mergeCell ref="A2:K2"/>
    <mergeCell ref="A4:K4"/>
    <mergeCell ref="E6:K6"/>
    <mergeCell ref="A13:B13"/>
    <mergeCell ref="A21:B21"/>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dimension ref="A1:S37"/>
  <sheetViews>
    <sheetView zoomScalePageLayoutView="0" workbookViewId="0" topLeftCell="A1">
      <selection activeCell="I8" sqref="I8"/>
    </sheetView>
  </sheetViews>
  <sheetFormatPr defaultColWidth="11.421875" defaultRowHeight="15"/>
  <cols>
    <col min="1" max="1" width="59.28125" style="0" customWidth="1"/>
    <col min="3" max="3" width="31.7109375" style="0" customWidth="1"/>
    <col min="4" max="4" width="13.00390625" style="0" bestFit="1" customWidth="1"/>
    <col min="5" max="5" width="9.8515625" style="0" customWidth="1"/>
    <col min="6" max="6" width="32.00390625" style="0" customWidth="1"/>
    <col min="9" max="9" width="34.140625" style="0" customWidth="1"/>
    <col min="12" max="12" width="25.140625" style="0" customWidth="1"/>
    <col min="15" max="15" width="24.00390625" style="0" customWidth="1"/>
    <col min="18" max="18" width="26.421875" style="0" customWidth="1"/>
  </cols>
  <sheetData>
    <row r="1" spans="1:8" s="57" customFormat="1" ht="34.5" customHeight="1">
      <c r="A1" s="321" t="s">
        <v>175</v>
      </c>
      <c r="B1" s="321"/>
      <c r="C1" s="321"/>
      <c r="D1" s="321"/>
      <c r="E1" s="46"/>
      <c r="F1" s="46"/>
      <c r="G1" s="46"/>
      <c r="H1" s="46"/>
    </row>
    <row r="2" spans="1:4" s="57" customFormat="1" ht="18">
      <c r="A2" s="196"/>
      <c r="B2" s="196"/>
      <c r="C2" s="196"/>
      <c r="D2" s="197"/>
    </row>
    <row r="3" spans="1:8" s="57" customFormat="1" ht="43.5" customHeight="1">
      <c r="A3" s="321" t="s">
        <v>313</v>
      </c>
      <c r="B3" s="321"/>
      <c r="C3" s="321"/>
      <c r="D3" s="321"/>
      <c r="E3" s="46"/>
      <c r="F3" s="46"/>
      <c r="G3" s="46"/>
      <c r="H3" s="46"/>
    </row>
    <row r="4" spans="1:8" s="57" customFormat="1" ht="19.5" customHeight="1">
      <c r="A4" s="147"/>
      <c r="B4" s="147"/>
      <c r="C4" s="147"/>
      <c r="D4" s="147"/>
      <c r="E4" s="46"/>
      <c r="F4" s="46"/>
      <c r="G4" s="46"/>
      <c r="H4" s="46"/>
    </row>
    <row r="5" spans="1:4" s="57" customFormat="1" ht="20.25">
      <c r="A5" s="333" t="s">
        <v>164</v>
      </c>
      <c r="B5" s="333"/>
      <c r="C5" s="333"/>
      <c r="D5" s="333"/>
    </row>
    <row r="6" spans="1:4" ht="15.75" thickBot="1">
      <c r="A6" s="203"/>
      <c r="B6" s="203"/>
      <c r="C6" s="203"/>
      <c r="D6" s="203"/>
    </row>
    <row r="7" spans="1:6" s="59" customFormat="1" ht="50.25" customHeight="1">
      <c r="A7" s="58" t="s">
        <v>165</v>
      </c>
      <c r="B7" s="330" t="s">
        <v>370</v>
      </c>
      <c r="C7" s="331"/>
      <c r="D7" s="332"/>
      <c r="E7" s="193" t="s">
        <v>165</v>
      </c>
      <c r="F7" s="188" t="s">
        <v>320</v>
      </c>
    </row>
    <row r="8" spans="1:6" s="57" customFormat="1" ht="12.75">
      <c r="A8" s="60" t="s">
        <v>166</v>
      </c>
      <c r="B8" s="61" t="s">
        <v>167</v>
      </c>
      <c r="C8" s="116" t="s">
        <v>293</v>
      </c>
      <c r="D8" s="62" t="s">
        <v>168</v>
      </c>
      <c r="E8" s="189"/>
      <c r="F8" s="186"/>
    </row>
    <row r="9" spans="1:6" s="57" customFormat="1" ht="14.25">
      <c r="A9" s="114" t="s">
        <v>195</v>
      </c>
      <c r="B9" s="204" t="s">
        <v>420</v>
      </c>
      <c r="C9" s="137">
        <v>1149765438</v>
      </c>
      <c r="D9" s="138"/>
      <c r="E9" s="191" t="s">
        <v>296</v>
      </c>
      <c r="F9" s="192">
        <f>C9</f>
        <v>1149765438</v>
      </c>
    </row>
    <row r="10" spans="1:6" s="57" customFormat="1" ht="14.25">
      <c r="A10" s="114" t="s">
        <v>169</v>
      </c>
      <c r="B10" s="204" t="s">
        <v>421</v>
      </c>
      <c r="C10" s="137">
        <v>32427500</v>
      </c>
      <c r="D10" s="138"/>
      <c r="E10" s="191" t="s">
        <v>297</v>
      </c>
      <c r="F10" s="192">
        <f aca="true" t="shared" si="0" ref="F10:F15">C10</f>
        <v>32427500</v>
      </c>
    </row>
    <row r="11" spans="1:6" s="57" customFormat="1" ht="14.25">
      <c r="A11" s="114" t="s">
        <v>170</v>
      </c>
      <c r="B11" s="140">
        <v>0.0928</v>
      </c>
      <c r="C11" s="137">
        <v>110432000</v>
      </c>
      <c r="D11" s="138"/>
      <c r="E11" s="191" t="s">
        <v>298</v>
      </c>
      <c r="F11" s="192">
        <f t="shared" si="0"/>
        <v>110432000</v>
      </c>
    </row>
    <row r="12" spans="1:6" s="57" customFormat="1" ht="14.25">
      <c r="A12" s="114" t="s">
        <v>171</v>
      </c>
      <c r="B12" s="140">
        <v>0.0323</v>
      </c>
      <c r="C12" s="137">
        <v>15939824</v>
      </c>
      <c r="D12" s="138"/>
      <c r="E12" s="191" t="s">
        <v>299</v>
      </c>
      <c r="F12" s="192">
        <f t="shared" si="0"/>
        <v>15939824</v>
      </c>
    </row>
    <row r="13" spans="1:6" s="57" customFormat="1" ht="14.25">
      <c r="A13" s="114" t="s">
        <v>294</v>
      </c>
      <c r="B13" s="140">
        <v>0.001</v>
      </c>
      <c r="C13" s="137">
        <v>36057000</v>
      </c>
      <c r="D13" s="138"/>
      <c r="E13" s="191" t="s">
        <v>300</v>
      </c>
      <c r="F13" s="192">
        <f t="shared" si="0"/>
        <v>36057000</v>
      </c>
    </row>
    <row r="14" spans="1:6" s="57" customFormat="1" ht="14.25">
      <c r="A14" s="114" t="s">
        <v>173</v>
      </c>
      <c r="B14" s="139">
        <v>0.0321</v>
      </c>
      <c r="C14" s="137">
        <v>229075000</v>
      </c>
      <c r="D14" s="138"/>
      <c r="E14" s="191" t="s">
        <v>301</v>
      </c>
      <c r="F14" s="192">
        <f t="shared" si="0"/>
        <v>229075000</v>
      </c>
    </row>
    <row r="15" spans="1:6" s="57" customFormat="1" ht="14.25">
      <c r="A15" s="115" t="s">
        <v>174</v>
      </c>
      <c r="B15" s="139">
        <v>0.3204</v>
      </c>
      <c r="C15" s="141">
        <v>1067596600</v>
      </c>
      <c r="D15" s="142"/>
      <c r="E15" s="191" t="s">
        <v>302</v>
      </c>
      <c r="F15" s="192">
        <f t="shared" si="0"/>
        <v>1067596600</v>
      </c>
    </row>
    <row r="16" spans="1:6" s="67" customFormat="1" ht="16.5" thickBot="1">
      <c r="A16" s="63" t="s">
        <v>172</v>
      </c>
      <c r="B16" s="64"/>
      <c r="C16" s="65">
        <f>SUM(C9:C15)</f>
        <v>2641293362</v>
      </c>
      <c r="D16" s="66"/>
      <c r="E16" s="190"/>
      <c r="F16" s="187"/>
    </row>
    <row r="17" spans="3:6" ht="15">
      <c r="C17" s="319"/>
      <c r="F17" s="319"/>
    </row>
    <row r="18" spans="1:6" s="57" customFormat="1" ht="20.25">
      <c r="A18" s="333" t="s">
        <v>348</v>
      </c>
      <c r="B18" s="333"/>
      <c r="C18" s="333"/>
      <c r="D18" s="333"/>
      <c r="F18" s="320"/>
    </row>
    <row r="19" ht="15.75" thickBot="1"/>
    <row r="20" spans="1:19" ht="37.5" customHeight="1">
      <c r="A20" s="58" t="s">
        <v>165</v>
      </c>
      <c r="B20" s="330" t="s">
        <v>370</v>
      </c>
      <c r="C20" s="331"/>
      <c r="D20" s="332"/>
      <c r="E20" s="330" t="s">
        <v>424</v>
      </c>
      <c r="F20" s="331"/>
      <c r="G20" s="332"/>
      <c r="H20" s="330" t="s">
        <v>425</v>
      </c>
      <c r="I20" s="331"/>
      <c r="J20" s="332"/>
      <c r="K20" s="330" t="s">
        <v>426</v>
      </c>
      <c r="L20" s="331"/>
      <c r="M20" s="332"/>
      <c r="N20" s="330" t="s">
        <v>427</v>
      </c>
      <c r="O20" s="331"/>
      <c r="P20" s="332"/>
      <c r="Q20" s="330" t="s">
        <v>428</v>
      </c>
      <c r="R20" s="331"/>
      <c r="S20" s="332"/>
    </row>
    <row r="21" spans="1:19" ht="26.25">
      <c r="A21" s="60" t="s">
        <v>166</v>
      </c>
      <c r="B21" s="61" t="s">
        <v>167</v>
      </c>
      <c r="C21" s="116" t="s">
        <v>422</v>
      </c>
      <c r="D21" s="62" t="s">
        <v>168</v>
      </c>
      <c r="E21" s="61" t="s">
        <v>167</v>
      </c>
      <c r="F21" s="116" t="s">
        <v>422</v>
      </c>
      <c r="G21" s="62" t="s">
        <v>168</v>
      </c>
      <c r="H21" s="61" t="s">
        <v>167</v>
      </c>
      <c r="I21" s="116" t="s">
        <v>422</v>
      </c>
      <c r="J21" s="62" t="s">
        <v>168</v>
      </c>
      <c r="K21" s="61" t="s">
        <v>167</v>
      </c>
      <c r="L21" s="116" t="s">
        <v>422</v>
      </c>
      <c r="M21" s="62" t="s">
        <v>168</v>
      </c>
      <c r="N21" s="61" t="s">
        <v>167</v>
      </c>
      <c r="O21" s="116" t="s">
        <v>422</v>
      </c>
      <c r="P21" s="62" t="s">
        <v>168</v>
      </c>
      <c r="Q21" s="61" t="s">
        <v>167</v>
      </c>
      <c r="R21" s="116" t="s">
        <v>422</v>
      </c>
      <c r="S21" s="62" t="s">
        <v>168</v>
      </c>
    </row>
    <row r="22" spans="1:19" ht="59.25" customHeight="1">
      <c r="A22" s="291" t="s">
        <v>349</v>
      </c>
      <c r="B22" s="204" t="s">
        <v>423</v>
      </c>
      <c r="C22" s="137">
        <v>6154</v>
      </c>
      <c r="D22" s="138"/>
      <c r="E22" s="204" t="s">
        <v>423</v>
      </c>
      <c r="F22" s="137">
        <v>4000</v>
      </c>
      <c r="G22" s="138"/>
      <c r="H22" s="204" t="s">
        <v>423</v>
      </c>
      <c r="I22" s="137">
        <v>4800</v>
      </c>
      <c r="J22" s="138"/>
      <c r="K22" s="204" t="s">
        <v>423</v>
      </c>
      <c r="L22" s="137">
        <v>5278</v>
      </c>
      <c r="M22" s="138"/>
      <c r="N22" s="204" t="s">
        <v>423</v>
      </c>
      <c r="O22" s="137">
        <v>6100</v>
      </c>
      <c r="P22" s="138"/>
      <c r="Q22" s="204" t="s">
        <v>423</v>
      </c>
      <c r="R22" s="137">
        <v>15887</v>
      </c>
      <c r="S22" s="138"/>
    </row>
    <row r="23" spans="1:19" ht="16.5" thickBot="1">
      <c r="A23" s="63" t="s">
        <v>172</v>
      </c>
      <c r="B23" s="64"/>
      <c r="C23" s="65">
        <f>SUM(C22:C22)</f>
        <v>6154</v>
      </c>
      <c r="D23" s="66"/>
      <c r="E23" s="64"/>
      <c r="F23" s="65">
        <f>SUM(F22:F22)</f>
        <v>4000</v>
      </c>
      <c r="G23" s="66"/>
      <c r="H23" s="64"/>
      <c r="I23" s="65">
        <f>SUM(I22:I22)</f>
        <v>4800</v>
      </c>
      <c r="J23" s="66"/>
      <c r="K23" s="64"/>
      <c r="L23" s="65">
        <f>SUM(L22:L22)</f>
        <v>5278</v>
      </c>
      <c r="M23" s="66"/>
      <c r="N23" s="64"/>
      <c r="O23" s="65">
        <f>SUM(O22:O22)</f>
        <v>6100</v>
      </c>
      <c r="P23" s="66"/>
      <c r="Q23" s="64"/>
      <c r="R23" s="65">
        <f>SUM(R22:R22)</f>
        <v>15887</v>
      </c>
      <c r="S23" s="66"/>
    </row>
    <row r="25" spans="1:4" s="57" customFormat="1" ht="20.25">
      <c r="A25" s="333" t="s">
        <v>350</v>
      </c>
      <c r="B25" s="333"/>
      <c r="C25" s="333"/>
      <c r="D25" s="333"/>
    </row>
    <row r="26" ht="15.75" thickBot="1"/>
    <row r="27" spans="1:6" ht="18">
      <c r="A27" s="58" t="s">
        <v>165</v>
      </c>
      <c r="B27" s="330" t="s">
        <v>363</v>
      </c>
      <c r="C27" s="331"/>
      <c r="D27" s="332"/>
      <c r="E27" s="193"/>
      <c r="F27" s="188" t="s">
        <v>320</v>
      </c>
    </row>
    <row r="28" spans="1:6" ht="15">
      <c r="A28" s="60" t="s">
        <v>166</v>
      </c>
      <c r="B28" s="61" t="s">
        <v>167</v>
      </c>
      <c r="C28" s="116" t="s">
        <v>293</v>
      </c>
      <c r="D28" s="62" t="s">
        <v>168</v>
      </c>
      <c r="E28" s="189"/>
      <c r="F28" s="186"/>
    </row>
    <row r="29" spans="1:6" ht="44.25" customHeight="1" thickBot="1">
      <c r="A29" s="291" t="s">
        <v>352</v>
      </c>
      <c r="B29" s="204" t="s">
        <v>364</v>
      </c>
      <c r="C29" s="137">
        <v>112512555</v>
      </c>
      <c r="D29" s="138"/>
      <c r="E29" s="191"/>
      <c r="F29" s="293">
        <f>C29</f>
        <v>112512555</v>
      </c>
    </row>
    <row r="30" spans="1:4" ht="16.5" thickBot="1">
      <c r="A30" s="63" t="s">
        <v>172</v>
      </c>
      <c r="B30" s="64"/>
      <c r="C30" s="65">
        <f>SUM(C29:C29)</f>
        <v>112512555</v>
      </c>
      <c r="D30" s="66"/>
    </row>
    <row r="32" spans="1:4" s="57" customFormat="1" ht="20.25">
      <c r="A32" s="333" t="s">
        <v>351</v>
      </c>
      <c r="B32" s="333"/>
      <c r="C32" s="333"/>
      <c r="D32" s="333"/>
    </row>
    <row r="33" ht="15.75" thickBot="1"/>
    <row r="34" spans="1:4" ht="47.25" customHeight="1">
      <c r="A34" s="58" t="s">
        <v>165</v>
      </c>
      <c r="B34" s="330" t="s">
        <v>424</v>
      </c>
      <c r="C34" s="331"/>
      <c r="D34" s="332"/>
    </row>
    <row r="35" spans="1:4" ht="26.25">
      <c r="A35" s="60" t="s">
        <v>166</v>
      </c>
      <c r="B35" s="61" t="s">
        <v>167</v>
      </c>
      <c r="C35" s="116" t="s">
        <v>353</v>
      </c>
      <c r="D35" s="62" t="s">
        <v>168</v>
      </c>
    </row>
    <row r="36" spans="1:4" ht="59.25" customHeight="1">
      <c r="A36" s="292" t="s">
        <v>354</v>
      </c>
      <c r="B36" s="204" t="s">
        <v>423</v>
      </c>
      <c r="C36" s="137">
        <v>9172800</v>
      </c>
      <c r="D36" s="138"/>
    </row>
    <row r="37" spans="1:4" ht="16.5" thickBot="1">
      <c r="A37" s="63" t="s">
        <v>172</v>
      </c>
      <c r="B37" s="64"/>
      <c r="C37" s="65">
        <f>SUM(C36:C36)</f>
        <v>9172800</v>
      </c>
      <c r="D37" s="66"/>
    </row>
  </sheetData>
  <sheetProtection/>
  <mergeCells count="15">
    <mergeCell ref="Q20:S20"/>
    <mergeCell ref="A1:D1"/>
    <mergeCell ref="A3:D3"/>
    <mergeCell ref="A5:D5"/>
    <mergeCell ref="B7:D7"/>
    <mergeCell ref="B20:D20"/>
    <mergeCell ref="A18:D18"/>
    <mergeCell ref="B34:D34"/>
    <mergeCell ref="A25:D25"/>
    <mergeCell ref="B27:D27"/>
    <mergeCell ref="E20:G20"/>
    <mergeCell ref="H20:J20"/>
    <mergeCell ref="N20:P20"/>
    <mergeCell ref="K20:M20"/>
    <mergeCell ref="A32:D32"/>
  </mergeCells>
  <printOptions horizontalCentered="1" verticalCentered="1"/>
  <pageMargins left="0.7086614173228347" right="0.7086614173228347" top="0.7480314960629921" bottom="0.7480314960629921" header="0.31496062992125984" footer="0.31496062992125984"/>
  <pageSetup horizontalDpi="300" verticalDpi="300" orientation="landscape" scale="65" r:id="rId1"/>
</worksheet>
</file>

<file path=xl/worksheets/sheet4.xml><?xml version="1.0" encoding="utf-8"?>
<worksheet xmlns="http://schemas.openxmlformats.org/spreadsheetml/2006/main" xmlns:r="http://schemas.openxmlformats.org/officeDocument/2006/relationships">
  <dimension ref="A1:E308"/>
  <sheetViews>
    <sheetView zoomScale="66" zoomScaleNormal="66" zoomScalePageLayoutView="0" workbookViewId="0" topLeftCell="A1">
      <selection activeCell="H17" sqref="H17"/>
    </sheetView>
  </sheetViews>
  <sheetFormatPr defaultColWidth="11.57421875" defaultRowHeight="15"/>
  <cols>
    <col min="1" max="1" width="70.57421875" style="0" customWidth="1"/>
    <col min="2" max="2" width="50.7109375" style="0" customWidth="1"/>
    <col min="3" max="3" width="43.8515625" style="0" customWidth="1"/>
    <col min="4" max="4" width="13.28125" style="0" customWidth="1"/>
    <col min="5" max="5" width="3.140625" style="0" customWidth="1"/>
  </cols>
  <sheetData>
    <row r="1" spans="1:4" ht="18">
      <c r="A1" s="358" t="s">
        <v>324</v>
      </c>
      <c r="B1" s="358"/>
      <c r="C1" s="358"/>
      <c r="D1" s="358"/>
    </row>
    <row r="3" spans="1:4" ht="52.5" customHeight="1">
      <c r="A3" s="358" t="s">
        <v>196</v>
      </c>
      <c r="B3" s="358"/>
      <c r="C3" s="358"/>
      <c r="D3" s="358"/>
    </row>
    <row r="6" spans="1:4" s="5" customFormat="1" ht="18">
      <c r="A6" s="354" t="s">
        <v>3</v>
      </c>
      <c r="B6" s="354"/>
      <c r="C6" s="342" t="s">
        <v>160</v>
      </c>
      <c r="D6" s="343"/>
    </row>
    <row r="7" spans="1:4" s="5" customFormat="1" ht="36">
      <c r="A7" s="359" t="s">
        <v>7</v>
      </c>
      <c r="B7" s="360"/>
      <c r="C7" s="90" t="s">
        <v>370</v>
      </c>
      <c r="D7" s="90" t="s">
        <v>2</v>
      </c>
    </row>
    <row r="8" spans="1:4" s="5" customFormat="1" ht="35.25" customHeight="1">
      <c r="A8" s="9" t="s">
        <v>25</v>
      </c>
      <c r="B8" s="10">
        <v>60</v>
      </c>
      <c r="C8" s="91"/>
      <c r="D8" s="91"/>
    </row>
    <row r="9" spans="1:4" s="5" customFormat="1" ht="15">
      <c r="A9" s="9" t="s">
        <v>26</v>
      </c>
      <c r="B9" s="10">
        <v>60</v>
      </c>
      <c r="C9" s="91"/>
      <c r="D9" s="91"/>
    </row>
    <row r="10" spans="1:4" s="5" customFormat="1" ht="15">
      <c r="A10" s="9" t="s">
        <v>27</v>
      </c>
      <c r="B10" s="10">
        <v>60</v>
      </c>
      <c r="C10" s="91"/>
      <c r="D10" s="91"/>
    </row>
    <row r="11" spans="1:4" s="5" customFormat="1" ht="15">
      <c r="A11" s="9" t="s">
        <v>28</v>
      </c>
      <c r="B11" s="10">
        <v>30</v>
      </c>
      <c r="C11" s="91"/>
      <c r="D11" s="91"/>
    </row>
    <row r="12" spans="1:4" s="5" customFormat="1" ht="15">
      <c r="A12" s="9" t="s">
        <v>29</v>
      </c>
      <c r="B12" s="10">
        <v>30</v>
      </c>
      <c r="C12" s="91"/>
      <c r="D12" s="91"/>
    </row>
    <row r="13" spans="1:4" s="5" customFormat="1" ht="15">
      <c r="A13" s="9" t="s">
        <v>30</v>
      </c>
      <c r="B13" s="10">
        <v>30</v>
      </c>
      <c r="C13" s="91"/>
      <c r="D13" s="91"/>
    </row>
    <row r="14" spans="1:4" s="5" customFormat="1" ht="15">
      <c r="A14" s="9" t="s">
        <v>31</v>
      </c>
      <c r="B14" s="10">
        <v>30</v>
      </c>
      <c r="C14" s="91"/>
      <c r="D14" s="91"/>
    </row>
    <row r="15" spans="1:4" s="5" customFormat="1" ht="15">
      <c r="A15" s="9" t="s">
        <v>24</v>
      </c>
      <c r="B15" s="11">
        <f>SUM(B8:B14)</f>
        <v>300</v>
      </c>
      <c r="C15" s="91"/>
      <c r="D15" s="91"/>
    </row>
    <row r="16" spans="1:4" s="5" customFormat="1" ht="50.25" customHeight="1">
      <c r="A16" s="354" t="s">
        <v>202</v>
      </c>
      <c r="B16" s="354"/>
      <c r="C16" s="45"/>
      <c r="D16" s="45"/>
    </row>
    <row r="17" spans="1:4" s="5" customFormat="1" ht="14.25" customHeight="1">
      <c r="A17" s="356" t="s">
        <v>203</v>
      </c>
      <c r="B17" s="357"/>
      <c r="C17" s="47"/>
      <c r="D17" s="47"/>
    </row>
    <row r="18" spans="1:4" s="5" customFormat="1" ht="30">
      <c r="A18" s="9" t="s">
        <v>8</v>
      </c>
      <c r="B18" s="12" t="s">
        <v>32</v>
      </c>
      <c r="C18" s="47"/>
      <c r="D18" s="47"/>
    </row>
    <row r="19" spans="1:4" s="5" customFormat="1" ht="14.25">
      <c r="A19" s="13" t="s">
        <v>9</v>
      </c>
      <c r="B19" s="10">
        <v>60</v>
      </c>
      <c r="C19" s="47"/>
      <c r="D19" s="47"/>
    </row>
    <row r="20" spans="1:4" s="5" customFormat="1" ht="14.25">
      <c r="A20" s="13" t="s">
        <v>10</v>
      </c>
      <c r="B20" s="10">
        <v>50</v>
      </c>
      <c r="C20" s="47"/>
      <c r="D20" s="47"/>
    </row>
    <row r="21" spans="1:4" s="5" customFormat="1" ht="14.25">
      <c r="A21" s="13" t="s">
        <v>17</v>
      </c>
      <c r="B21" s="10">
        <v>40</v>
      </c>
      <c r="C21" s="47"/>
      <c r="D21" s="47"/>
    </row>
    <row r="22" spans="1:4" s="5" customFormat="1" ht="14.25">
      <c r="A22" s="13" t="s">
        <v>33</v>
      </c>
      <c r="B22" s="10">
        <v>30</v>
      </c>
      <c r="C22" s="47"/>
      <c r="D22" s="47"/>
    </row>
    <row r="23" spans="1:4" s="5" customFormat="1" ht="28.5">
      <c r="A23" s="13" t="s">
        <v>34</v>
      </c>
      <c r="B23" s="14" t="s">
        <v>90</v>
      </c>
      <c r="C23" s="47"/>
      <c r="D23" s="47"/>
    </row>
    <row r="24" spans="1:4" s="5" customFormat="1" ht="15">
      <c r="A24" s="9" t="s">
        <v>8</v>
      </c>
      <c r="B24" s="12" t="s">
        <v>204</v>
      </c>
      <c r="C24" s="47"/>
      <c r="D24" s="47"/>
    </row>
    <row r="25" spans="1:4" s="5" customFormat="1" ht="14.25">
      <c r="A25" s="13" t="s">
        <v>9</v>
      </c>
      <c r="B25" s="10">
        <v>60</v>
      </c>
      <c r="C25" s="47"/>
      <c r="D25" s="47"/>
    </row>
    <row r="26" spans="1:4" s="5" customFormat="1" ht="28.5">
      <c r="A26" s="13" t="s">
        <v>35</v>
      </c>
      <c r="B26" s="10">
        <v>20</v>
      </c>
      <c r="C26" s="47" t="s">
        <v>371</v>
      </c>
      <c r="D26" s="97"/>
    </row>
    <row r="27" spans="1:4" s="5" customFormat="1" ht="14.25">
      <c r="A27" s="13" t="s">
        <v>36</v>
      </c>
      <c r="B27" s="10">
        <v>10</v>
      </c>
      <c r="C27" s="47"/>
      <c r="D27" s="47"/>
    </row>
    <row r="28" spans="1:4" s="5" customFormat="1" ht="14.25">
      <c r="A28" s="13" t="s">
        <v>37</v>
      </c>
      <c r="B28" s="10">
        <v>5</v>
      </c>
      <c r="C28" s="47"/>
      <c r="D28" s="47"/>
    </row>
    <row r="29" spans="1:4" s="5" customFormat="1" ht="28.5">
      <c r="A29" s="13" t="s">
        <v>11</v>
      </c>
      <c r="B29" s="14" t="s">
        <v>90</v>
      </c>
      <c r="C29" s="47"/>
      <c r="D29" s="47"/>
    </row>
    <row r="30" spans="1:4" s="5" customFormat="1" ht="14.25">
      <c r="A30" s="13"/>
      <c r="B30" s="14"/>
      <c r="C30" s="148"/>
      <c r="D30" s="148"/>
    </row>
    <row r="31" spans="1:4" s="5" customFormat="1" ht="14.25" customHeight="1">
      <c r="A31" s="9" t="s">
        <v>8</v>
      </c>
      <c r="B31" s="12" t="s">
        <v>205</v>
      </c>
      <c r="C31" s="47"/>
      <c r="D31" s="47"/>
    </row>
    <row r="32" spans="1:4" s="5" customFormat="1" ht="14.25">
      <c r="A32" s="13" t="s">
        <v>9</v>
      </c>
      <c r="B32" s="10">
        <v>60</v>
      </c>
      <c r="C32" s="47"/>
      <c r="D32" s="47"/>
    </row>
    <row r="33" spans="1:4" s="5" customFormat="1" ht="14.25">
      <c r="A33" s="13" t="s">
        <v>35</v>
      </c>
      <c r="B33" s="10">
        <v>3</v>
      </c>
      <c r="C33" s="47"/>
      <c r="D33" s="47"/>
    </row>
    <row r="34" spans="1:4" s="5" customFormat="1" ht="14.25">
      <c r="A34" s="13" t="s">
        <v>36</v>
      </c>
      <c r="B34" s="10">
        <v>2</v>
      </c>
      <c r="C34" s="47"/>
      <c r="D34" s="97"/>
    </row>
    <row r="35" spans="1:4" s="5" customFormat="1" ht="14.25">
      <c r="A35" s="13" t="s">
        <v>37</v>
      </c>
      <c r="B35" s="10">
        <v>1</v>
      </c>
      <c r="C35" s="47"/>
      <c r="D35" s="97"/>
    </row>
    <row r="36" spans="1:4" s="5" customFormat="1" ht="28.5">
      <c r="A36" s="13" t="s">
        <v>11</v>
      </c>
      <c r="B36" s="14" t="s">
        <v>90</v>
      </c>
      <c r="C36" s="47"/>
      <c r="D36" s="47"/>
    </row>
    <row r="37" spans="1:4" s="5" customFormat="1" ht="15">
      <c r="A37" s="354" t="s">
        <v>206</v>
      </c>
      <c r="B37" s="354"/>
      <c r="C37" s="149"/>
      <c r="D37" s="149"/>
    </row>
    <row r="38" spans="1:4" s="5" customFormat="1" ht="14.25">
      <c r="A38" s="352" t="s">
        <v>38</v>
      </c>
      <c r="B38" s="353"/>
      <c r="C38" s="47"/>
      <c r="D38" s="47"/>
    </row>
    <row r="39" spans="1:4" s="5" customFormat="1" ht="15" customHeight="1">
      <c r="A39" s="15" t="s">
        <v>8</v>
      </c>
      <c r="B39" s="11" t="s">
        <v>2</v>
      </c>
      <c r="C39" s="148"/>
      <c r="D39" s="148"/>
    </row>
    <row r="40" spans="1:5" s="5" customFormat="1" ht="14.25" customHeight="1">
      <c r="A40" s="16" t="s">
        <v>9</v>
      </c>
      <c r="B40" s="10">
        <v>60</v>
      </c>
      <c r="C40" s="47"/>
      <c r="D40" s="97"/>
      <c r="E40" s="194"/>
    </row>
    <row r="41" spans="1:4" s="5" customFormat="1" ht="14.25">
      <c r="A41" s="16" t="s">
        <v>10</v>
      </c>
      <c r="B41" s="10">
        <v>40</v>
      </c>
      <c r="C41" s="47"/>
      <c r="D41" s="47"/>
    </row>
    <row r="42" spans="1:4" s="5" customFormat="1" ht="14.25">
      <c r="A42" s="16" t="s">
        <v>39</v>
      </c>
      <c r="B42" s="10">
        <v>20</v>
      </c>
      <c r="C42" s="47"/>
      <c r="D42" s="97"/>
    </row>
    <row r="43" spans="1:4" s="5" customFormat="1" ht="28.5">
      <c r="A43" s="16" t="s">
        <v>40</v>
      </c>
      <c r="B43" s="10">
        <v>10</v>
      </c>
      <c r="C43" s="47" t="s">
        <v>372</v>
      </c>
      <c r="D43" s="97"/>
    </row>
    <row r="44" spans="1:4" s="5" customFormat="1" ht="14.25">
      <c r="A44" s="16" t="s">
        <v>41</v>
      </c>
      <c r="B44" s="10">
        <v>5</v>
      </c>
      <c r="C44" s="47"/>
      <c r="D44" s="47"/>
    </row>
    <row r="45" spans="1:4" s="5" customFormat="1" ht="28.5">
      <c r="A45" s="16" t="s">
        <v>42</v>
      </c>
      <c r="B45" s="14" t="s">
        <v>90</v>
      </c>
      <c r="C45" s="47"/>
      <c r="D45" s="47"/>
    </row>
    <row r="46" spans="1:4" s="5" customFormat="1" ht="15">
      <c r="A46" s="354" t="s">
        <v>207</v>
      </c>
      <c r="B46" s="354"/>
      <c r="C46" s="149"/>
      <c r="D46" s="149"/>
    </row>
    <row r="47" spans="1:4" s="5" customFormat="1" ht="14.25" customHeight="1">
      <c r="A47" s="352" t="s">
        <v>208</v>
      </c>
      <c r="B47" s="353"/>
      <c r="C47" s="47"/>
      <c r="D47" s="47"/>
    </row>
    <row r="48" spans="1:4" s="5" customFormat="1" ht="15">
      <c r="A48" s="15" t="s">
        <v>8</v>
      </c>
      <c r="B48" s="11" t="s">
        <v>2</v>
      </c>
      <c r="C48" s="47"/>
      <c r="D48" s="47"/>
    </row>
    <row r="49" spans="1:4" s="5" customFormat="1" ht="14.25">
      <c r="A49" s="16" t="s">
        <v>9</v>
      </c>
      <c r="B49" s="10">
        <v>50</v>
      </c>
      <c r="C49" s="47" t="s">
        <v>373</v>
      </c>
      <c r="D49" s="97"/>
    </row>
    <row r="50" spans="1:4" s="5" customFormat="1" ht="14.25">
      <c r="A50" s="16" t="s">
        <v>10</v>
      </c>
      <c r="B50" s="10">
        <v>35</v>
      </c>
      <c r="C50" s="47"/>
      <c r="D50" s="97"/>
    </row>
    <row r="51" spans="1:4" s="5" customFormat="1" ht="14.25">
      <c r="A51" s="16" t="s">
        <v>17</v>
      </c>
      <c r="B51" s="10">
        <v>15</v>
      </c>
      <c r="C51" s="47"/>
      <c r="D51" s="47"/>
    </row>
    <row r="52" spans="1:4" s="5" customFormat="1" ht="14.25">
      <c r="A52" s="16" t="s">
        <v>37</v>
      </c>
      <c r="B52" s="10">
        <v>10</v>
      </c>
      <c r="C52" s="47"/>
      <c r="D52" s="47"/>
    </row>
    <row r="53" spans="1:4" s="5" customFormat="1" ht="15" customHeight="1">
      <c r="A53" s="16" t="s">
        <v>11</v>
      </c>
      <c r="B53" s="14" t="s">
        <v>90</v>
      </c>
      <c r="C53" s="148"/>
      <c r="D53" s="148"/>
    </row>
    <row r="54" spans="1:4" s="5" customFormat="1" ht="14.25" customHeight="1">
      <c r="A54" s="356" t="s">
        <v>209</v>
      </c>
      <c r="B54" s="357"/>
      <c r="C54" s="47"/>
      <c r="D54" s="47"/>
    </row>
    <row r="55" spans="1:4" s="5" customFormat="1" ht="15">
      <c r="A55" s="9" t="s">
        <v>8</v>
      </c>
      <c r="B55" s="11" t="s">
        <v>2</v>
      </c>
      <c r="C55" s="47"/>
      <c r="D55" s="47"/>
    </row>
    <row r="56" spans="1:4" s="5" customFormat="1" ht="14.25">
      <c r="A56" s="13" t="s">
        <v>9</v>
      </c>
      <c r="B56" s="10">
        <v>10</v>
      </c>
      <c r="C56" s="47" t="s">
        <v>374</v>
      </c>
      <c r="D56" s="97"/>
    </row>
    <row r="57" spans="1:4" s="5" customFormat="1" ht="14.25">
      <c r="A57" s="16" t="s">
        <v>44</v>
      </c>
      <c r="B57" s="10">
        <v>3</v>
      </c>
      <c r="C57" s="47"/>
      <c r="D57" s="47"/>
    </row>
    <row r="58" spans="1:4" s="5" customFormat="1" ht="14.25">
      <c r="A58" s="16" t="s">
        <v>45</v>
      </c>
      <c r="B58" s="10">
        <v>1</v>
      </c>
      <c r="C58" s="47"/>
      <c r="D58" s="47"/>
    </row>
    <row r="59" spans="1:4" s="5" customFormat="1" ht="28.5">
      <c r="A59" s="16" t="s">
        <v>46</v>
      </c>
      <c r="B59" s="14" t="s">
        <v>90</v>
      </c>
      <c r="C59" s="47"/>
      <c r="D59" s="97"/>
    </row>
    <row r="60" spans="1:4" s="5" customFormat="1" ht="15">
      <c r="A60" s="354" t="s">
        <v>210</v>
      </c>
      <c r="B60" s="354"/>
      <c r="C60" s="149"/>
      <c r="D60" s="149"/>
    </row>
    <row r="61" spans="1:4" s="5" customFormat="1" ht="14.25" customHeight="1">
      <c r="A61" s="352" t="s">
        <v>211</v>
      </c>
      <c r="B61" s="353"/>
      <c r="C61" s="47"/>
      <c r="D61" s="47"/>
    </row>
    <row r="62" spans="1:4" s="5" customFormat="1" ht="15">
      <c r="A62" s="15" t="s">
        <v>8</v>
      </c>
      <c r="B62" s="11" t="s">
        <v>2</v>
      </c>
      <c r="C62" s="47"/>
      <c r="D62" s="47"/>
    </row>
    <row r="63" spans="1:4" s="5" customFormat="1" ht="14.25">
      <c r="A63" s="16" t="s">
        <v>9</v>
      </c>
      <c r="B63" s="10">
        <v>25</v>
      </c>
      <c r="C63" s="47" t="s">
        <v>373</v>
      </c>
      <c r="D63" s="97"/>
    </row>
    <row r="64" spans="1:4" s="5" customFormat="1" ht="14.25">
      <c r="A64" s="16" t="s">
        <v>10</v>
      </c>
      <c r="B64" s="10">
        <v>15</v>
      </c>
      <c r="C64" s="47"/>
      <c r="D64" s="97"/>
    </row>
    <row r="65" spans="1:4" s="5" customFormat="1" ht="14.25">
      <c r="A65" s="16" t="s">
        <v>17</v>
      </c>
      <c r="B65" s="10">
        <v>10</v>
      </c>
      <c r="C65" s="47"/>
      <c r="D65" s="47"/>
    </row>
    <row r="66" spans="1:4" s="5" customFormat="1" ht="14.25">
      <c r="A66" s="16" t="s">
        <v>37</v>
      </c>
      <c r="B66" s="10">
        <v>5</v>
      </c>
      <c r="C66" s="47"/>
      <c r="D66" s="47"/>
    </row>
    <row r="67" spans="1:4" s="5" customFormat="1" ht="72.75" customHeight="1">
      <c r="A67" s="16" t="s">
        <v>11</v>
      </c>
      <c r="B67" s="14" t="s">
        <v>90</v>
      </c>
      <c r="C67" s="148"/>
      <c r="D67" s="148"/>
    </row>
    <row r="68" spans="1:4" s="5" customFormat="1" ht="14.25" customHeight="1">
      <c r="A68" s="356" t="s">
        <v>43</v>
      </c>
      <c r="B68" s="357"/>
      <c r="C68" s="47"/>
      <c r="D68" s="47"/>
    </row>
    <row r="69" spans="1:4" s="5" customFormat="1" ht="15">
      <c r="A69" s="9" t="s">
        <v>8</v>
      </c>
      <c r="B69" s="11" t="s">
        <v>2</v>
      </c>
      <c r="C69" s="47"/>
      <c r="D69" s="47"/>
    </row>
    <row r="70" spans="1:4" s="5" customFormat="1" ht="14.25">
      <c r="A70" s="13" t="s">
        <v>9</v>
      </c>
      <c r="B70" s="10">
        <v>5</v>
      </c>
      <c r="C70" s="47" t="s">
        <v>374</v>
      </c>
      <c r="D70" s="97"/>
    </row>
    <row r="71" spans="1:4" s="5" customFormat="1" ht="14.25">
      <c r="A71" s="16" t="s">
        <v>44</v>
      </c>
      <c r="B71" s="10">
        <v>3</v>
      </c>
      <c r="C71" s="47"/>
      <c r="D71" s="47"/>
    </row>
    <row r="72" spans="1:4" s="5" customFormat="1" ht="14.25">
      <c r="A72" s="16" t="s">
        <v>45</v>
      </c>
      <c r="B72" s="10">
        <v>1</v>
      </c>
      <c r="C72" s="47"/>
      <c r="D72" s="47"/>
    </row>
    <row r="73" spans="1:4" s="5" customFormat="1" ht="28.5">
      <c r="A73" s="16" t="s">
        <v>46</v>
      </c>
      <c r="B73" s="14" t="s">
        <v>90</v>
      </c>
      <c r="C73" s="47"/>
      <c r="D73" s="97"/>
    </row>
    <row r="74" spans="1:4" s="5" customFormat="1" ht="42.75" customHeight="1">
      <c r="A74" s="354" t="s">
        <v>212</v>
      </c>
      <c r="B74" s="354"/>
      <c r="C74" s="149"/>
      <c r="D74" s="149"/>
    </row>
    <row r="75" spans="1:4" s="5" customFormat="1" ht="14.25" customHeight="1">
      <c r="A75" s="352" t="s">
        <v>213</v>
      </c>
      <c r="B75" s="353"/>
      <c r="C75" s="47"/>
      <c r="D75" s="47"/>
    </row>
    <row r="76" spans="1:4" s="5" customFormat="1" ht="15">
      <c r="A76" s="15" t="s">
        <v>8</v>
      </c>
      <c r="B76" s="11" t="s">
        <v>2</v>
      </c>
      <c r="C76" s="47"/>
      <c r="D76" s="47"/>
    </row>
    <row r="77" spans="1:4" s="5" customFormat="1" ht="14.25">
      <c r="A77" s="16" t="s">
        <v>9</v>
      </c>
      <c r="B77" s="10">
        <v>25</v>
      </c>
      <c r="C77" s="47" t="s">
        <v>373</v>
      </c>
      <c r="D77" s="97"/>
    </row>
    <row r="78" spans="1:4" s="5" customFormat="1" ht="14.25">
      <c r="A78" s="16" t="s">
        <v>10</v>
      </c>
      <c r="B78" s="10">
        <v>15</v>
      </c>
      <c r="C78" s="47"/>
      <c r="D78" s="97"/>
    </row>
    <row r="79" spans="1:4" s="5" customFormat="1" ht="14.25">
      <c r="A79" s="16" t="s">
        <v>17</v>
      </c>
      <c r="B79" s="10">
        <v>10</v>
      </c>
      <c r="C79" s="47"/>
      <c r="D79" s="47"/>
    </row>
    <row r="80" spans="1:4" s="5" customFormat="1" ht="14.25">
      <c r="A80" s="16" t="s">
        <v>37</v>
      </c>
      <c r="B80" s="10">
        <v>5</v>
      </c>
      <c r="C80" s="47"/>
      <c r="D80" s="47"/>
    </row>
    <row r="81" spans="1:4" s="5" customFormat="1" ht="44.25" customHeight="1">
      <c r="A81" s="16" t="s">
        <v>11</v>
      </c>
      <c r="B81" s="14" t="s">
        <v>90</v>
      </c>
      <c r="C81" s="148"/>
      <c r="D81" s="148"/>
    </row>
    <row r="82" spans="1:4" s="5" customFormat="1" ht="14.25" customHeight="1">
      <c r="A82" s="355" t="s">
        <v>47</v>
      </c>
      <c r="B82" s="353"/>
      <c r="C82" s="47"/>
      <c r="D82" s="47"/>
    </row>
    <row r="83" spans="1:4" s="5" customFormat="1" ht="15">
      <c r="A83" s="9" t="s">
        <v>8</v>
      </c>
      <c r="B83" s="11" t="s">
        <v>2</v>
      </c>
      <c r="C83" s="47"/>
      <c r="D83" s="47"/>
    </row>
    <row r="84" spans="1:4" s="5" customFormat="1" ht="14.25">
      <c r="A84" s="13" t="s">
        <v>9</v>
      </c>
      <c r="B84" s="10">
        <v>5</v>
      </c>
      <c r="C84" s="47" t="s">
        <v>374</v>
      </c>
      <c r="D84" s="97"/>
    </row>
    <row r="85" spans="1:4" s="5" customFormat="1" ht="14.25">
      <c r="A85" s="16" t="s">
        <v>44</v>
      </c>
      <c r="B85" s="10">
        <v>3</v>
      </c>
      <c r="C85" s="47"/>
      <c r="D85" s="97"/>
    </row>
    <row r="86" spans="1:4" s="5" customFormat="1" ht="14.25">
      <c r="A86" s="16" t="s">
        <v>45</v>
      </c>
      <c r="B86" s="10">
        <v>1</v>
      </c>
      <c r="C86" s="47"/>
      <c r="D86" s="97"/>
    </row>
    <row r="87" spans="1:4" s="5" customFormat="1" ht="28.5">
      <c r="A87" s="16" t="s">
        <v>46</v>
      </c>
      <c r="B87" s="14" t="s">
        <v>90</v>
      </c>
      <c r="C87" s="47"/>
      <c r="D87" s="97"/>
    </row>
    <row r="88" spans="1:4" s="5" customFormat="1" ht="15">
      <c r="A88" s="354" t="s">
        <v>214</v>
      </c>
      <c r="B88" s="354"/>
      <c r="C88" s="149"/>
      <c r="D88" s="150"/>
    </row>
    <row r="89" spans="1:4" s="5" customFormat="1" ht="14.25" customHeight="1">
      <c r="A89" s="352" t="s">
        <v>213</v>
      </c>
      <c r="B89" s="353"/>
      <c r="C89" s="47"/>
      <c r="D89" s="97"/>
    </row>
    <row r="90" spans="1:4" s="5" customFormat="1" ht="15">
      <c r="A90" s="15" t="s">
        <v>8</v>
      </c>
      <c r="B90" s="11" t="s">
        <v>2</v>
      </c>
      <c r="C90" s="47"/>
      <c r="D90" s="97"/>
    </row>
    <row r="91" spans="1:4" s="5" customFormat="1" ht="14.25">
      <c r="A91" s="16" t="s">
        <v>9</v>
      </c>
      <c r="B91" s="10">
        <v>25</v>
      </c>
      <c r="C91" s="47" t="s">
        <v>373</v>
      </c>
      <c r="D91" s="97"/>
    </row>
    <row r="92" spans="1:4" s="5" customFormat="1" ht="14.25">
      <c r="A92" s="16" t="s">
        <v>10</v>
      </c>
      <c r="B92" s="10">
        <v>15</v>
      </c>
      <c r="C92" s="47"/>
      <c r="D92" s="97"/>
    </row>
    <row r="93" spans="1:4" s="5" customFormat="1" ht="14.25">
      <c r="A93" s="16" t="s">
        <v>17</v>
      </c>
      <c r="B93" s="10">
        <v>10</v>
      </c>
      <c r="C93" s="47"/>
      <c r="D93" s="47"/>
    </row>
    <row r="94" spans="1:4" s="5" customFormat="1" ht="14.25">
      <c r="A94" s="16" t="s">
        <v>37</v>
      </c>
      <c r="B94" s="10">
        <v>5</v>
      </c>
      <c r="C94" s="47"/>
      <c r="D94" s="47"/>
    </row>
    <row r="95" spans="1:4" s="5" customFormat="1" ht="48" customHeight="1">
      <c r="A95" s="16" t="s">
        <v>11</v>
      </c>
      <c r="B95" s="14" t="s">
        <v>90</v>
      </c>
      <c r="C95" s="148"/>
      <c r="D95" s="148"/>
    </row>
    <row r="96" spans="1:4" s="5" customFormat="1" ht="14.25" customHeight="1">
      <c r="A96" s="355" t="s">
        <v>47</v>
      </c>
      <c r="B96" s="353"/>
      <c r="C96" s="47"/>
      <c r="D96" s="47"/>
    </row>
    <row r="97" spans="1:4" s="5" customFormat="1" ht="15">
      <c r="A97" s="9" t="s">
        <v>8</v>
      </c>
      <c r="B97" s="11" t="s">
        <v>2</v>
      </c>
      <c r="C97" s="47"/>
      <c r="D97" s="47"/>
    </row>
    <row r="98" spans="1:4" s="5" customFormat="1" ht="14.25">
      <c r="A98" s="13" t="s">
        <v>9</v>
      </c>
      <c r="B98" s="10">
        <v>5</v>
      </c>
      <c r="C98" s="47" t="s">
        <v>374</v>
      </c>
      <c r="D98" s="97"/>
    </row>
    <row r="99" spans="1:4" s="5" customFormat="1" ht="14.25">
      <c r="A99" s="16" t="s">
        <v>44</v>
      </c>
      <c r="B99" s="10">
        <v>3</v>
      </c>
      <c r="C99" s="47"/>
      <c r="D99" s="47"/>
    </row>
    <row r="100" spans="1:4" s="5" customFormat="1" ht="14.25">
      <c r="A100" s="16" t="s">
        <v>45</v>
      </c>
      <c r="B100" s="10">
        <v>1</v>
      </c>
      <c r="C100" s="47"/>
      <c r="D100" s="47"/>
    </row>
    <row r="101" spans="1:4" s="5" customFormat="1" ht="28.5">
      <c r="A101" s="16" t="s">
        <v>46</v>
      </c>
      <c r="B101" s="14" t="s">
        <v>90</v>
      </c>
      <c r="C101" s="47"/>
      <c r="D101" s="97"/>
    </row>
    <row r="102" spans="1:4" s="5" customFormat="1" ht="15">
      <c r="A102" s="354" t="s">
        <v>215</v>
      </c>
      <c r="B102" s="354"/>
      <c r="C102" s="149"/>
      <c r="D102" s="149"/>
    </row>
    <row r="103" spans="1:4" s="5" customFormat="1" ht="14.25" customHeight="1">
      <c r="A103" s="352" t="s">
        <v>216</v>
      </c>
      <c r="B103" s="353"/>
      <c r="C103" s="151"/>
      <c r="D103" s="151"/>
    </row>
    <row r="104" spans="1:4" s="5" customFormat="1" ht="15">
      <c r="A104" s="15" t="s">
        <v>8</v>
      </c>
      <c r="B104" s="11" t="s">
        <v>2</v>
      </c>
      <c r="C104" s="151"/>
      <c r="D104" s="151"/>
    </row>
    <row r="105" spans="1:4" s="5" customFormat="1" ht="14.25">
      <c r="A105" s="16" t="s">
        <v>9</v>
      </c>
      <c r="B105" s="10">
        <v>25</v>
      </c>
      <c r="C105" s="47" t="s">
        <v>373</v>
      </c>
      <c r="D105" s="97"/>
    </row>
    <row r="106" spans="1:4" s="5" customFormat="1" ht="14.25">
      <c r="A106" s="16" t="s">
        <v>10</v>
      </c>
      <c r="B106" s="10">
        <v>15</v>
      </c>
      <c r="C106" s="47"/>
      <c r="D106" s="97"/>
    </row>
    <row r="107" spans="1:4" s="5" customFormat="1" ht="14.25">
      <c r="A107" s="16" t="s">
        <v>17</v>
      </c>
      <c r="B107" s="10">
        <v>10</v>
      </c>
      <c r="C107" s="47"/>
      <c r="D107" s="47"/>
    </row>
    <row r="108" spans="1:4" s="5" customFormat="1" ht="14.25">
      <c r="A108" s="16" t="s">
        <v>37</v>
      </c>
      <c r="B108" s="10">
        <v>5</v>
      </c>
      <c r="C108" s="47"/>
      <c r="D108" s="47"/>
    </row>
    <row r="109" spans="1:4" s="96" customFormat="1" ht="28.5">
      <c r="A109" s="16" t="s">
        <v>11</v>
      </c>
      <c r="B109" s="14" t="s">
        <v>90</v>
      </c>
      <c r="C109" s="148"/>
      <c r="D109" s="148"/>
    </row>
    <row r="110" spans="1:4" ht="15">
      <c r="A110" s="355" t="s">
        <v>48</v>
      </c>
      <c r="B110" s="353"/>
      <c r="C110" s="47"/>
      <c r="D110" s="47"/>
    </row>
    <row r="111" spans="1:4" ht="52.5" customHeight="1">
      <c r="A111" s="9" t="s">
        <v>8</v>
      </c>
      <c r="B111" s="11" t="s">
        <v>2</v>
      </c>
      <c r="C111" s="47"/>
      <c r="D111" s="47"/>
    </row>
    <row r="112" spans="1:4" ht="15">
      <c r="A112" s="13" t="s">
        <v>9</v>
      </c>
      <c r="B112" s="10">
        <v>5</v>
      </c>
      <c r="C112" s="47" t="s">
        <v>374</v>
      </c>
      <c r="D112" s="97"/>
    </row>
    <row r="113" spans="1:4" ht="15">
      <c r="A113" s="16" t="s">
        <v>44</v>
      </c>
      <c r="B113" s="10">
        <v>3</v>
      </c>
      <c r="C113" s="47"/>
      <c r="D113" s="97"/>
    </row>
    <row r="114" spans="1:4" s="243" customFormat="1" ht="14.25">
      <c r="A114" s="16" t="s">
        <v>45</v>
      </c>
      <c r="B114" s="10">
        <v>1</v>
      </c>
      <c r="C114" s="47"/>
      <c r="D114" s="97"/>
    </row>
    <row r="115" spans="1:4" s="243" customFormat="1" ht="28.5">
      <c r="A115" s="16" t="s">
        <v>46</v>
      </c>
      <c r="B115" s="14" t="s">
        <v>90</v>
      </c>
      <c r="C115" s="47"/>
      <c r="D115" s="97"/>
    </row>
    <row r="116" spans="1:4" s="244" customFormat="1" ht="14.25" customHeight="1">
      <c r="A116" s="152" t="s">
        <v>218</v>
      </c>
      <c r="B116" s="152"/>
      <c r="C116" s="94"/>
      <c r="D116" s="95"/>
    </row>
    <row r="117" spans="1:4" s="145" customFormat="1" ht="14.25" customHeight="1">
      <c r="A117" s="146"/>
      <c r="B117" s="146"/>
      <c r="C117" s="245"/>
      <c r="D117" s="246"/>
    </row>
    <row r="118" spans="1:4" s="145" customFormat="1" ht="14.25" customHeight="1">
      <c r="A118" s="146"/>
      <c r="B118" s="146"/>
      <c r="C118" s="245"/>
      <c r="D118" s="246"/>
    </row>
    <row r="119" spans="1:4" s="243" customFormat="1" ht="33.75" customHeight="1">
      <c r="A119" s="339" t="s">
        <v>197</v>
      </c>
      <c r="B119" s="339"/>
      <c r="C119" s="339"/>
      <c r="D119" s="339"/>
    </row>
    <row r="120" spans="1:4" s="243" customFormat="1" ht="15">
      <c r="A120"/>
      <c r="B120"/>
      <c r="C120"/>
      <c r="D120"/>
    </row>
    <row r="121" spans="1:4" s="243" customFormat="1" ht="24.75" customHeight="1">
      <c r="A121"/>
      <c r="B121"/>
      <c r="C121"/>
      <c r="D121"/>
    </row>
    <row r="122" spans="1:4" s="243" customFormat="1" ht="31.5" customHeight="1">
      <c r="A122" s="350"/>
      <c r="B122" s="351"/>
      <c r="C122" s="342" t="s">
        <v>160</v>
      </c>
      <c r="D122" s="343"/>
    </row>
    <row r="123" spans="1:4" s="243" customFormat="1" ht="36">
      <c r="A123" s="51" t="s">
        <v>55</v>
      </c>
      <c r="B123" s="52"/>
      <c r="C123" s="295" t="s">
        <v>370</v>
      </c>
      <c r="D123" s="90" t="s">
        <v>2</v>
      </c>
    </row>
    <row r="124" spans="1:4" s="243" customFormat="1" ht="15" customHeight="1">
      <c r="A124" s="213" t="s">
        <v>7</v>
      </c>
      <c r="B124" s="247"/>
      <c r="C124" s="102"/>
      <c r="D124" s="102"/>
    </row>
    <row r="125" spans="1:4" s="243" customFormat="1" ht="15" customHeight="1">
      <c r="A125" s="248" t="s">
        <v>56</v>
      </c>
      <c r="B125" s="249">
        <v>150</v>
      </c>
      <c r="C125" s="102"/>
      <c r="D125" s="102"/>
    </row>
    <row r="126" spans="1:4" s="243" customFormat="1" ht="14.25">
      <c r="A126" s="248" t="s">
        <v>57</v>
      </c>
      <c r="B126" s="249">
        <v>150</v>
      </c>
      <c r="C126" s="102"/>
      <c r="D126" s="102"/>
    </row>
    <row r="127" spans="1:4" s="243" customFormat="1" ht="15">
      <c r="A127" s="250" t="s">
        <v>58</v>
      </c>
      <c r="B127" s="251">
        <f>SUM(B125:B126)</f>
        <v>300</v>
      </c>
      <c r="C127" s="102"/>
      <c r="D127" s="102"/>
    </row>
    <row r="128" spans="1:4" s="243" customFormat="1" ht="14.25">
      <c r="A128" s="370" t="s">
        <v>59</v>
      </c>
      <c r="B128" s="371"/>
      <c r="C128" s="102"/>
      <c r="D128" s="102"/>
    </row>
    <row r="129" spans="1:4" s="243" customFormat="1" ht="45" customHeight="1">
      <c r="A129" s="337" t="s">
        <v>221</v>
      </c>
      <c r="B129" s="338"/>
      <c r="C129" s="53"/>
      <c r="D129" s="53"/>
    </row>
    <row r="130" spans="1:4" s="243" customFormat="1" ht="30">
      <c r="A130" s="213" t="s">
        <v>60</v>
      </c>
      <c r="B130" s="252"/>
      <c r="C130" s="253"/>
      <c r="D130" s="253"/>
    </row>
    <row r="131" spans="1:4" s="243" customFormat="1" ht="15">
      <c r="A131" s="250" t="s">
        <v>8</v>
      </c>
      <c r="B131" s="251" t="s">
        <v>2</v>
      </c>
      <c r="C131" s="253"/>
      <c r="D131" s="253"/>
    </row>
    <row r="132" spans="1:5" s="243" customFormat="1" ht="15" customHeight="1">
      <c r="A132" s="254" t="s">
        <v>9</v>
      </c>
      <c r="B132" s="249">
        <v>120</v>
      </c>
      <c r="C132" s="47" t="s">
        <v>373</v>
      </c>
      <c r="D132" s="218"/>
      <c r="E132" s="255"/>
    </row>
    <row r="133" spans="1:5" s="243" customFormat="1" ht="15" customHeight="1">
      <c r="A133" s="254" t="s">
        <v>10</v>
      </c>
      <c r="B133" s="249">
        <v>100</v>
      </c>
      <c r="C133" s="47"/>
      <c r="D133" s="218"/>
      <c r="E133" s="255"/>
    </row>
    <row r="134" spans="1:5" s="243" customFormat="1" ht="14.25">
      <c r="A134" s="254" t="s">
        <v>36</v>
      </c>
      <c r="B134" s="249">
        <v>80</v>
      </c>
      <c r="C134" s="47"/>
      <c r="D134" s="218"/>
      <c r="E134" s="255"/>
    </row>
    <row r="135" spans="1:5" s="243" customFormat="1" ht="14.25">
      <c r="A135" s="254" t="s">
        <v>33</v>
      </c>
      <c r="B135" s="249">
        <v>60</v>
      </c>
      <c r="C135" s="47"/>
      <c r="D135" s="218"/>
      <c r="E135" s="255"/>
    </row>
    <row r="136" spans="1:5" s="243" customFormat="1" ht="14.25">
      <c r="A136" s="254" t="s">
        <v>61</v>
      </c>
      <c r="B136" s="249">
        <v>30</v>
      </c>
      <c r="C136" s="148"/>
      <c r="D136" s="218"/>
      <c r="E136" s="255"/>
    </row>
    <row r="137" spans="1:4" s="243" customFormat="1" ht="74.25" customHeight="1">
      <c r="A137" s="254" t="s">
        <v>42</v>
      </c>
      <c r="B137" s="249" t="s">
        <v>90</v>
      </c>
      <c r="C137" s="47"/>
      <c r="D137" s="218"/>
    </row>
    <row r="138" spans="1:4" s="243" customFormat="1" ht="15" customHeight="1">
      <c r="A138" s="213" t="s">
        <v>62</v>
      </c>
      <c r="B138" s="252"/>
      <c r="C138" s="47"/>
      <c r="D138" s="218"/>
    </row>
    <row r="139" spans="1:4" s="243" customFormat="1" ht="15" customHeight="1">
      <c r="A139" s="250" t="s">
        <v>8</v>
      </c>
      <c r="B139" s="251" t="s">
        <v>2</v>
      </c>
      <c r="C139" s="47"/>
      <c r="D139" s="218"/>
    </row>
    <row r="140" spans="1:4" s="243" customFormat="1" ht="15" customHeight="1">
      <c r="A140" s="248" t="s">
        <v>9</v>
      </c>
      <c r="B140" s="249">
        <v>30</v>
      </c>
      <c r="C140" s="47" t="s">
        <v>374</v>
      </c>
      <c r="D140" s="218"/>
    </row>
    <row r="141" spans="1:4" s="243" customFormat="1" ht="15" customHeight="1">
      <c r="A141" s="248" t="s">
        <v>63</v>
      </c>
      <c r="B141" s="249">
        <v>20</v>
      </c>
      <c r="C141" s="253"/>
      <c r="D141" s="218"/>
    </row>
    <row r="142" spans="1:4" s="243" customFormat="1" ht="14.25" customHeight="1">
      <c r="A142" s="248" t="s">
        <v>64</v>
      </c>
      <c r="B142" s="249">
        <v>10</v>
      </c>
      <c r="C142" s="253"/>
      <c r="D142" s="218"/>
    </row>
    <row r="143" spans="1:4" s="243" customFormat="1" ht="28.5">
      <c r="A143" s="248" t="s">
        <v>46</v>
      </c>
      <c r="B143" s="249" t="s">
        <v>90</v>
      </c>
      <c r="C143" s="253"/>
      <c r="D143" s="253"/>
    </row>
    <row r="144" spans="1:4" s="243" customFormat="1" ht="45" customHeight="1">
      <c r="A144" s="337" t="s">
        <v>222</v>
      </c>
      <c r="B144" s="338"/>
      <c r="C144" s="53"/>
      <c r="D144" s="53"/>
    </row>
    <row r="145" spans="1:4" s="243" customFormat="1" ht="30">
      <c r="A145" s="213" t="s">
        <v>65</v>
      </c>
      <c r="B145" s="252"/>
      <c r="C145" s="253"/>
      <c r="D145" s="253"/>
    </row>
    <row r="146" spans="1:4" s="243" customFormat="1" ht="15">
      <c r="A146" s="250" t="s">
        <v>8</v>
      </c>
      <c r="B146" s="251" t="s">
        <v>2</v>
      </c>
      <c r="C146" s="253"/>
      <c r="D146" s="253"/>
    </row>
    <row r="147" spans="1:4" s="243" customFormat="1" ht="15" customHeight="1">
      <c r="A147" s="254" t="s">
        <v>9</v>
      </c>
      <c r="B147" s="249">
        <v>120</v>
      </c>
      <c r="C147" s="47" t="s">
        <v>373</v>
      </c>
      <c r="D147" s="218"/>
    </row>
    <row r="148" spans="1:4" s="243" customFormat="1" ht="15" customHeight="1">
      <c r="A148" s="254" t="s">
        <v>10</v>
      </c>
      <c r="B148" s="249">
        <v>100</v>
      </c>
      <c r="C148" s="47"/>
      <c r="D148" s="218"/>
    </row>
    <row r="149" spans="1:4" s="243" customFormat="1" ht="14.25" customHeight="1">
      <c r="A149" s="254" t="s">
        <v>36</v>
      </c>
      <c r="B149" s="249">
        <v>80</v>
      </c>
      <c r="C149" s="47"/>
      <c r="D149" s="218"/>
    </row>
    <row r="150" spans="1:4" s="243" customFormat="1" ht="14.25">
      <c r="A150" s="254" t="s">
        <v>33</v>
      </c>
      <c r="B150" s="249">
        <v>60</v>
      </c>
      <c r="C150" s="47"/>
      <c r="D150" s="218"/>
    </row>
    <row r="151" spans="1:4" s="243" customFormat="1" ht="14.25">
      <c r="A151" s="254" t="s">
        <v>61</v>
      </c>
      <c r="B151" s="249">
        <v>30</v>
      </c>
      <c r="C151" s="148"/>
      <c r="D151" s="218"/>
    </row>
    <row r="152" spans="1:4" s="243" customFormat="1" ht="28.5">
      <c r="A152" s="254" t="s">
        <v>42</v>
      </c>
      <c r="B152" s="249" t="s">
        <v>90</v>
      </c>
      <c r="C152" s="47"/>
      <c r="D152" s="218"/>
    </row>
    <row r="153" spans="1:4" s="96" customFormat="1" ht="18.75">
      <c r="A153" s="372" t="s">
        <v>66</v>
      </c>
      <c r="B153" s="372"/>
      <c r="C153" s="47"/>
      <c r="D153" s="218"/>
    </row>
    <row r="154" spans="1:4" s="243" customFormat="1" ht="15">
      <c r="A154" s="250" t="s">
        <v>8</v>
      </c>
      <c r="B154" s="251" t="s">
        <v>2</v>
      </c>
      <c r="C154" s="47"/>
      <c r="D154" s="218"/>
    </row>
    <row r="155" spans="1:4" s="243" customFormat="1" ht="15" customHeight="1">
      <c r="A155" s="248" t="s">
        <v>9</v>
      </c>
      <c r="B155" s="249">
        <v>30</v>
      </c>
      <c r="C155" s="47" t="s">
        <v>374</v>
      </c>
      <c r="D155" s="218"/>
    </row>
    <row r="156" spans="1:4" ht="15">
      <c r="A156" s="248" t="s">
        <v>63</v>
      </c>
      <c r="B156" s="249">
        <v>20</v>
      </c>
      <c r="C156" s="253"/>
      <c r="D156" s="218"/>
    </row>
    <row r="157" spans="1:4" ht="17.25" customHeight="1">
      <c r="A157" s="248" t="s">
        <v>64</v>
      </c>
      <c r="B157" s="249">
        <v>10</v>
      </c>
      <c r="C157" s="253"/>
      <c r="D157" s="253"/>
    </row>
    <row r="158" spans="1:4" s="243" customFormat="1" ht="28.5">
      <c r="A158" s="248" t="s">
        <v>46</v>
      </c>
      <c r="B158" s="249" t="s">
        <v>90</v>
      </c>
      <c r="C158" s="253"/>
      <c r="D158" s="253"/>
    </row>
    <row r="159" spans="1:4" s="243" customFormat="1" ht="22.5" customHeight="1">
      <c r="A159" s="92" t="s">
        <v>161</v>
      </c>
      <c r="B159" s="93"/>
      <c r="C159" s="94"/>
      <c r="D159" s="95"/>
    </row>
    <row r="160" s="243" customFormat="1" ht="17.25" customHeight="1">
      <c r="B160" s="256"/>
    </row>
    <row r="161" s="243" customFormat="1" ht="17.25" customHeight="1">
      <c r="B161" s="256"/>
    </row>
    <row r="162" spans="1:4" s="243" customFormat="1" ht="45" customHeight="1">
      <c r="A162" s="339" t="s">
        <v>198</v>
      </c>
      <c r="B162" s="339"/>
      <c r="C162" s="339"/>
      <c r="D162" s="339"/>
    </row>
    <row r="163" spans="1:4" s="243" customFormat="1" ht="15" customHeight="1">
      <c r="A163" s="257"/>
      <c r="B163" s="257"/>
      <c r="C163" s="257"/>
      <c r="D163" s="257"/>
    </row>
    <row r="164" spans="1:4" s="243" customFormat="1" ht="15" customHeight="1">
      <c r="A164" s="368"/>
      <c r="B164" s="369"/>
      <c r="C164" s="342" t="s">
        <v>160</v>
      </c>
      <c r="D164" s="343"/>
    </row>
    <row r="165" spans="1:4" s="243" customFormat="1" ht="36">
      <c r="A165" s="205" t="s">
        <v>69</v>
      </c>
      <c r="B165" s="54"/>
      <c r="C165" s="295" t="s">
        <v>370</v>
      </c>
      <c r="D165" s="295" t="s">
        <v>2</v>
      </c>
    </row>
    <row r="166" spans="1:4" s="243" customFormat="1" ht="15">
      <c r="A166" s="213" t="s">
        <v>7</v>
      </c>
      <c r="B166" s="155" t="s">
        <v>223</v>
      </c>
      <c r="C166" s="253"/>
      <c r="D166" s="253"/>
    </row>
    <row r="167" spans="1:4" s="243" customFormat="1" ht="14.25" customHeight="1">
      <c r="A167" s="366" t="s">
        <v>224</v>
      </c>
      <c r="B167" s="366"/>
      <c r="C167" s="53"/>
      <c r="D167" s="53"/>
    </row>
    <row r="168" spans="1:4" s="243" customFormat="1" ht="14.25" customHeight="1">
      <c r="A168" s="367" t="s">
        <v>225</v>
      </c>
      <c r="B168" s="367"/>
      <c r="C168" s="253"/>
      <c r="D168" s="253"/>
    </row>
    <row r="169" spans="1:4" s="243" customFormat="1" ht="14.25" customHeight="1">
      <c r="A169" s="250" t="s">
        <v>8</v>
      </c>
      <c r="B169" s="251" t="s">
        <v>2</v>
      </c>
      <c r="C169" s="253"/>
      <c r="D169" s="253"/>
    </row>
    <row r="170" spans="1:4" s="243" customFormat="1" ht="14.25">
      <c r="A170" s="248" t="s">
        <v>9</v>
      </c>
      <c r="B170" s="258">
        <v>120</v>
      </c>
      <c r="C170" s="47" t="s">
        <v>373</v>
      </c>
      <c r="D170" s="218"/>
    </row>
    <row r="171" spans="1:4" s="243" customFormat="1" ht="15" customHeight="1">
      <c r="A171" s="248" t="s">
        <v>10</v>
      </c>
      <c r="B171" s="258">
        <v>100</v>
      </c>
      <c r="C171" s="47"/>
      <c r="D171" s="253"/>
    </row>
    <row r="172" spans="1:4" s="243" customFormat="1" ht="15" customHeight="1">
      <c r="A172" s="248" t="s">
        <v>36</v>
      </c>
      <c r="B172" s="258">
        <v>80</v>
      </c>
      <c r="C172" s="47"/>
      <c r="D172" s="218"/>
    </row>
    <row r="173" spans="1:4" s="243" customFormat="1" ht="15" customHeight="1">
      <c r="A173" s="248" t="s">
        <v>33</v>
      </c>
      <c r="B173" s="258">
        <v>60</v>
      </c>
      <c r="C173" s="47"/>
      <c r="D173" s="218"/>
    </row>
    <row r="174" spans="1:4" s="243" customFormat="1" ht="14.25">
      <c r="A174" s="248" t="s">
        <v>61</v>
      </c>
      <c r="B174" s="258">
        <v>40</v>
      </c>
      <c r="C174" s="148"/>
      <c r="D174" s="218"/>
    </row>
    <row r="175" spans="1:4" s="243" customFormat="1" ht="14.25">
      <c r="A175" s="248" t="s">
        <v>70</v>
      </c>
      <c r="B175" s="249">
        <v>30</v>
      </c>
      <c r="C175" s="47"/>
      <c r="D175" s="218"/>
    </row>
    <row r="176" spans="1:4" s="243" customFormat="1" ht="28.5">
      <c r="A176" s="248" t="s">
        <v>71</v>
      </c>
      <c r="B176" s="259" t="s">
        <v>130</v>
      </c>
      <c r="C176" s="47"/>
      <c r="D176" s="218"/>
    </row>
    <row r="177" spans="1:4" s="243" customFormat="1" ht="15" customHeight="1">
      <c r="A177" s="367" t="s">
        <v>72</v>
      </c>
      <c r="B177" s="367"/>
      <c r="C177" s="47"/>
      <c r="D177" s="218"/>
    </row>
    <row r="178" spans="1:4" s="243" customFormat="1" ht="15">
      <c r="A178" s="250" t="s">
        <v>8</v>
      </c>
      <c r="B178" s="251" t="s">
        <v>2</v>
      </c>
      <c r="C178" s="47"/>
      <c r="D178" s="218"/>
    </row>
    <row r="179" spans="1:4" s="243" customFormat="1" ht="14.25">
      <c r="A179" s="248" t="s">
        <v>9</v>
      </c>
      <c r="B179" s="249">
        <v>30</v>
      </c>
      <c r="C179" s="47" t="s">
        <v>374</v>
      </c>
      <c r="D179" s="218"/>
    </row>
    <row r="180" spans="1:4" s="243" customFormat="1" ht="14.25">
      <c r="A180" s="248" t="s">
        <v>73</v>
      </c>
      <c r="B180" s="249">
        <v>20</v>
      </c>
      <c r="C180" s="253"/>
      <c r="D180" s="218"/>
    </row>
    <row r="181" spans="1:4" s="243" customFormat="1" ht="14.25">
      <c r="A181" s="248" t="s">
        <v>64</v>
      </c>
      <c r="B181" s="249">
        <v>10</v>
      </c>
      <c r="C181" s="253"/>
      <c r="D181" s="218"/>
    </row>
    <row r="182" spans="1:4" s="243" customFormat="1" ht="14.25">
      <c r="A182" s="248" t="s">
        <v>74</v>
      </c>
      <c r="B182" s="249">
        <v>5</v>
      </c>
      <c r="C182" s="253"/>
      <c r="D182" s="218"/>
    </row>
    <row r="183" spans="1:4" s="243" customFormat="1" ht="15" customHeight="1">
      <c r="A183" s="248" t="s">
        <v>75</v>
      </c>
      <c r="B183" s="249">
        <v>2</v>
      </c>
      <c r="C183" s="253"/>
      <c r="D183" s="218"/>
    </row>
    <row r="184" spans="1:4" s="243" customFormat="1" ht="14.25" customHeight="1">
      <c r="A184" s="248" t="s">
        <v>76</v>
      </c>
      <c r="B184" s="259" t="s">
        <v>130</v>
      </c>
      <c r="C184" s="253"/>
      <c r="D184" s="218"/>
    </row>
    <row r="185" spans="1:4" s="243" customFormat="1" ht="15" customHeight="1">
      <c r="A185" s="337" t="s">
        <v>226</v>
      </c>
      <c r="B185" s="338"/>
      <c r="C185" s="53"/>
      <c r="D185" s="103"/>
    </row>
    <row r="186" spans="1:4" s="243" customFormat="1" ht="15" customHeight="1">
      <c r="A186" s="346" t="s">
        <v>227</v>
      </c>
      <c r="B186" s="347"/>
      <c r="C186" s="253"/>
      <c r="D186" s="218"/>
    </row>
    <row r="187" spans="1:4" s="243" customFormat="1" ht="15">
      <c r="A187" s="250" t="s">
        <v>8</v>
      </c>
      <c r="B187" s="251" t="s">
        <v>2</v>
      </c>
      <c r="C187" s="253"/>
      <c r="D187" s="218"/>
    </row>
    <row r="188" spans="1:4" s="243" customFormat="1" ht="14.25">
      <c r="A188" s="248" t="s">
        <v>9</v>
      </c>
      <c r="B188" s="249">
        <v>120</v>
      </c>
      <c r="C188" s="47" t="s">
        <v>373</v>
      </c>
      <c r="D188" s="218"/>
    </row>
    <row r="189" spans="1:4" s="243" customFormat="1" ht="14.25">
      <c r="A189" s="248" t="s">
        <v>10</v>
      </c>
      <c r="B189" s="249">
        <v>100</v>
      </c>
      <c r="C189" s="47"/>
      <c r="D189" s="253"/>
    </row>
    <row r="190" spans="1:4" s="243" customFormat="1" ht="14.25">
      <c r="A190" s="248" t="s">
        <v>36</v>
      </c>
      <c r="B190" s="249">
        <v>80</v>
      </c>
      <c r="C190" s="47"/>
      <c r="D190" s="218"/>
    </row>
    <row r="191" spans="1:4" s="243" customFormat="1" ht="14.25" customHeight="1">
      <c r="A191" s="248" t="s">
        <v>33</v>
      </c>
      <c r="B191" s="249">
        <v>60</v>
      </c>
      <c r="C191" s="47"/>
      <c r="D191" s="218"/>
    </row>
    <row r="192" spans="1:4" s="243" customFormat="1" ht="14.25">
      <c r="A192" s="248" t="s">
        <v>61</v>
      </c>
      <c r="B192" s="249">
        <v>40</v>
      </c>
      <c r="C192" s="148"/>
      <c r="D192" s="218"/>
    </row>
    <row r="193" spans="1:4" s="243" customFormat="1" ht="14.25">
      <c r="A193" s="248" t="s">
        <v>70</v>
      </c>
      <c r="B193" s="249">
        <v>30</v>
      </c>
      <c r="C193" s="47"/>
      <c r="D193" s="218"/>
    </row>
    <row r="194" spans="1:4" s="243" customFormat="1" ht="28.5">
      <c r="A194" s="248" t="s">
        <v>71</v>
      </c>
      <c r="B194" s="259" t="s">
        <v>130</v>
      </c>
      <c r="C194" s="47"/>
      <c r="D194" s="218"/>
    </row>
    <row r="195" spans="1:4" s="243" customFormat="1" ht="15" customHeight="1">
      <c r="A195" s="346" t="s">
        <v>77</v>
      </c>
      <c r="B195" s="347"/>
      <c r="C195" s="47"/>
      <c r="D195" s="218"/>
    </row>
    <row r="196" spans="1:4" s="243" customFormat="1" ht="15">
      <c r="A196" s="250" t="s">
        <v>8</v>
      </c>
      <c r="B196" s="251" t="s">
        <v>2</v>
      </c>
      <c r="C196" s="47"/>
      <c r="D196" s="218"/>
    </row>
    <row r="197" spans="1:4" s="96" customFormat="1" ht="18.75" customHeight="1">
      <c r="A197" s="248" t="s">
        <v>9</v>
      </c>
      <c r="B197" s="249">
        <v>30</v>
      </c>
      <c r="C197" s="47" t="s">
        <v>374</v>
      </c>
      <c r="D197" s="218"/>
    </row>
    <row r="198" spans="1:4" s="243" customFormat="1" ht="14.25" customHeight="1">
      <c r="A198" s="248" t="s">
        <v>73</v>
      </c>
      <c r="B198" s="249">
        <v>20</v>
      </c>
      <c r="C198" s="253"/>
      <c r="D198" s="218"/>
    </row>
    <row r="199" spans="1:4" ht="15">
      <c r="A199" s="248" t="s">
        <v>64</v>
      </c>
      <c r="B199" s="249">
        <v>10</v>
      </c>
      <c r="C199" s="253"/>
      <c r="D199" s="218"/>
    </row>
    <row r="200" spans="1:4" ht="15">
      <c r="A200" s="248" t="s">
        <v>74</v>
      </c>
      <c r="B200" s="249">
        <v>5</v>
      </c>
      <c r="C200" s="253"/>
      <c r="D200" s="253"/>
    </row>
    <row r="201" spans="1:4" s="50" customFormat="1" ht="15">
      <c r="A201" s="248" t="s">
        <v>75</v>
      </c>
      <c r="B201" s="249">
        <v>2</v>
      </c>
      <c r="C201" s="253"/>
      <c r="D201" s="253"/>
    </row>
    <row r="202" spans="1:4" s="50" customFormat="1" ht="53.25" customHeight="1">
      <c r="A202" s="248" t="s">
        <v>76</v>
      </c>
      <c r="B202" s="259" t="s">
        <v>130</v>
      </c>
      <c r="C202" s="253"/>
      <c r="D202" s="253"/>
    </row>
    <row r="203" spans="1:4" ht="18.75">
      <c r="A203" s="92" t="s">
        <v>162</v>
      </c>
      <c r="B203" s="104"/>
      <c r="C203" s="94"/>
      <c r="D203" s="95"/>
    </row>
    <row r="204" spans="1:4" ht="18.75" customHeight="1">
      <c r="A204" s="243"/>
      <c r="B204" s="256"/>
      <c r="C204" s="243"/>
      <c r="D204" s="243"/>
    </row>
    <row r="205" spans="1:4" ht="47.25" customHeight="1">
      <c r="A205" s="339" t="s">
        <v>289</v>
      </c>
      <c r="B205" s="339"/>
      <c r="C205" s="339"/>
      <c r="D205" s="339"/>
    </row>
    <row r="206" spans="1:4" s="243" customFormat="1" ht="36">
      <c r="A206" s="205" t="s">
        <v>3</v>
      </c>
      <c r="B206" s="54"/>
      <c r="C206" s="295" t="s">
        <v>370</v>
      </c>
      <c r="D206" s="295" t="s">
        <v>2</v>
      </c>
    </row>
    <row r="207" spans="1:4" s="243" customFormat="1" ht="15" customHeight="1">
      <c r="A207" s="168" t="s">
        <v>275</v>
      </c>
      <c r="B207" s="169"/>
      <c r="C207" s="175"/>
      <c r="D207" s="175"/>
    </row>
    <row r="208" spans="1:4" s="243" customFormat="1" ht="27.75" customHeight="1">
      <c r="A208" s="260" t="s">
        <v>276</v>
      </c>
      <c r="B208" s="261"/>
      <c r="C208" s="176"/>
      <c r="D208" s="176"/>
    </row>
    <row r="209" spans="1:4" s="243" customFormat="1" ht="15">
      <c r="A209" s="262" t="s">
        <v>7</v>
      </c>
      <c r="B209" s="169"/>
      <c r="C209" s="175"/>
      <c r="D209" s="175"/>
    </row>
    <row r="210" spans="1:4" s="243" customFormat="1" ht="15">
      <c r="A210" s="263" t="s">
        <v>277</v>
      </c>
      <c r="B210" s="264">
        <v>150</v>
      </c>
      <c r="C210" s="177"/>
      <c r="D210" s="177"/>
    </row>
    <row r="211" spans="1:4" s="243" customFormat="1" ht="15">
      <c r="A211" s="250" t="s">
        <v>278</v>
      </c>
      <c r="B211" s="264">
        <v>150</v>
      </c>
      <c r="C211" s="177"/>
      <c r="D211" s="177"/>
    </row>
    <row r="212" spans="1:4" s="243" customFormat="1" ht="15">
      <c r="A212" s="250" t="s">
        <v>24</v>
      </c>
      <c r="B212" s="265">
        <f>SUM(B210:D211)</f>
        <v>300</v>
      </c>
      <c r="C212" s="178"/>
      <c r="D212" s="178"/>
    </row>
    <row r="213" spans="1:4" s="243" customFormat="1" ht="57" customHeight="1">
      <c r="A213" s="170" t="s">
        <v>279</v>
      </c>
      <c r="B213" s="171"/>
      <c r="C213" s="174"/>
      <c r="D213" s="174"/>
    </row>
    <row r="214" spans="1:4" s="243" customFormat="1" ht="51.75" customHeight="1">
      <c r="A214" s="213" t="s">
        <v>280</v>
      </c>
      <c r="B214" s="261"/>
      <c r="C214" s="266"/>
      <c r="D214" s="266"/>
    </row>
    <row r="215" spans="1:4" s="243" customFormat="1" ht="15">
      <c r="A215" s="263" t="s">
        <v>8</v>
      </c>
      <c r="B215" s="265" t="s">
        <v>2</v>
      </c>
      <c r="C215" s="173"/>
      <c r="D215" s="173"/>
    </row>
    <row r="216" spans="1:4" s="243" customFormat="1" ht="14.25">
      <c r="A216" s="254" t="s">
        <v>9</v>
      </c>
      <c r="B216" s="264">
        <v>75</v>
      </c>
      <c r="C216" s="47" t="s">
        <v>373</v>
      </c>
      <c r="D216" s="182"/>
    </row>
    <row r="217" spans="1:4" s="243" customFormat="1" ht="14.25">
      <c r="A217" s="254" t="s">
        <v>281</v>
      </c>
      <c r="B217" s="264">
        <v>50</v>
      </c>
      <c r="C217" s="47"/>
      <c r="D217" s="182"/>
    </row>
    <row r="218" spans="1:4" s="243" customFormat="1" ht="14.25">
      <c r="A218" s="254" t="s">
        <v>282</v>
      </c>
      <c r="B218" s="264">
        <v>40</v>
      </c>
      <c r="C218" s="47"/>
      <c r="D218" s="182"/>
    </row>
    <row r="219" spans="1:4" s="243" customFormat="1" ht="14.25">
      <c r="A219" s="254" t="s">
        <v>283</v>
      </c>
      <c r="B219" s="264">
        <v>30</v>
      </c>
      <c r="C219" s="47"/>
      <c r="D219" s="182"/>
    </row>
    <row r="220" spans="1:4" s="243" customFormat="1" ht="14.25">
      <c r="A220" s="254" t="s">
        <v>284</v>
      </c>
      <c r="B220" s="264">
        <v>20</v>
      </c>
      <c r="C220" s="148"/>
      <c r="D220" s="182"/>
    </row>
    <row r="221" spans="1:4" s="243" customFormat="1" ht="47.25" customHeight="1">
      <c r="A221" s="254" t="s">
        <v>285</v>
      </c>
      <c r="B221" s="264" t="s">
        <v>130</v>
      </c>
      <c r="C221" s="47"/>
      <c r="D221" s="182"/>
    </row>
    <row r="222" spans="1:4" s="243" customFormat="1" ht="14.25">
      <c r="A222" s="220"/>
      <c r="B222" s="267"/>
      <c r="C222" s="47"/>
      <c r="D222" s="218"/>
    </row>
    <row r="223" spans="1:4" s="243" customFormat="1" ht="15">
      <c r="A223" s="213" t="s">
        <v>286</v>
      </c>
      <c r="B223" s="261"/>
      <c r="C223" s="47"/>
      <c r="D223" s="268"/>
    </row>
    <row r="224" spans="1:4" s="243" customFormat="1" ht="15">
      <c r="A224" s="263" t="s">
        <v>8</v>
      </c>
      <c r="B224" s="265" t="s">
        <v>2</v>
      </c>
      <c r="C224" s="47"/>
      <c r="D224" s="269"/>
    </row>
    <row r="225" spans="1:4" s="243" customFormat="1" ht="14.25">
      <c r="A225" s="254" t="s">
        <v>9</v>
      </c>
      <c r="B225" s="264">
        <v>75</v>
      </c>
      <c r="C225" s="47" t="s">
        <v>374</v>
      </c>
      <c r="D225" s="182"/>
    </row>
    <row r="226" spans="1:4" s="243" customFormat="1" ht="14.25">
      <c r="A226" s="254" t="s">
        <v>73</v>
      </c>
      <c r="B226" s="264">
        <v>50</v>
      </c>
      <c r="C226" s="179"/>
      <c r="D226" s="182"/>
    </row>
    <row r="227" spans="1:4" s="243" customFormat="1" ht="14.25">
      <c r="A227" s="254" t="s">
        <v>64</v>
      </c>
      <c r="B227" s="264">
        <v>30</v>
      </c>
      <c r="C227" s="179"/>
      <c r="D227" s="182"/>
    </row>
    <row r="228" spans="1:4" s="243" customFormat="1" ht="45.75" customHeight="1">
      <c r="A228" s="254" t="s">
        <v>46</v>
      </c>
      <c r="B228" s="264" t="s">
        <v>130</v>
      </c>
      <c r="C228" s="179"/>
      <c r="D228" s="182"/>
    </row>
    <row r="229" spans="1:4" s="243" customFormat="1" ht="15" customHeight="1">
      <c r="A229" s="170" t="s">
        <v>287</v>
      </c>
      <c r="B229" s="171"/>
      <c r="C229" s="174"/>
      <c r="D229" s="183"/>
    </row>
    <row r="230" spans="1:4" s="243" customFormat="1" ht="15" customHeight="1">
      <c r="A230" s="213" t="s">
        <v>288</v>
      </c>
      <c r="B230" s="261"/>
      <c r="C230" s="266"/>
      <c r="D230" s="268"/>
    </row>
    <row r="231" spans="1:4" s="243" customFormat="1" ht="15">
      <c r="A231" s="263" t="s">
        <v>8</v>
      </c>
      <c r="B231" s="265" t="s">
        <v>2</v>
      </c>
      <c r="C231" s="173"/>
      <c r="D231" s="269"/>
    </row>
    <row r="232" spans="1:4" s="243" customFormat="1" ht="14.25">
      <c r="A232" s="254" t="s">
        <v>9</v>
      </c>
      <c r="B232" s="264">
        <v>75</v>
      </c>
      <c r="C232" s="47" t="s">
        <v>373</v>
      </c>
      <c r="D232" s="182"/>
    </row>
    <row r="233" spans="1:4" s="243" customFormat="1" ht="14.25">
      <c r="A233" s="254" t="s">
        <v>281</v>
      </c>
      <c r="B233" s="264">
        <v>50</v>
      </c>
      <c r="C233" s="47"/>
      <c r="D233" s="182"/>
    </row>
    <row r="234" spans="1:4" s="243" customFormat="1" ht="14.25">
      <c r="A234" s="254" t="s">
        <v>282</v>
      </c>
      <c r="B234" s="264">
        <v>40</v>
      </c>
      <c r="C234" s="47"/>
      <c r="D234" s="182"/>
    </row>
    <row r="235" spans="1:4" s="243" customFormat="1" ht="14.25">
      <c r="A235" s="254" t="s">
        <v>283</v>
      </c>
      <c r="B235" s="264">
        <v>30</v>
      </c>
      <c r="C235" s="47"/>
      <c r="D235" s="182"/>
    </row>
    <row r="236" spans="1:4" s="243" customFormat="1" ht="14.25">
      <c r="A236" s="254" t="s">
        <v>284</v>
      </c>
      <c r="B236" s="264">
        <v>20</v>
      </c>
      <c r="C236" s="148"/>
      <c r="D236" s="182"/>
    </row>
    <row r="237" spans="1:4" s="243" customFormat="1" ht="47.25" customHeight="1">
      <c r="A237" s="254" t="s">
        <v>285</v>
      </c>
      <c r="B237" s="264" t="s">
        <v>130</v>
      </c>
      <c r="C237" s="47"/>
      <c r="D237" s="182"/>
    </row>
    <row r="238" spans="1:4" s="243" customFormat="1" ht="14.25">
      <c r="A238" s="220"/>
      <c r="B238" s="267"/>
      <c r="C238" s="47"/>
      <c r="D238" s="218"/>
    </row>
    <row r="239" spans="1:4" s="243" customFormat="1" ht="15">
      <c r="A239" s="213" t="s">
        <v>286</v>
      </c>
      <c r="B239" s="261"/>
      <c r="C239" s="47"/>
      <c r="D239" s="268"/>
    </row>
    <row r="240" spans="1:4" s="243" customFormat="1" ht="15">
      <c r="A240" s="263" t="s">
        <v>8</v>
      </c>
      <c r="B240" s="265" t="s">
        <v>2</v>
      </c>
      <c r="C240" s="47"/>
      <c r="D240" s="269"/>
    </row>
    <row r="241" spans="1:4" s="243" customFormat="1" ht="14.25">
      <c r="A241" s="254" t="s">
        <v>9</v>
      </c>
      <c r="B241" s="264">
        <v>75</v>
      </c>
      <c r="C241" s="47" t="s">
        <v>374</v>
      </c>
      <c r="D241" s="182"/>
    </row>
    <row r="242" spans="1:4" s="243" customFormat="1" ht="14.25">
      <c r="A242" s="254" t="s">
        <v>73</v>
      </c>
      <c r="B242" s="264">
        <v>50</v>
      </c>
      <c r="C242" s="179"/>
      <c r="D242" s="182"/>
    </row>
    <row r="243" spans="1:4" s="243" customFormat="1" ht="14.25">
      <c r="A243" s="254" t="s">
        <v>64</v>
      </c>
      <c r="B243" s="264">
        <v>30</v>
      </c>
      <c r="C243" s="179"/>
      <c r="D243" s="182"/>
    </row>
    <row r="244" spans="1:4" s="243" customFormat="1" ht="45.75" customHeight="1">
      <c r="A244" s="254" t="s">
        <v>46</v>
      </c>
      <c r="B244" s="264" t="s">
        <v>130</v>
      </c>
      <c r="C244" s="179"/>
      <c r="D244" s="182"/>
    </row>
    <row r="245" spans="1:4" s="216" customFormat="1" ht="19.5" customHeight="1">
      <c r="A245" s="180" t="s">
        <v>295</v>
      </c>
      <c r="B245" s="181"/>
      <c r="C245" s="172"/>
      <c r="D245" s="184"/>
    </row>
    <row r="246" spans="1:4" s="243" customFormat="1" ht="10.5" customHeight="1">
      <c r="A246" s="270"/>
      <c r="B246" s="271"/>
      <c r="C246" s="272"/>
      <c r="D246" s="272"/>
    </row>
    <row r="247" spans="1:4" ht="47.25" customHeight="1">
      <c r="A247" s="339" t="s">
        <v>199</v>
      </c>
      <c r="B247" s="339"/>
      <c r="C247" s="339"/>
      <c r="D247" s="339"/>
    </row>
    <row r="249" spans="1:4" ht="18">
      <c r="A249" s="55" t="s">
        <v>3</v>
      </c>
      <c r="B249" s="56"/>
      <c r="C249" s="342" t="s">
        <v>160</v>
      </c>
      <c r="D249" s="343"/>
    </row>
    <row r="250" spans="1:4" ht="36">
      <c r="A250" s="361" t="s">
        <v>237</v>
      </c>
      <c r="B250" s="362"/>
      <c r="C250" s="295" t="s">
        <v>370</v>
      </c>
      <c r="D250" s="295" t="s">
        <v>2</v>
      </c>
    </row>
    <row r="251" spans="1:4" ht="15" customHeight="1">
      <c r="A251" s="363" t="s">
        <v>85</v>
      </c>
      <c r="B251" s="364"/>
      <c r="C251" s="48"/>
      <c r="D251" s="48"/>
    </row>
    <row r="252" spans="1:4" ht="15" customHeight="1">
      <c r="A252" s="344" t="s">
        <v>7</v>
      </c>
      <c r="B252" s="345"/>
      <c r="C252" s="49"/>
      <c r="D252" s="49"/>
    </row>
    <row r="253" spans="1:4" ht="39" customHeight="1">
      <c r="A253" s="348" t="s">
        <v>236</v>
      </c>
      <c r="B253" s="349"/>
      <c r="C253" s="49"/>
      <c r="D253" s="49"/>
    </row>
    <row r="254" spans="1:4" ht="15" customHeight="1">
      <c r="A254" s="30" t="s">
        <v>8</v>
      </c>
      <c r="B254" s="31" t="s">
        <v>2</v>
      </c>
      <c r="C254" s="107"/>
      <c r="D254" s="107"/>
    </row>
    <row r="255" spans="1:4" ht="15">
      <c r="A255" s="32" t="s">
        <v>9</v>
      </c>
      <c r="B255" s="33">
        <v>150</v>
      </c>
      <c r="C255" s="107"/>
      <c r="D255" s="107"/>
    </row>
    <row r="256" spans="1:4" ht="28.5">
      <c r="A256" s="32" t="s">
        <v>86</v>
      </c>
      <c r="B256" s="33">
        <v>100</v>
      </c>
      <c r="C256" s="297" t="s">
        <v>375</v>
      </c>
      <c r="D256" s="108"/>
    </row>
    <row r="257" spans="1:4" ht="15">
      <c r="A257" s="32" t="s">
        <v>87</v>
      </c>
      <c r="B257" s="33">
        <v>50</v>
      </c>
      <c r="C257" s="107"/>
      <c r="D257" s="107"/>
    </row>
    <row r="258" spans="1:4" s="113" customFormat="1" ht="18">
      <c r="A258" s="32" t="s">
        <v>88</v>
      </c>
      <c r="B258" s="33">
        <v>30</v>
      </c>
      <c r="C258" s="107"/>
      <c r="D258" s="107"/>
    </row>
    <row r="259" spans="1:4" ht="28.5">
      <c r="A259" s="32" t="s">
        <v>89</v>
      </c>
      <c r="B259" s="14" t="s">
        <v>90</v>
      </c>
      <c r="C259" s="107"/>
      <c r="D259" s="107"/>
    </row>
    <row r="260" spans="1:4" ht="15">
      <c r="A260" s="30" t="s">
        <v>91</v>
      </c>
      <c r="B260" s="31" t="s">
        <v>2</v>
      </c>
      <c r="C260" s="107"/>
      <c r="D260" s="107"/>
    </row>
    <row r="261" spans="1:4" ht="15">
      <c r="A261" s="32" t="s">
        <v>9</v>
      </c>
      <c r="B261" s="33">
        <v>150</v>
      </c>
      <c r="C261" s="107"/>
      <c r="D261" s="108"/>
    </row>
    <row r="262" spans="1:4" ht="15">
      <c r="A262" s="32" t="s">
        <v>92</v>
      </c>
      <c r="B262" s="33">
        <v>20</v>
      </c>
      <c r="C262" s="107" t="s">
        <v>376</v>
      </c>
      <c r="D262" s="108"/>
    </row>
    <row r="263" spans="1:4" s="243" customFormat="1" ht="28.5">
      <c r="A263" s="32" t="s">
        <v>93</v>
      </c>
      <c r="B263" s="14" t="s">
        <v>90</v>
      </c>
      <c r="C263" s="107"/>
      <c r="D263" s="107"/>
    </row>
    <row r="264" spans="1:4" s="243" customFormat="1" ht="22.5" customHeight="1">
      <c r="A264" s="109" t="s">
        <v>163</v>
      </c>
      <c r="B264" s="110"/>
      <c r="C264" s="111"/>
      <c r="D264" s="112"/>
    </row>
    <row r="266" spans="1:4" s="145" customFormat="1" ht="22.5" customHeight="1">
      <c r="A266" s="273"/>
      <c r="B266" s="273"/>
      <c r="C266" s="274"/>
      <c r="D266" s="275"/>
    </row>
    <row r="267" spans="1:4" ht="52.5" customHeight="1">
      <c r="A267" s="339" t="s">
        <v>334</v>
      </c>
      <c r="B267" s="339"/>
      <c r="C267" s="339"/>
      <c r="D267" s="339"/>
    </row>
    <row r="268" spans="1:4" s="243" customFormat="1" ht="17.25" customHeight="1">
      <c r="A268" s="276" t="s">
        <v>69</v>
      </c>
      <c r="B268" s="276"/>
      <c r="C268" s="365" t="s">
        <v>160</v>
      </c>
      <c r="D268" s="365"/>
    </row>
    <row r="269" spans="1:4" s="243" customFormat="1" ht="17.25" customHeight="1">
      <c r="A269" s="278" t="s">
        <v>335</v>
      </c>
      <c r="B269" s="279">
        <v>300</v>
      </c>
      <c r="C269" s="280"/>
      <c r="D269" s="280"/>
    </row>
    <row r="270" spans="1:4" s="243" customFormat="1" ht="30.75" customHeight="1">
      <c r="A270" s="340" t="s">
        <v>336</v>
      </c>
      <c r="B270" s="340"/>
      <c r="C270" s="94" t="s">
        <v>363</v>
      </c>
      <c r="D270" s="281"/>
    </row>
    <row r="271" spans="1:4" s="243" customFormat="1" ht="15" customHeight="1">
      <c r="A271" s="341" t="s">
        <v>337</v>
      </c>
      <c r="B271" s="341"/>
      <c r="C271" s="283"/>
      <c r="D271" s="283"/>
    </row>
    <row r="272" spans="1:4" s="243" customFormat="1" ht="15" customHeight="1">
      <c r="A272" s="282" t="s">
        <v>8</v>
      </c>
      <c r="B272" s="284" t="s">
        <v>2</v>
      </c>
      <c r="C272" s="283"/>
      <c r="D272" s="283"/>
    </row>
    <row r="273" spans="1:5" s="243" customFormat="1" ht="15">
      <c r="A273" s="285" t="s">
        <v>9</v>
      </c>
      <c r="B273" s="286">
        <v>15</v>
      </c>
      <c r="C273" s="107"/>
      <c r="D273" s="107"/>
      <c r="E273" s="145"/>
    </row>
    <row r="274" spans="1:5" s="243" customFormat="1" ht="15">
      <c r="A274" s="32" t="s">
        <v>365</v>
      </c>
      <c r="B274" s="286">
        <v>10</v>
      </c>
      <c r="C274" s="107"/>
      <c r="D274" s="107"/>
      <c r="E274" s="145"/>
    </row>
    <row r="275" spans="1:5" s="243" customFormat="1" ht="15">
      <c r="A275" s="32" t="s">
        <v>366</v>
      </c>
      <c r="B275" s="286">
        <v>5</v>
      </c>
      <c r="C275" s="306">
        <v>1800000</v>
      </c>
      <c r="D275" s="108"/>
      <c r="E275" s="145"/>
    </row>
    <row r="276" spans="1:5" s="243" customFormat="1" ht="75" customHeight="1">
      <c r="A276" s="32" t="s">
        <v>367</v>
      </c>
      <c r="B276" s="287" t="s">
        <v>338</v>
      </c>
      <c r="C276" s="107"/>
      <c r="D276" s="107"/>
      <c r="E276" s="145"/>
    </row>
    <row r="277" spans="1:4" s="243" customFormat="1" ht="15" customHeight="1">
      <c r="A277" s="340" t="s">
        <v>339</v>
      </c>
      <c r="B277" s="340"/>
      <c r="C277" s="288"/>
      <c r="D277" s="288"/>
    </row>
    <row r="278" spans="1:4" s="243" customFormat="1" ht="15.75">
      <c r="A278" s="341" t="s">
        <v>340</v>
      </c>
      <c r="B278" s="341"/>
      <c r="C278" s="107"/>
      <c r="D278" s="107"/>
    </row>
    <row r="279" spans="1:4" s="243" customFormat="1" ht="15.75">
      <c r="A279" s="282" t="s">
        <v>8</v>
      </c>
      <c r="B279" s="284" t="s">
        <v>2</v>
      </c>
      <c r="C279" s="107"/>
      <c r="D279" s="107"/>
    </row>
    <row r="280" spans="1:4" s="243" customFormat="1" ht="15">
      <c r="A280" s="285" t="s">
        <v>9</v>
      </c>
      <c r="B280" s="286">
        <v>15</v>
      </c>
      <c r="C280" s="107"/>
      <c r="D280" s="107"/>
    </row>
    <row r="281" spans="1:4" s="243" customFormat="1" ht="15">
      <c r="A281" s="285" t="s">
        <v>341</v>
      </c>
      <c r="B281" s="286">
        <v>10</v>
      </c>
      <c r="C281" s="107"/>
      <c r="D281" s="107"/>
    </row>
    <row r="282" spans="1:4" s="243" customFormat="1" ht="15">
      <c r="A282" s="285" t="s">
        <v>342</v>
      </c>
      <c r="B282" s="286">
        <v>7</v>
      </c>
      <c r="C282" s="107"/>
      <c r="D282" s="107"/>
    </row>
    <row r="283" spans="1:4" s="243" customFormat="1" ht="15">
      <c r="A283" s="285" t="s">
        <v>343</v>
      </c>
      <c r="B283" s="286">
        <v>5</v>
      </c>
      <c r="C283" s="107"/>
      <c r="D283" s="108"/>
    </row>
    <row r="284" spans="1:4" s="243" customFormat="1" ht="15">
      <c r="A284" s="285" t="s">
        <v>344</v>
      </c>
      <c r="B284" s="286">
        <v>2</v>
      </c>
      <c r="C284" s="107" t="s">
        <v>368</v>
      </c>
      <c r="D284" s="108"/>
    </row>
    <row r="285" spans="1:4" s="243" customFormat="1" ht="84.75" customHeight="1">
      <c r="A285" s="285" t="s">
        <v>345</v>
      </c>
      <c r="B285" s="287" t="s">
        <v>338</v>
      </c>
      <c r="C285" s="107"/>
      <c r="D285" s="107"/>
    </row>
    <row r="286" spans="1:4" s="243" customFormat="1" ht="21.75" customHeight="1">
      <c r="A286" s="289"/>
      <c r="B286" s="290"/>
      <c r="C286" s="111"/>
      <c r="D286" s="112"/>
    </row>
    <row r="287" spans="1:4" s="145" customFormat="1" ht="22.5" customHeight="1">
      <c r="A287" s="273"/>
      <c r="B287" s="273"/>
      <c r="C287" s="243"/>
      <c r="D287" s="243"/>
    </row>
    <row r="288" spans="1:4" s="145" customFormat="1" ht="22.5" customHeight="1">
      <c r="A288" s="273"/>
      <c r="B288" s="273"/>
      <c r="C288" s="243"/>
      <c r="D288" s="243"/>
    </row>
    <row r="289" spans="1:4" ht="52.5" customHeight="1">
      <c r="A289" s="339" t="s">
        <v>200</v>
      </c>
      <c r="B289" s="339"/>
      <c r="C289" s="339"/>
      <c r="D289" s="339"/>
    </row>
    <row r="290" spans="3:4" ht="18">
      <c r="C290" s="274"/>
      <c r="D290" s="275"/>
    </row>
    <row r="291" spans="1:4" s="243" customFormat="1" ht="15">
      <c r="A291" s="21" t="s">
        <v>3</v>
      </c>
      <c r="B291" s="28"/>
      <c r="C291" s="28"/>
      <c r="D291" s="131"/>
    </row>
    <row r="292" spans="1:4" s="243" customFormat="1" ht="43.5" customHeight="1">
      <c r="A292" s="334" t="s">
        <v>51</v>
      </c>
      <c r="B292" s="335"/>
      <c r="C292" s="335"/>
      <c r="D292" s="336"/>
    </row>
    <row r="295" spans="1:4" ht="72" customHeight="1">
      <c r="A295" s="339" t="s">
        <v>201</v>
      </c>
      <c r="B295" s="339"/>
      <c r="C295" s="339"/>
      <c r="D295" s="339"/>
    </row>
    <row r="297" spans="1:4" ht="15">
      <c r="A297" s="21" t="s">
        <v>3</v>
      </c>
      <c r="B297" s="28"/>
      <c r="C297" s="28"/>
      <c r="D297" s="131"/>
    </row>
    <row r="298" spans="1:4" ht="42.75" customHeight="1">
      <c r="A298" s="334" t="s">
        <v>51</v>
      </c>
      <c r="B298" s="335"/>
      <c r="C298" s="335"/>
      <c r="D298" s="336"/>
    </row>
    <row r="300" spans="1:4" ht="52.5" customHeight="1">
      <c r="A300" s="339" t="s">
        <v>346</v>
      </c>
      <c r="B300" s="339"/>
      <c r="C300" s="339"/>
      <c r="D300" s="339"/>
    </row>
    <row r="302" spans="1:4" s="243" customFormat="1" ht="15">
      <c r="A302" s="21" t="s">
        <v>3</v>
      </c>
      <c r="B302" s="28"/>
      <c r="C302" s="28"/>
      <c r="D302" s="131"/>
    </row>
    <row r="303" spans="1:4" s="243" customFormat="1" ht="43.5" customHeight="1">
      <c r="A303" s="334" t="s">
        <v>51</v>
      </c>
      <c r="B303" s="335"/>
      <c r="C303" s="335"/>
      <c r="D303" s="336"/>
    </row>
    <row r="305" spans="1:4" ht="52.5" customHeight="1">
      <c r="A305" s="339" t="s">
        <v>347</v>
      </c>
      <c r="B305" s="339"/>
      <c r="C305" s="339"/>
      <c r="D305" s="339"/>
    </row>
    <row r="307" spans="1:4" s="243" customFormat="1" ht="15">
      <c r="A307" s="21" t="s">
        <v>3</v>
      </c>
      <c r="B307" s="28"/>
      <c r="C307" s="28"/>
      <c r="D307" s="131"/>
    </row>
    <row r="308" spans="1:4" s="243" customFormat="1" ht="43.5" customHeight="1">
      <c r="A308" s="334" t="s">
        <v>51</v>
      </c>
      <c r="B308" s="335"/>
      <c r="C308" s="335"/>
      <c r="D308" s="336"/>
    </row>
  </sheetData>
  <sheetProtection/>
  <mergeCells count="61">
    <mergeCell ref="A60:B60"/>
    <mergeCell ref="A68:B68"/>
    <mergeCell ref="A164:B164"/>
    <mergeCell ref="A128:B128"/>
    <mergeCell ref="A16:B16"/>
    <mergeCell ref="A153:B153"/>
    <mergeCell ref="A177:B177"/>
    <mergeCell ref="A88:B88"/>
    <mergeCell ref="A17:B17"/>
    <mergeCell ref="A89:B89"/>
    <mergeCell ref="A75:B75"/>
    <mergeCell ref="A61:B61"/>
    <mergeCell ref="A7:B7"/>
    <mergeCell ref="A129:B129"/>
    <mergeCell ref="A144:B144"/>
    <mergeCell ref="A74:B74"/>
    <mergeCell ref="A47:B47"/>
    <mergeCell ref="A46:B46"/>
    <mergeCell ref="A38:B38"/>
    <mergeCell ref="A96:B96"/>
    <mergeCell ref="A37:B37"/>
    <mergeCell ref="A110:B110"/>
    <mergeCell ref="A102:B102"/>
    <mergeCell ref="A82:B82"/>
    <mergeCell ref="C164:D164"/>
    <mergeCell ref="A54:B54"/>
    <mergeCell ref="A1:D1"/>
    <mergeCell ref="A3:D3"/>
    <mergeCell ref="C6:D6"/>
    <mergeCell ref="A119:D119"/>
    <mergeCell ref="C122:D122"/>
    <mergeCell ref="A6:B6"/>
    <mergeCell ref="A186:B186"/>
    <mergeCell ref="A195:B195"/>
    <mergeCell ref="A253:B253"/>
    <mergeCell ref="A162:D162"/>
    <mergeCell ref="A122:B122"/>
    <mergeCell ref="A103:B103"/>
    <mergeCell ref="A250:B250"/>
    <mergeCell ref="A251:B251"/>
    <mergeCell ref="A167:B167"/>
    <mergeCell ref="A168:B168"/>
    <mergeCell ref="A295:D295"/>
    <mergeCell ref="A205:D205"/>
    <mergeCell ref="A247:D247"/>
    <mergeCell ref="C249:D249"/>
    <mergeCell ref="A267:D267"/>
    <mergeCell ref="A252:B252"/>
    <mergeCell ref="C268:D268"/>
    <mergeCell ref="A270:B270"/>
    <mergeCell ref="A271:B271"/>
    <mergeCell ref="A298:D298"/>
    <mergeCell ref="A185:B185"/>
    <mergeCell ref="A300:D300"/>
    <mergeCell ref="A303:D303"/>
    <mergeCell ref="A305:D305"/>
    <mergeCell ref="A308:D308"/>
    <mergeCell ref="A277:B277"/>
    <mergeCell ref="A278:B278"/>
    <mergeCell ref="A289:D289"/>
    <mergeCell ref="A292:D292"/>
  </mergeCells>
  <printOptions horizontalCentered="1" verticalCentered="1"/>
  <pageMargins left="0.31496062992125984" right="0.31496062992125984" top="0.7480314960629921" bottom="0.7480314960629921" header="0.31496062992125984" footer="0.31496062992125984"/>
  <pageSetup horizontalDpi="300" verticalDpi="300" orientation="landscape" scale="55" r:id="rId1"/>
</worksheet>
</file>

<file path=xl/worksheets/sheet5.xml><?xml version="1.0" encoding="utf-8"?>
<worksheet xmlns="http://schemas.openxmlformats.org/spreadsheetml/2006/main" xmlns:r="http://schemas.openxmlformats.org/officeDocument/2006/relationships">
  <dimension ref="A1:I146"/>
  <sheetViews>
    <sheetView zoomScale="70" zoomScaleNormal="70" zoomScalePageLayoutView="0" workbookViewId="0" topLeftCell="A1">
      <selection activeCell="I10" sqref="I10"/>
    </sheetView>
  </sheetViews>
  <sheetFormatPr defaultColWidth="11.421875" defaultRowHeight="15"/>
  <cols>
    <col min="1" max="1" width="90.140625" style="5" customWidth="1"/>
    <col min="2" max="2" width="25.140625" style="5" customWidth="1"/>
    <col min="3" max="3" width="69.140625" style="5" customWidth="1"/>
    <col min="4" max="4" width="15.57421875" style="5" customWidth="1"/>
    <col min="5" max="16384" width="11.421875" style="5" customWidth="1"/>
  </cols>
  <sheetData>
    <row r="1" spans="1:9" ht="17.25" customHeight="1">
      <c r="A1" s="377" t="s">
        <v>324</v>
      </c>
      <c r="B1" s="377"/>
      <c r="C1" s="377"/>
      <c r="D1" s="377"/>
      <c r="E1" s="242"/>
      <c r="F1" s="242"/>
      <c r="G1" s="242"/>
      <c r="H1" s="242"/>
      <c r="I1" s="242"/>
    </row>
    <row r="2" spans="1:4" ht="51" customHeight="1">
      <c r="A2" s="373" t="s">
        <v>150</v>
      </c>
      <c r="B2" s="373"/>
      <c r="C2" s="373"/>
      <c r="D2" s="373"/>
    </row>
    <row r="3" spans="1:4" ht="24.75" customHeight="1">
      <c r="A3" s="374" t="s">
        <v>5</v>
      </c>
      <c r="B3" s="374"/>
      <c r="C3" s="374"/>
      <c r="D3" s="374"/>
    </row>
    <row r="4" spans="1:4" ht="18">
      <c r="A4" s="375" t="s">
        <v>1</v>
      </c>
      <c r="B4" s="375" t="s">
        <v>2</v>
      </c>
      <c r="C4" s="342" t="s">
        <v>220</v>
      </c>
      <c r="D4" s="343"/>
    </row>
    <row r="5" spans="1:4" s="89" customFormat="1" ht="49.5" customHeight="1">
      <c r="A5" s="376"/>
      <c r="B5" s="376"/>
      <c r="C5" s="295" t="s">
        <v>370</v>
      </c>
      <c r="D5" s="90" t="s">
        <v>2</v>
      </c>
    </row>
    <row r="6" spans="1:4" s="7" customFormat="1" ht="49.5" customHeight="1">
      <c r="A6" s="159" t="s">
        <v>248</v>
      </c>
      <c r="B6" s="160">
        <v>25</v>
      </c>
      <c r="C6" s="133" t="s">
        <v>377</v>
      </c>
      <c r="D6" s="134"/>
    </row>
    <row r="7" spans="1:4" ht="107.25">
      <c r="A7" s="159" t="s">
        <v>249</v>
      </c>
      <c r="B7" s="160">
        <v>25</v>
      </c>
      <c r="C7" s="133" t="s">
        <v>378</v>
      </c>
      <c r="D7" s="134"/>
    </row>
    <row r="8" spans="1:4" ht="103.5" customHeight="1">
      <c r="A8" s="159" t="s">
        <v>250</v>
      </c>
      <c r="B8" s="160">
        <v>30</v>
      </c>
      <c r="C8" s="133"/>
      <c r="D8" s="134"/>
    </row>
    <row r="9" spans="1:4" s="8" customFormat="1" ht="48.75" customHeight="1">
      <c r="A9" s="161" t="s">
        <v>307</v>
      </c>
      <c r="B9" s="160">
        <v>20</v>
      </c>
      <c r="C9" s="133" t="s">
        <v>379</v>
      </c>
      <c r="D9" s="134"/>
    </row>
    <row r="10" spans="1:4" s="8" customFormat="1" ht="140.25" customHeight="1">
      <c r="A10" s="161" t="s">
        <v>251</v>
      </c>
      <c r="B10" s="160">
        <v>30</v>
      </c>
      <c r="C10" s="133" t="s">
        <v>379</v>
      </c>
      <c r="D10" s="134"/>
    </row>
    <row r="11" spans="1:6" s="1" customFormat="1" ht="61.5">
      <c r="A11" s="207" t="s">
        <v>252</v>
      </c>
      <c r="B11" s="160">
        <v>20</v>
      </c>
      <c r="C11" s="133" t="s">
        <v>380</v>
      </c>
      <c r="D11" s="134"/>
      <c r="E11" s="2"/>
      <c r="F11" s="2"/>
    </row>
    <row r="12" spans="1:6" s="1" customFormat="1" ht="57.75" customHeight="1">
      <c r="A12" s="208" t="s">
        <v>253</v>
      </c>
      <c r="B12" s="160">
        <v>20</v>
      </c>
      <c r="C12" s="133" t="s">
        <v>381</v>
      </c>
      <c r="D12" s="134"/>
      <c r="E12" s="2"/>
      <c r="F12" s="2"/>
    </row>
    <row r="13" spans="1:4" s="36" customFormat="1" ht="45.75">
      <c r="A13" s="162" t="s">
        <v>254</v>
      </c>
      <c r="B13" s="163">
        <v>20</v>
      </c>
      <c r="C13" s="133" t="s">
        <v>382</v>
      </c>
      <c r="D13" s="134"/>
    </row>
    <row r="14" spans="1:4" s="36" customFormat="1" ht="60" customHeight="1">
      <c r="A14" s="164" t="s">
        <v>255</v>
      </c>
      <c r="B14" s="165">
        <v>20</v>
      </c>
      <c r="C14" s="133" t="s">
        <v>383</v>
      </c>
      <c r="D14" s="134"/>
    </row>
    <row r="15" spans="1:4" s="36" customFormat="1" ht="60" customHeight="1">
      <c r="A15" s="166" t="s">
        <v>256</v>
      </c>
      <c r="B15" s="165">
        <v>20</v>
      </c>
      <c r="C15" s="133" t="s">
        <v>379</v>
      </c>
      <c r="D15" s="134"/>
    </row>
    <row r="16" spans="1:4" s="36" customFormat="1" ht="354.75" customHeight="1">
      <c r="A16" s="209" t="s">
        <v>257</v>
      </c>
      <c r="B16" s="165">
        <v>20</v>
      </c>
      <c r="C16" s="133" t="s">
        <v>384</v>
      </c>
      <c r="D16" s="134"/>
    </row>
    <row r="17" spans="1:4" s="38" customFormat="1" ht="180.75">
      <c r="A17" s="209" t="s">
        <v>258</v>
      </c>
      <c r="B17" s="165">
        <v>20</v>
      </c>
      <c r="C17" s="133" t="s">
        <v>379</v>
      </c>
      <c r="D17" s="134"/>
    </row>
    <row r="18" spans="1:4" s="38" customFormat="1" ht="125.25" customHeight="1">
      <c r="A18" s="209" t="s">
        <v>259</v>
      </c>
      <c r="B18" s="165">
        <v>20</v>
      </c>
      <c r="C18" s="133" t="s">
        <v>379</v>
      </c>
      <c r="D18" s="134"/>
    </row>
    <row r="19" spans="1:4" ht="81" customHeight="1">
      <c r="A19" s="210" t="s">
        <v>314</v>
      </c>
      <c r="B19" s="165">
        <v>10</v>
      </c>
      <c r="C19" s="133" t="s">
        <v>379</v>
      </c>
      <c r="D19" s="134"/>
    </row>
    <row r="20" spans="1:4" ht="18">
      <c r="A20" s="99" t="s">
        <v>172</v>
      </c>
      <c r="B20" s="99">
        <f>SUM(B6:B19)</f>
        <v>300</v>
      </c>
      <c r="C20" s="90"/>
      <c r="D20" s="99"/>
    </row>
    <row r="121" spans="1:2" ht="14.25">
      <c r="A121" s="17"/>
      <c r="B121" s="17"/>
    </row>
    <row r="122" spans="1:4" s="19" customFormat="1" ht="14.25">
      <c r="A122" s="18"/>
      <c r="C122" s="5"/>
      <c r="D122" s="5"/>
    </row>
    <row r="123" ht="14.25">
      <c r="A123" s="20"/>
    </row>
    <row r="124" ht="14.25">
      <c r="A124" s="20"/>
    </row>
    <row r="125" spans="1:4" ht="14.25">
      <c r="A125" s="20"/>
      <c r="C125" s="19"/>
      <c r="D125" s="19"/>
    </row>
    <row r="126" ht="14.25">
      <c r="A126" s="20"/>
    </row>
    <row r="127" ht="14.25">
      <c r="A127" s="20"/>
    </row>
    <row r="128" ht="14.25">
      <c r="A128" s="20"/>
    </row>
    <row r="129" ht="14.25">
      <c r="A129" s="20"/>
    </row>
    <row r="130" ht="14.25">
      <c r="A130" s="20"/>
    </row>
    <row r="131" ht="14.25">
      <c r="A131" s="20"/>
    </row>
    <row r="132" ht="14.25">
      <c r="A132" s="20"/>
    </row>
    <row r="133" ht="14.25">
      <c r="A133" s="20"/>
    </row>
    <row r="134" ht="14.25">
      <c r="A134" s="20"/>
    </row>
    <row r="135" ht="14.25">
      <c r="A135" s="20"/>
    </row>
    <row r="136" ht="14.25">
      <c r="A136" s="20"/>
    </row>
    <row r="137" ht="14.25">
      <c r="A137" s="20"/>
    </row>
    <row r="138" ht="14.25">
      <c r="A138" s="20"/>
    </row>
    <row r="139" ht="14.25">
      <c r="A139" s="20"/>
    </row>
    <row r="140" ht="14.25">
      <c r="A140" s="20"/>
    </row>
    <row r="141" ht="14.25">
      <c r="A141" s="20"/>
    </row>
    <row r="142" ht="14.25">
      <c r="A142" s="20"/>
    </row>
    <row r="143" ht="14.25">
      <c r="A143" s="20"/>
    </row>
    <row r="144" ht="14.25">
      <c r="A144" s="20"/>
    </row>
    <row r="145" ht="14.25">
      <c r="A145" s="20"/>
    </row>
    <row r="146" ht="14.25">
      <c r="A146" s="20"/>
    </row>
  </sheetData>
  <sheetProtection/>
  <mergeCells count="6">
    <mergeCell ref="A2:D2"/>
    <mergeCell ref="A3:D3"/>
    <mergeCell ref="C4:D4"/>
    <mergeCell ref="A4:A5"/>
    <mergeCell ref="B4:B5"/>
    <mergeCell ref="A1:D1"/>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2"/>
  <drawing r:id="rId1"/>
</worksheet>
</file>

<file path=xl/worksheets/sheet6.xml><?xml version="1.0" encoding="utf-8"?>
<worksheet xmlns="http://schemas.openxmlformats.org/spreadsheetml/2006/main" xmlns:r="http://schemas.openxmlformats.org/officeDocument/2006/relationships">
  <dimension ref="A1:I122"/>
  <sheetViews>
    <sheetView zoomScale="60" zoomScaleNormal="60" zoomScalePageLayoutView="0" workbookViewId="0" topLeftCell="A1">
      <selection activeCell="K12" sqref="K12"/>
    </sheetView>
  </sheetViews>
  <sheetFormatPr defaultColWidth="11.421875" defaultRowHeight="15"/>
  <cols>
    <col min="1" max="1" width="85.7109375" style="1" customWidth="1"/>
    <col min="2" max="5" width="6.140625" style="25" customWidth="1"/>
    <col min="6" max="6" width="58.140625" style="5" customWidth="1"/>
    <col min="7" max="7" width="15.57421875" style="5" customWidth="1"/>
    <col min="8" max="16384" width="11.421875" style="1" customWidth="1"/>
  </cols>
  <sheetData>
    <row r="1" spans="1:9" ht="17.25" customHeight="1">
      <c r="A1" s="377" t="s">
        <v>324</v>
      </c>
      <c r="B1" s="377"/>
      <c r="C1" s="377"/>
      <c r="D1" s="377"/>
      <c r="E1" s="377"/>
      <c r="F1" s="377"/>
      <c r="G1" s="377"/>
      <c r="H1" s="242"/>
      <c r="I1" s="242"/>
    </row>
    <row r="2" spans="1:7" ht="50.25" customHeight="1">
      <c r="A2" s="321" t="s">
        <v>151</v>
      </c>
      <c r="B2" s="321"/>
      <c r="C2" s="321"/>
      <c r="D2" s="321"/>
      <c r="E2" s="321"/>
      <c r="F2" s="321"/>
      <c r="G2" s="321"/>
    </row>
    <row r="3" spans="1:7" s="22" customFormat="1" ht="18">
      <c r="A3" s="321" t="s">
        <v>50</v>
      </c>
      <c r="B3" s="321"/>
      <c r="C3" s="321"/>
      <c r="D3" s="321"/>
      <c r="E3" s="321"/>
      <c r="F3" s="321"/>
      <c r="G3" s="321"/>
    </row>
    <row r="4" spans="1:7" ht="15" customHeight="1">
      <c r="A4" s="379" t="s">
        <v>1</v>
      </c>
      <c r="B4" s="381" t="s">
        <v>2</v>
      </c>
      <c r="C4" s="382"/>
      <c r="D4" s="382"/>
      <c r="E4" s="383"/>
      <c r="F4" s="342" t="s">
        <v>220</v>
      </c>
      <c r="G4" s="343"/>
    </row>
    <row r="5" spans="1:7" ht="56.25" customHeight="1">
      <c r="A5" s="380"/>
      <c r="B5" s="384"/>
      <c r="C5" s="385"/>
      <c r="D5" s="385"/>
      <c r="E5" s="386"/>
      <c r="F5" s="295" t="s">
        <v>370</v>
      </c>
      <c r="G5" s="90" t="s">
        <v>2</v>
      </c>
    </row>
    <row r="6" spans="1:7" ht="66.75" customHeight="1">
      <c r="A6" s="210" t="s">
        <v>260</v>
      </c>
      <c r="B6" s="378">
        <v>50</v>
      </c>
      <c r="C6" s="378"/>
      <c r="D6" s="378"/>
      <c r="E6" s="378"/>
      <c r="F6" s="133" t="s">
        <v>385</v>
      </c>
      <c r="G6" s="134"/>
    </row>
    <row r="7" spans="1:7" ht="83.25" customHeight="1">
      <c r="A7" s="210" t="s">
        <v>261</v>
      </c>
      <c r="B7" s="378">
        <v>30</v>
      </c>
      <c r="C7" s="378"/>
      <c r="D7" s="378"/>
      <c r="E7" s="378"/>
      <c r="F7" s="133" t="s">
        <v>386</v>
      </c>
      <c r="G7" s="134"/>
    </row>
    <row r="8" spans="1:7" ht="81" customHeight="1">
      <c r="A8" s="210" t="s">
        <v>262</v>
      </c>
      <c r="B8" s="378">
        <v>20</v>
      </c>
      <c r="C8" s="378"/>
      <c r="D8" s="378"/>
      <c r="E8" s="378"/>
      <c r="F8" s="133" t="s">
        <v>387</v>
      </c>
      <c r="G8" s="134"/>
    </row>
    <row r="9" spans="1:7" ht="114" customHeight="1">
      <c r="A9" s="210" t="s">
        <v>263</v>
      </c>
      <c r="B9" s="378">
        <v>20</v>
      </c>
      <c r="C9" s="378"/>
      <c r="D9" s="378"/>
      <c r="E9" s="378"/>
      <c r="F9" s="133" t="s">
        <v>388</v>
      </c>
      <c r="G9" s="134"/>
    </row>
    <row r="10" spans="1:7" ht="67.5" customHeight="1">
      <c r="A10" s="210" t="s">
        <v>264</v>
      </c>
      <c r="B10" s="378">
        <v>20</v>
      </c>
      <c r="C10" s="378"/>
      <c r="D10" s="378"/>
      <c r="E10" s="378"/>
      <c r="F10" s="133" t="s">
        <v>389</v>
      </c>
      <c r="G10" s="134"/>
    </row>
    <row r="11" spans="1:7" ht="48.75" customHeight="1">
      <c r="A11" s="210" t="s">
        <v>265</v>
      </c>
      <c r="B11" s="378">
        <v>20</v>
      </c>
      <c r="C11" s="378"/>
      <c r="D11" s="378"/>
      <c r="E11" s="378"/>
      <c r="F11" s="133" t="s">
        <v>390</v>
      </c>
      <c r="G11" s="134"/>
    </row>
    <row r="12" spans="1:7" ht="97.5" customHeight="1">
      <c r="A12" s="210" t="s">
        <v>266</v>
      </c>
      <c r="B12" s="378">
        <v>20</v>
      </c>
      <c r="C12" s="378"/>
      <c r="D12" s="378"/>
      <c r="E12" s="378"/>
      <c r="F12" s="133" t="s">
        <v>391</v>
      </c>
      <c r="G12" s="134"/>
    </row>
    <row r="13" spans="1:7" ht="55.5" customHeight="1">
      <c r="A13" s="211" t="s">
        <v>267</v>
      </c>
      <c r="B13" s="378">
        <v>30</v>
      </c>
      <c r="C13" s="378"/>
      <c r="D13" s="378"/>
      <c r="E13" s="378"/>
      <c r="F13" s="133" t="s">
        <v>383</v>
      </c>
      <c r="G13" s="134"/>
    </row>
    <row r="14" spans="1:7" ht="409.5" customHeight="1">
      <c r="A14" s="209" t="s">
        <v>268</v>
      </c>
      <c r="B14" s="378">
        <v>30</v>
      </c>
      <c r="C14" s="378"/>
      <c r="D14" s="378"/>
      <c r="E14" s="378"/>
      <c r="F14" s="133" t="s">
        <v>384</v>
      </c>
      <c r="G14" s="134"/>
    </row>
    <row r="15" spans="1:7" ht="198" customHeight="1">
      <c r="A15" s="167" t="s">
        <v>269</v>
      </c>
      <c r="B15" s="378">
        <v>30</v>
      </c>
      <c r="C15" s="378"/>
      <c r="D15" s="378"/>
      <c r="E15" s="378"/>
      <c r="F15" s="133" t="s">
        <v>379</v>
      </c>
      <c r="G15" s="134"/>
    </row>
    <row r="16" spans="1:9" ht="60.75" customHeight="1">
      <c r="A16" s="167" t="s">
        <v>303</v>
      </c>
      <c r="B16" s="378">
        <v>30</v>
      </c>
      <c r="C16" s="378"/>
      <c r="D16" s="378"/>
      <c r="E16" s="378"/>
      <c r="F16" s="133" t="s">
        <v>383</v>
      </c>
      <c r="G16" s="134"/>
      <c r="H16" s="2"/>
      <c r="I16" s="2"/>
    </row>
    <row r="17" spans="1:7" s="153" customFormat="1" ht="18">
      <c r="A17" s="154" t="s">
        <v>219</v>
      </c>
      <c r="B17" s="387">
        <f>SUM(B6:E16)</f>
        <v>300</v>
      </c>
      <c r="C17" s="388"/>
      <c r="D17" s="388"/>
      <c r="E17" s="389"/>
      <c r="F17" s="90"/>
      <c r="G17" s="99"/>
    </row>
    <row r="18" ht="15">
      <c r="E18" s="185"/>
    </row>
    <row r="19" ht="15">
      <c r="E19" s="185"/>
    </row>
    <row r="62" spans="2:5" ht="14.25">
      <c r="B62" s="23"/>
      <c r="C62" s="23"/>
      <c r="D62" s="23"/>
      <c r="E62" s="23"/>
    </row>
    <row r="63" spans="2:5" ht="14.25">
      <c r="B63" s="23"/>
      <c r="C63" s="23"/>
      <c r="D63" s="23"/>
      <c r="E63" s="23"/>
    </row>
    <row r="64" spans="2:5" ht="14.25">
      <c r="B64" s="23"/>
      <c r="C64" s="23"/>
      <c r="D64" s="23"/>
      <c r="E64" s="23"/>
    </row>
    <row r="65" spans="2:5" ht="14.25">
      <c r="B65" s="23"/>
      <c r="C65" s="23"/>
      <c r="D65" s="23"/>
      <c r="E65" s="23"/>
    </row>
    <row r="66" spans="1:5" ht="14.25">
      <c r="A66" s="24"/>
      <c r="B66" s="23"/>
      <c r="C66" s="23"/>
      <c r="D66" s="23"/>
      <c r="E66" s="23"/>
    </row>
    <row r="67" spans="1:5" ht="14.25">
      <c r="A67" s="24"/>
      <c r="B67" s="23"/>
      <c r="C67" s="23"/>
      <c r="D67" s="23"/>
      <c r="E67" s="23"/>
    </row>
    <row r="68" spans="1:5" ht="14.25">
      <c r="A68" s="24"/>
      <c r="B68" s="23"/>
      <c r="C68" s="23"/>
      <c r="D68" s="23"/>
      <c r="E68" s="23"/>
    </row>
    <row r="69" spans="1:5" ht="14.25">
      <c r="A69" s="24"/>
      <c r="B69" s="23"/>
      <c r="C69" s="23"/>
      <c r="D69" s="23"/>
      <c r="E69" s="23"/>
    </row>
    <row r="70" spans="1:5" ht="14.25">
      <c r="A70" s="24"/>
      <c r="B70" s="23"/>
      <c r="C70" s="23"/>
      <c r="D70" s="23"/>
      <c r="E70" s="23"/>
    </row>
    <row r="71" spans="1:5" ht="14.25">
      <c r="A71" s="24"/>
      <c r="B71" s="23"/>
      <c r="C71" s="23"/>
      <c r="D71" s="23"/>
      <c r="E71" s="23"/>
    </row>
    <row r="72" spans="1:5" ht="14.25">
      <c r="A72" s="24"/>
      <c r="B72" s="23"/>
      <c r="C72" s="23"/>
      <c r="D72" s="23"/>
      <c r="E72" s="23"/>
    </row>
    <row r="73" spans="1:5" ht="14.25">
      <c r="A73" s="24"/>
      <c r="B73" s="23"/>
      <c r="C73" s="23"/>
      <c r="D73" s="23"/>
      <c r="E73" s="23"/>
    </row>
    <row r="74" spans="1:5" ht="14.25">
      <c r="A74" s="24"/>
      <c r="B74" s="23"/>
      <c r="C74" s="23"/>
      <c r="D74" s="23"/>
      <c r="E74" s="23"/>
    </row>
    <row r="75" spans="1:5" ht="14.25">
      <c r="A75" s="24"/>
      <c r="B75" s="23"/>
      <c r="C75" s="23"/>
      <c r="D75" s="23"/>
      <c r="E75" s="23"/>
    </row>
    <row r="76" spans="1:5" ht="14.25">
      <c r="A76" s="24"/>
      <c r="B76" s="23"/>
      <c r="C76" s="23"/>
      <c r="D76" s="23"/>
      <c r="E76" s="23"/>
    </row>
    <row r="77" spans="1:5" ht="14.25">
      <c r="A77" s="24"/>
      <c r="B77" s="23"/>
      <c r="C77" s="23"/>
      <c r="D77" s="23"/>
      <c r="E77" s="23"/>
    </row>
    <row r="78" spans="1:5" ht="14.25">
      <c r="A78" s="24"/>
      <c r="B78" s="23"/>
      <c r="C78" s="23"/>
      <c r="D78" s="23"/>
      <c r="E78" s="23"/>
    </row>
    <row r="79" spans="1:5" ht="14.25">
      <c r="A79" s="24"/>
      <c r="B79" s="23"/>
      <c r="C79" s="23"/>
      <c r="D79" s="23"/>
      <c r="E79" s="23"/>
    </row>
    <row r="80" spans="1:5" ht="14.25">
      <c r="A80" s="24"/>
      <c r="B80" s="23"/>
      <c r="C80" s="23"/>
      <c r="D80" s="23"/>
      <c r="E80" s="23"/>
    </row>
    <row r="81" spans="1:5" ht="14.25">
      <c r="A81" s="24"/>
      <c r="B81" s="23"/>
      <c r="C81" s="23"/>
      <c r="D81" s="23"/>
      <c r="E81" s="23"/>
    </row>
    <row r="82" spans="1:5" ht="14.25">
      <c r="A82" s="24"/>
      <c r="B82" s="23"/>
      <c r="C82" s="23"/>
      <c r="D82" s="23"/>
      <c r="E82" s="23"/>
    </row>
    <row r="83" spans="1:5" ht="14.25">
      <c r="A83" s="24"/>
      <c r="B83" s="23"/>
      <c r="C83" s="23"/>
      <c r="D83" s="23"/>
      <c r="E83" s="23"/>
    </row>
    <row r="84" spans="1:5" ht="14.25">
      <c r="A84" s="24"/>
      <c r="B84" s="23"/>
      <c r="C84" s="23"/>
      <c r="D84" s="23"/>
      <c r="E84" s="23"/>
    </row>
    <row r="85" spans="1:5" ht="14.25">
      <c r="A85" s="24"/>
      <c r="B85" s="23"/>
      <c r="C85" s="23"/>
      <c r="D85" s="23"/>
      <c r="E85" s="23"/>
    </row>
    <row r="86" spans="1:5" ht="14.25">
      <c r="A86" s="24"/>
      <c r="B86" s="23"/>
      <c r="C86" s="23"/>
      <c r="D86" s="23"/>
      <c r="E86" s="23"/>
    </row>
    <row r="87" spans="1:5" ht="14.25">
      <c r="A87" s="24"/>
      <c r="B87" s="23"/>
      <c r="C87" s="23"/>
      <c r="D87" s="23"/>
      <c r="E87" s="23"/>
    </row>
    <row r="88" spans="1:5" ht="14.25">
      <c r="A88" s="24"/>
      <c r="B88" s="23"/>
      <c r="C88" s="23"/>
      <c r="D88" s="23"/>
      <c r="E88" s="23"/>
    </row>
    <row r="89" spans="1:5" ht="14.25">
      <c r="A89" s="24"/>
      <c r="B89" s="23"/>
      <c r="C89" s="23"/>
      <c r="D89" s="23"/>
      <c r="E89" s="23"/>
    </row>
    <row r="90" spans="1:5" ht="14.25">
      <c r="A90" s="24"/>
      <c r="B90" s="23"/>
      <c r="C90" s="23"/>
      <c r="D90" s="23"/>
      <c r="E90" s="23"/>
    </row>
    <row r="91" spans="1:5" ht="14.25">
      <c r="A91" s="24"/>
      <c r="B91" s="23"/>
      <c r="C91" s="23"/>
      <c r="D91" s="23"/>
      <c r="E91" s="23"/>
    </row>
    <row r="92" spans="1:5" ht="14.25">
      <c r="A92" s="24"/>
      <c r="B92" s="23"/>
      <c r="C92" s="23"/>
      <c r="D92" s="23"/>
      <c r="E92" s="23"/>
    </row>
    <row r="93" spans="1:5" ht="14.25">
      <c r="A93" s="24"/>
      <c r="B93" s="23"/>
      <c r="C93" s="23"/>
      <c r="D93" s="23"/>
      <c r="E93" s="23"/>
    </row>
    <row r="94" spans="1:5" ht="14.25">
      <c r="A94" s="24"/>
      <c r="B94" s="23"/>
      <c r="C94" s="23"/>
      <c r="D94" s="23"/>
      <c r="E94" s="23"/>
    </row>
    <row r="95" spans="1:5" ht="14.25">
      <c r="A95" s="24"/>
      <c r="B95" s="23"/>
      <c r="C95" s="23"/>
      <c r="D95" s="23"/>
      <c r="E95" s="23"/>
    </row>
    <row r="96" spans="1:5" ht="14.25">
      <c r="A96" s="24"/>
      <c r="B96" s="23"/>
      <c r="C96" s="23"/>
      <c r="D96" s="23"/>
      <c r="E96" s="23"/>
    </row>
    <row r="97" spans="1:5" ht="14.25">
      <c r="A97" s="24"/>
      <c r="B97" s="23"/>
      <c r="C97" s="23"/>
      <c r="D97" s="23"/>
      <c r="E97" s="23"/>
    </row>
    <row r="98" spans="1:5" ht="14.25">
      <c r="A98" s="24"/>
      <c r="B98" s="23"/>
      <c r="C98" s="23"/>
      <c r="D98" s="23"/>
      <c r="E98" s="23"/>
    </row>
    <row r="99" spans="1:5" ht="14.25">
      <c r="A99" s="24"/>
      <c r="B99" s="23"/>
      <c r="C99" s="23"/>
      <c r="D99" s="23"/>
      <c r="E99" s="23"/>
    </row>
    <row r="100" spans="1:5" ht="14.25">
      <c r="A100" s="24"/>
      <c r="B100" s="23"/>
      <c r="C100" s="23"/>
      <c r="D100" s="23"/>
      <c r="E100" s="23"/>
    </row>
    <row r="101" spans="1:5" ht="14.25">
      <c r="A101" s="24"/>
      <c r="B101" s="23"/>
      <c r="C101" s="23"/>
      <c r="D101" s="23"/>
      <c r="E101" s="23"/>
    </row>
    <row r="102" spans="1:5" ht="14.25">
      <c r="A102" s="24"/>
      <c r="B102" s="23"/>
      <c r="C102" s="23"/>
      <c r="D102" s="23"/>
      <c r="E102" s="23"/>
    </row>
    <row r="103" spans="1:5" ht="14.25">
      <c r="A103" s="24"/>
      <c r="B103" s="23"/>
      <c r="C103" s="23"/>
      <c r="D103" s="23"/>
      <c r="E103" s="23"/>
    </row>
    <row r="104" spans="1:5" ht="14.25">
      <c r="A104" s="24"/>
      <c r="B104" s="23"/>
      <c r="C104" s="23"/>
      <c r="D104" s="23"/>
      <c r="E104" s="23"/>
    </row>
    <row r="105" spans="2:5" ht="14.25">
      <c r="B105" s="23"/>
      <c r="C105" s="23"/>
      <c r="D105" s="23"/>
      <c r="E105" s="23"/>
    </row>
    <row r="106" spans="2:5" ht="14.25">
      <c r="B106" s="23"/>
      <c r="C106" s="23"/>
      <c r="D106" s="23"/>
      <c r="E106" s="23"/>
    </row>
    <row r="107" spans="2:5" ht="14.25">
      <c r="B107" s="23"/>
      <c r="C107" s="23"/>
      <c r="D107" s="23"/>
      <c r="E107" s="23"/>
    </row>
    <row r="108" spans="2:5" ht="14.25">
      <c r="B108" s="23"/>
      <c r="C108" s="23"/>
      <c r="D108" s="23"/>
      <c r="E108" s="23"/>
    </row>
    <row r="109" spans="2:5" ht="14.25">
      <c r="B109" s="23"/>
      <c r="C109" s="23"/>
      <c r="D109" s="23"/>
      <c r="E109" s="23"/>
    </row>
    <row r="110" spans="2:5" ht="14.25">
      <c r="B110" s="23"/>
      <c r="C110" s="23"/>
      <c r="D110" s="23"/>
      <c r="E110" s="23"/>
    </row>
    <row r="111" spans="2:5" ht="14.25">
      <c r="B111" s="23"/>
      <c r="C111" s="23"/>
      <c r="D111" s="23"/>
      <c r="E111" s="23"/>
    </row>
    <row r="112" spans="2:5" ht="14.25">
      <c r="B112" s="23"/>
      <c r="C112" s="23"/>
      <c r="D112" s="23"/>
      <c r="E112" s="23"/>
    </row>
    <row r="113" spans="2:5" ht="14.25">
      <c r="B113" s="23"/>
      <c r="C113" s="23"/>
      <c r="D113" s="23"/>
      <c r="E113" s="23"/>
    </row>
    <row r="114" spans="2:5" ht="14.25">
      <c r="B114" s="23"/>
      <c r="C114" s="23"/>
      <c r="D114" s="23"/>
      <c r="E114" s="23"/>
    </row>
    <row r="115" spans="2:5" ht="14.25">
      <c r="B115" s="23"/>
      <c r="C115" s="23"/>
      <c r="D115" s="23"/>
      <c r="E115" s="23"/>
    </row>
    <row r="116" spans="2:5" ht="14.25">
      <c r="B116" s="23"/>
      <c r="C116" s="23"/>
      <c r="D116" s="23"/>
      <c r="E116" s="23"/>
    </row>
    <row r="117" spans="2:5" ht="14.25">
      <c r="B117" s="23"/>
      <c r="C117" s="23"/>
      <c r="D117" s="23"/>
      <c r="E117" s="23"/>
    </row>
    <row r="118" spans="2:5" ht="14.25">
      <c r="B118" s="23"/>
      <c r="C118" s="23"/>
      <c r="D118" s="23"/>
      <c r="E118" s="23"/>
    </row>
    <row r="119" spans="2:5" ht="14.25">
      <c r="B119" s="23"/>
      <c r="C119" s="23"/>
      <c r="D119" s="23"/>
      <c r="E119" s="23"/>
    </row>
    <row r="120" spans="2:5" ht="14.25">
      <c r="B120" s="23"/>
      <c r="C120" s="23"/>
      <c r="D120" s="23"/>
      <c r="E120" s="23"/>
    </row>
    <row r="122" spans="6:7" ht="14.25">
      <c r="F122" s="19"/>
      <c r="G122" s="19"/>
    </row>
  </sheetData>
  <sheetProtection/>
  <mergeCells count="18">
    <mergeCell ref="B16:E16"/>
    <mergeCell ref="B17:E17"/>
    <mergeCell ref="B6:E6"/>
    <mergeCell ref="B7:E7"/>
    <mergeCell ref="B15:E15"/>
    <mergeCell ref="B8:E8"/>
    <mergeCell ref="B9:E9"/>
    <mergeCell ref="B10:E10"/>
    <mergeCell ref="B13:E13"/>
    <mergeCell ref="A1:G1"/>
    <mergeCell ref="A2:G2"/>
    <mergeCell ref="A3:G3"/>
    <mergeCell ref="B14:E14"/>
    <mergeCell ref="B11:E11"/>
    <mergeCell ref="B12:E12"/>
    <mergeCell ref="A4:A5"/>
    <mergeCell ref="B4:E5"/>
    <mergeCell ref="F4:G4"/>
  </mergeCells>
  <printOptions horizontalCentered="1" verticalCentered="1"/>
  <pageMargins left="0.5905511811023623" right="0.5511811023622047" top="0.7480314960629921" bottom="0.7480314960629921" header="0.31496062992125984" footer="0.31496062992125984"/>
  <pageSetup horizontalDpi="300" verticalDpi="300" orientation="portrait" scale="50" r:id="rId1"/>
</worksheet>
</file>

<file path=xl/worksheets/sheet7.xml><?xml version="1.0" encoding="utf-8"?>
<worksheet xmlns="http://schemas.openxmlformats.org/spreadsheetml/2006/main" xmlns:r="http://schemas.openxmlformats.org/officeDocument/2006/relationships">
  <dimension ref="A1:I122"/>
  <sheetViews>
    <sheetView zoomScale="82" zoomScaleNormal="82" zoomScalePageLayoutView="0" workbookViewId="0" topLeftCell="A1">
      <selection activeCell="H8" sqref="H8"/>
    </sheetView>
  </sheetViews>
  <sheetFormatPr defaultColWidth="11.421875" defaultRowHeight="15"/>
  <cols>
    <col min="1" max="1" width="88.00390625" style="1" customWidth="1"/>
    <col min="2" max="2" width="25.7109375" style="25" customWidth="1"/>
    <col min="3" max="3" width="61.8515625" style="5" customWidth="1"/>
    <col min="4" max="4" width="15.57421875" style="5" customWidth="1"/>
    <col min="5" max="16384" width="11.421875" style="1" customWidth="1"/>
  </cols>
  <sheetData>
    <row r="1" spans="1:9" ht="17.25" customHeight="1">
      <c r="A1" s="377" t="s">
        <v>324</v>
      </c>
      <c r="B1" s="377"/>
      <c r="C1" s="377"/>
      <c r="D1" s="377"/>
      <c r="E1" s="242"/>
      <c r="F1" s="242"/>
      <c r="G1" s="242"/>
      <c r="H1" s="242"/>
      <c r="I1" s="242"/>
    </row>
    <row r="2" spans="1:4" ht="34.5" customHeight="1">
      <c r="A2" s="373" t="s">
        <v>152</v>
      </c>
      <c r="B2" s="373"/>
      <c r="C2" s="373"/>
      <c r="D2" s="373"/>
    </row>
    <row r="3" spans="1:4" ht="20.25" customHeight="1">
      <c r="A3" s="373" t="s">
        <v>5</v>
      </c>
      <c r="B3" s="373"/>
      <c r="C3" s="373"/>
      <c r="D3" s="373"/>
    </row>
    <row r="4" spans="1:4" ht="15" customHeight="1">
      <c r="A4" s="379" t="s">
        <v>1</v>
      </c>
      <c r="B4" s="379" t="s">
        <v>2</v>
      </c>
      <c r="C4" s="342" t="s">
        <v>160</v>
      </c>
      <c r="D4" s="343"/>
    </row>
    <row r="5" spans="1:4" ht="52.5" customHeight="1">
      <c r="A5" s="380"/>
      <c r="B5" s="380"/>
      <c r="C5" s="295" t="s">
        <v>370</v>
      </c>
      <c r="D5" s="90" t="s">
        <v>2</v>
      </c>
    </row>
    <row r="6" spans="1:4" ht="104.25" customHeight="1">
      <c r="A6" s="212" t="s">
        <v>67</v>
      </c>
      <c r="B6" s="134">
        <v>50</v>
      </c>
      <c r="C6" s="133" t="s">
        <v>392</v>
      </c>
      <c r="D6" s="134"/>
    </row>
    <row r="7" spans="1:8" ht="129" customHeight="1">
      <c r="A7" s="26" t="s">
        <v>145</v>
      </c>
      <c r="B7" s="132">
        <v>20</v>
      </c>
      <c r="C7" s="133" t="s">
        <v>393</v>
      </c>
      <c r="D7" s="134"/>
      <c r="E7" s="2"/>
      <c r="F7" s="2"/>
      <c r="G7" s="2"/>
      <c r="H7" s="2"/>
    </row>
    <row r="8" spans="1:4" s="27" customFormat="1" ht="81.75" customHeight="1">
      <c r="A8" s="213" t="s">
        <v>146</v>
      </c>
      <c r="B8" s="132">
        <v>20</v>
      </c>
      <c r="C8" s="133" t="s">
        <v>394</v>
      </c>
      <c r="D8" s="134"/>
    </row>
    <row r="9" spans="1:4" ht="86.25" customHeight="1">
      <c r="A9" s="213" t="s">
        <v>147</v>
      </c>
      <c r="B9" s="134">
        <v>20</v>
      </c>
      <c r="C9" s="133" t="s">
        <v>395</v>
      </c>
      <c r="D9" s="134"/>
    </row>
    <row r="10" spans="1:4" ht="126.75" customHeight="1">
      <c r="A10" s="213" t="s">
        <v>159</v>
      </c>
      <c r="B10" s="132">
        <v>50</v>
      </c>
      <c r="C10" s="133" t="s">
        <v>396</v>
      </c>
      <c r="D10" s="134"/>
    </row>
    <row r="11" spans="1:4" s="37" customFormat="1" ht="74.25" customHeight="1">
      <c r="A11" s="214" t="s">
        <v>308</v>
      </c>
      <c r="B11" s="132">
        <v>30</v>
      </c>
      <c r="C11" s="133" t="s">
        <v>379</v>
      </c>
      <c r="D11" s="134"/>
    </row>
    <row r="12" spans="1:4" s="37" customFormat="1" ht="81.75" customHeight="1">
      <c r="A12" s="213" t="s">
        <v>148</v>
      </c>
      <c r="B12" s="132">
        <v>20</v>
      </c>
      <c r="C12" s="133" t="s">
        <v>397</v>
      </c>
      <c r="D12" s="134"/>
    </row>
    <row r="13" spans="1:5" s="37" customFormat="1" ht="121.5" customHeight="1">
      <c r="A13" s="213" t="s">
        <v>137</v>
      </c>
      <c r="B13" s="132">
        <v>20</v>
      </c>
      <c r="C13" s="133" t="s">
        <v>379</v>
      </c>
      <c r="D13" s="134"/>
      <c r="E13" s="144"/>
    </row>
    <row r="14" spans="1:4" s="37" customFormat="1" ht="81.75" customHeight="1">
      <c r="A14" s="213" t="s">
        <v>143</v>
      </c>
      <c r="B14" s="132">
        <v>40</v>
      </c>
      <c r="C14" s="133" t="s">
        <v>379</v>
      </c>
      <c r="D14" s="134"/>
    </row>
    <row r="15" spans="1:4" s="37" customFormat="1" ht="366" customHeight="1">
      <c r="A15" s="213" t="s">
        <v>192</v>
      </c>
      <c r="B15" s="134">
        <v>20</v>
      </c>
      <c r="C15" s="133" t="s">
        <v>384</v>
      </c>
      <c r="D15" s="134"/>
    </row>
    <row r="16" spans="1:4" ht="195" customHeight="1">
      <c r="A16" s="213" t="s">
        <v>217</v>
      </c>
      <c r="B16" s="134">
        <v>10</v>
      </c>
      <c r="C16" s="133" t="s">
        <v>379</v>
      </c>
      <c r="D16" s="134"/>
    </row>
    <row r="17" spans="1:4" s="101" customFormat="1" ht="18">
      <c r="A17" s="100" t="s">
        <v>68</v>
      </c>
      <c r="B17" s="119">
        <f>SUM(B5:B16)</f>
        <v>300</v>
      </c>
      <c r="C17" s="98"/>
      <c r="D17" s="99"/>
    </row>
    <row r="122" spans="3:4" ht="14.25">
      <c r="C122" s="19"/>
      <c r="D122" s="19"/>
    </row>
  </sheetData>
  <sheetProtection/>
  <mergeCells count="6">
    <mergeCell ref="A2:D2"/>
    <mergeCell ref="A3:D3"/>
    <mergeCell ref="A4:A5"/>
    <mergeCell ref="B4:B5"/>
    <mergeCell ref="C4:D4"/>
    <mergeCell ref="A1:D1"/>
  </mergeCells>
  <printOptions horizontalCentered="1" verticalCentered="1"/>
  <pageMargins left="0.5905511811023623" right="0.5511811023622047" top="0.7480314960629921" bottom="0.7480314960629921" header="0.31496062992125984" footer="0.31496062992125984"/>
  <pageSetup horizontalDpi="300" verticalDpi="300" orientation="portrait" scale="45" r:id="rId1"/>
</worksheet>
</file>

<file path=xl/worksheets/sheet8.xml><?xml version="1.0" encoding="utf-8"?>
<worksheet xmlns="http://schemas.openxmlformats.org/spreadsheetml/2006/main" xmlns:r="http://schemas.openxmlformats.org/officeDocument/2006/relationships">
  <dimension ref="A1:H125"/>
  <sheetViews>
    <sheetView zoomScale="70" zoomScaleNormal="70" zoomScalePageLayoutView="0" workbookViewId="0" topLeftCell="A1">
      <selection activeCell="I9" sqref="I9"/>
    </sheetView>
  </sheetViews>
  <sheetFormatPr defaultColWidth="11.421875" defaultRowHeight="15"/>
  <cols>
    <col min="1" max="1" width="85.7109375" style="243" customWidth="1"/>
    <col min="2" max="2" width="25.7109375" style="302" customWidth="1"/>
    <col min="3" max="3" width="61.28125" style="5" customWidth="1"/>
    <col min="4" max="4" width="15.57421875" style="5" customWidth="1"/>
    <col min="5" max="5" width="1.8515625" style="145" customWidth="1"/>
    <col min="6" max="6" width="19.7109375" style="243" customWidth="1"/>
    <col min="7" max="16384" width="11.421875" style="243" customWidth="1"/>
  </cols>
  <sheetData>
    <row r="1" spans="1:7" s="5" customFormat="1" ht="18">
      <c r="A1" s="373" t="s">
        <v>324</v>
      </c>
      <c r="B1" s="373"/>
      <c r="C1" s="373"/>
      <c r="D1" s="373"/>
      <c r="E1" s="308"/>
      <c r="F1" s="300"/>
      <c r="G1" s="300"/>
    </row>
    <row r="2" spans="1:4" ht="56.25" customHeight="1">
      <c r="A2" s="390" t="s">
        <v>153</v>
      </c>
      <c r="B2" s="390"/>
      <c r="C2" s="390"/>
      <c r="D2" s="390"/>
    </row>
    <row r="3" spans="1:4" ht="21.75" customHeight="1">
      <c r="A3" s="391" t="s">
        <v>5</v>
      </c>
      <c r="B3" s="391"/>
      <c r="C3" s="391"/>
      <c r="D3" s="391"/>
    </row>
    <row r="4" spans="1:4" ht="15" customHeight="1">
      <c r="A4" s="379" t="s">
        <v>1</v>
      </c>
      <c r="B4" s="392" t="s">
        <v>18</v>
      </c>
      <c r="C4" s="342" t="s">
        <v>160</v>
      </c>
      <c r="D4" s="343"/>
    </row>
    <row r="5" spans="1:4" ht="75" customHeight="1">
      <c r="A5" s="380"/>
      <c r="B5" s="393"/>
      <c r="C5" s="295" t="s">
        <v>370</v>
      </c>
      <c r="D5" s="277" t="s">
        <v>2</v>
      </c>
    </row>
    <row r="6" spans="1:4" ht="127.5" customHeight="1">
      <c r="A6" s="215" t="s">
        <v>19</v>
      </c>
      <c r="B6" s="125">
        <v>40</v>
      </c>
      <c r="C6" s="133" t="s">
        <v>398</v>
      </c>
      <c r="D6" s="134"/>
    </row>
    <row r="7" spans="1:4" ht="51" customHeight="1">
      <c r="A7" s="215" t="s">
        <v>20</v>
      </c>
      <c r="B7" s="125">
        <v>20</v>
      </c>
      <c r="C7" s="133" t="s">
        <v>399</v>
      </c>
      <c r="D7" s="134"/>
    </row>
    <row r="8" spans="1:4" ht="58.5">
      <c r="A8" s="216" t="s">
        <v>136</v>
      </c>
      <c r="B8" s="125">
        <v>20</v>
      </c>
      <c r="C8" s="133" t="s">
        <v>400</v>
      </c>
      <c r="D8" s="134"/>
    </row>
    <row r="9" spans="1:4" ht="86.25" customHeight="1">
      <c r="A9" s="215" t="s">
        <v>142</v>
      </c>
      <c r="B9" s="125">
        <v>20</v>
      </c>
      <c r="C9" s="133" t="s">
        <v>401</v>
      </c>
      <c r="D9" s="134"/>
    </row>
    <row r="10" spans="1:4" ht="70.5" customHeight="1">
      <c r="A10" s="215" t="s">
        <v>21</v>
      </c>
      <c r="B10" s="125">
        <v>20</v>
      </c>
      <c r="C10" s="133" t="s">
        <v>402</v>
      </c>
      <c r="D10" s="134"/>
    </row>
    <row r="11" spans="1:4" ht="43.5">
      <c r="A11" s="215" t="s">
        <v>22</v>
      </c>
      <c r="B11" s="125">
        <v>20</v>
      </c>
      <c r="C11" s="133" t="s">
        <v>403</v>
      </c>
      <c r="D11" s="134"/>
    </row>
    <row r="12" spans="1:8" ht="49.5" customHeight="1">
      <c r="A12" s="215" t="s">
        <v>23</v>
      </c>
      <c r="B12" s="125">
        <v>20</v>
      </c>
      <c r="C12" s="133" t="s">
        <v>404</v>
      </c>
      <c r="D12" s="134"/>
      <c r="E12" s="309"/>
      <c r="F12" s="301"/>
      <c r="G12" s="301"/>
      <c r="H12" s="301"/>
    </row>
    <row r="13" spans="1:8" ht="68.25" customHeight="1">
      <c r="A13" s="217" t="s">
        <v>149</v>
      </c>
      <c r="B13" s="125">
        <v>20</v>
      </c>
      <c r="C13" s="133" t="s">
        <v>405</v>
      </c>
      <c r="D13" s="134"/>
      <c r="E13" s="309"/>
      <c r="F13" s="301"/>
      <c r="G13" s="301"/>
      <c r="H13" s="301"/>
    </row>
    <row r="14" spans="1:8" ht="68.25" customHeight="1">
      <c r="A14" s="217" t="s">
        <v>138</v>
      </c>
      <c r="B14" s="125">
        <v>40</v>
      </c>
      <c r="C14" s="133" t="s">
        <v>402</v>
      </c>
      <c r="D14" s="134"/>
      <c r="E14" s="309"/>
      <c r="F14" s="301"/>
      <c r="G14" s="301"/>
      <c r="H14" s="301"/>
    </row>
    <row r="15" spans="1:8" ht="185.25" customHeight="1">
      <c r="A15" s="213" t="s">
        <v>217</v>
      </c>
      <c r="B15" s="120">
        <v>20</v>
      </c>
      <c r="C15" s="133" t="s">
        <v>404</v>
      </c>
      <c r="D15" s="134"/>
      <c r="E15" s="309"/>
      <c r="F15" s="301"/>
      <c r="G15" s="301"/>
      <c r="H15" s="301"/>
    </row>
    <row r="16" spans="1:4" ht="360">
      <c r="A16" s="213" t="s">
        <v>192</v>
      </c>
      <c r="B16" s="125">
        <v>20</v>
      </c>
      <c r="C16" s="133" t="s">
        <v>384</v>
      </c>
      <c r="D16" s="134"/>
    </row>
    <row r="17" spans="1:4" ht="44.25">
      <c r="A17" s="215" t="s">
        <v>309</v>
      </c>
      <c r="B17" s="125">
        <v>10</v>
      </c>
      <c r="C17" s="133" t="s">
        <v>404</v>
      </c>
      <c r="D17" s="134"/>
    </row>
    <row r="18" spans="1:4" ht="72.75">
      <c r="A18" s="215" t="s">
        <v>321</v>
      </c>
      <c r="B18" s="125">
        <v>20</v>
      </c>
      <c r="C18" s="133" t="s">
        <v>404</v>
      </c>
      <c r="D18" s="134"/>
    </row>
    <row r="19" spans="1:4" ht="44.25">
      <c r="A19" s="215" t="s">
        <v>359</v>
      </c>
      <c r="B19" s="125">
        <v>10</v>
      </c>
      <c r="C19" s="133" t="s">
        <v>402</v>
      </c>
      <c r="D19" s="134"/>
    </row>
    <row r="20" spans="1:4" ht="18">
      <c r="A20" s="99" t="s">
        <v>228</v>
      </c>
      <c r="B20" s="99">
        <f>SUM(B6:B19)</f>
        <v>300</v>
      </c>
      <c r="C20" s="98"/>
      <c r="D20" s="99"/>
    </row>
    <row r="125" spans="3:4" ht="14.25">
      <c r="C125" s="19"/>
      <c r="D125" s="19"/>
    </row>
  </sheetData>
  <sheetProtection/>
  <mergeCells count="6">
    <mergeCell ref="A2:D2"/>
    <mergeCell ref="A3:D3"/>
    <mergeCell ref="A4:A5"/>
    <mergeCell ref="B4:B5"/>
    <mergeCell ref="C4:D4"/>
    <mergeCell ref="A1:D1"/>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9.xml><?xml version="1.0" encoding="utf-8"?>
<worksheet xmlns="http://schemas.openxmlformats.org/spreadsheetml/2006/main" xmlns:r="http://schemas.openxmlformats.org/officeDocument/2006/relationships">
  <dimension ref="A1:H115"/>
  <sheetViews>
    <sheetView zoomScale="75" zoomScaleNormal="75" zoomScalePageLayoutView="0" workbookViewId="0" topLeftCell="A1">
      <selection activeCell="J10" sqref="J10"/>
    </sheetView>
  </sheetViews>
  <sheetFormatPr defaultColWidth="11.421875" defaultRowHeight="15"/>
  <cols>
    <col min="1" max="1" width="85.7109375" style="243" customWidth="1"/>
    <col min="2" max="5" width="6.140625" style="303" customWidth="1"/>
    <col min="6" max="6" width="44.7109375" style="5" customWidth="1"/>
    <col min="7" max="7" width="15.57421875" style="5" customWidth="1"/>
    <col min="8" max="8" width="1.8515625" style="145" customWidth="1"/>
    <col min="9" max="9" width="12.7109375" style="243" bestFit="1" customWidth="1"/>
    <col min="10" max="16384" width="11.421875" style="243" customWidth="1"/>
  </cols>
  <sheetData>
    <row r="1" spans="1:8" s="5" customFormat="1" ht="18" customHeight="1">
      <c r="A1" s="373" t="s">
        <v>324</v>
      </c>
      <c r="B1" s="373"/>
      <c r="C1" s="373"/>
      <c r="D1" s="373"/>
      <c r="E1" s="373"/>
      <c r="F1" s="373"/>
      <c r="G1" s="373"/>
      <c r="H1" s="310"/>
    </row>
    <row r="2" spans="1:7" ht="58.5" customHeight="1">
      <c r="A2" s="391" t="s">
        <v>360</v>
      </c>
      <c r="B2" s="391"/>
      <c r="C2" s="391"/>
      <c r="D2" s="391"/>
      <c r="E2" s="391"/>
      <c r="F2" s="391"/>
      <c r="G2" s="391"/>
    </row>
    <row r="3" spans="1:7" ht="18">
      <c r="A3" s="400" t="s">
        <v>0</v>
      </c>
      <c r="B3" s="400"/>
      <c r="C3" s="400"/>
      <c r="D3" s="400"/>
      <c r="E3" s="400"/>
      <c r="F3" s="342" t="s">
        <v>160</v>
      </c>
      <c r="G3" s="343"/>
    </row>
    <row r="4" spans="1:7" ht="67.5" customHeight="1">
      <c r="A4" s="401" t="s">
        <v>270</v>
      </c>
      <c r="B4" s="402"/>
      <c r="C4" s="402"/>
      <c r="D4" s="402"/>
      <c r="E4" s="403"/>
      <c r="F4" s="295" t="s">
        <v>370</v>
      </c>
      <c r="G4" s="277" t="s">
        <v>2</v>
      </c>
    </row>
    <row r="5" spans="1:7" ht="15" customHeight="1">
      <c r="A5" s="266" t="s">
        <v>1</v>
      </c>
      <c r="B5" s="404"/>
      <c r="C5" s="404"/>
      <c r="D5" s="404"/>
      <c r="E5" s="404"/>
      <c r="F5" s="133"/>
      <c r="G5" s="132"/>
    </row>
    <row r="6" spans="1:7" ht="43.5">
      <c r="A6" s="215" t="s">
        <v>271</v>
      </c>
      <c r="B6" s="394">
        <v>100</v>
      </c>
      <c r="C6" s="395"/>
      <c r="D6" s="394"/>
      <c r="E6" s="394"/>
      <c r="F6" s="133" t="s">
        <v>406</v>
      </c>
      <c r="G6" s="134"/>
    </row>
    <row r="7" spans="1:7" ht="43.5">
      <c r="A7" s="215" t="s">
        <v>272</v>
      </c>
      <c r="B7" s="394">
        <v>30</v>
      </c>
      <c r="C7" s="395"/>
      <c r="D7" s="394"/>
      <c r="E7" s="394"/>
      <c r="F7" s="133" t="s">
        <v>407</v>
      </c>
      <c r="G7" s="134"/>
    </row>
    <row r="8" spans="1:7" ht="44.25" customHeight="1">
      <c r="A8" s="215" t="s">
        <v>273</v>
      </c>
      <c r="B8" s="394">
        <v>130</v>
      </c>
      <c r="C8" s="395"/>
      <c r="D8" s="394"/>
      <c r="E8" s="394"/>
      <c r="F8" s="133" t="s">
        <v>404</v>
      </c>
      <c r="G8" s="134"/>
    </row>
    <row r="9" spans="1:7" ht="173.25" customHeight="1">
      <c r="A9" s="215" t="s">
        <v>274</v>
      </c>
      <c r="B9" s="394">
        <v>20</v>
      </c>
      <c r="C9" s="395"/>
      <c r="D9" s="394"/>
      <c r="E9" s="394"/>
      <c r="F9" s="133" t="s">
        <v>404</v>
      </c>
      <c r="G9" s="134"/>
    </row>
    <row r="10" spans="1:7" ht="75" customHeight="1">
      <c r="A10" s="215" t="s">
        <v>322</v>
      </c>
      <c r="B10" s="394">
        <v>20</v>
      </c>
      <c r="C10" s="395"/>
      <c r="D10" s="394"/>
      <c r="E10" s="394"/>
      <c r="F10" s="133" t="s">
        <v>404</v>
      </c>
      <c r="G10" s="134"/>
    </row>
    <row r="11" spans="1:7" ht="18">
      <c r="A11" s="206" t="s">
        <v>361</v>
      </c>
      <c r="B11" s="396">
        <f>SUM(B6:E10)</f>
        <v>300</v>
      </c>
      <c r="C11" s="397"/>
      <c r="D11" s="398"/>
      <c r="E11" s="399"/>
      <c r="F11" s="98"/>
      <c r="G11" s="99"/>
    </row>
    <row r="12" ht="15">
      <c r="C12" s="304"/>
    </row>
    <row r="13" ht="15">
      <c r="C13" s="304"/>
    </row>
    <row r="14" ht="15">
      <c r="C14" s="304"/>
    </row>
    <row r="15" ht="15">
      <c r="C15" s="304"/>
    </row>
    <row r="115" spans="6:7" ht="14.25">
      <c r="F115" s="19"/>
      <c r="G115" s="19"/>
    </row>
  </sheetData>
  <sheetProtection/>
  <mergeCells count="12">
    <mergeCell ref="A1:G1"/>
    <mergeCell ref="A2:G2"/>
    <mergeCell ref="A3:E3"/>
    <mergeCell ref="F3:G3"/>
    <mergeCell ref="A4:E4"/>
    <mergeCell ref="B5:E5"/>
    <mergeCell ref="B6:E6"/>
    <mergeCell ref="B7:E7"/>
    <mergeCell ref="B8:E8"/>
    <mergeCell ref="B9:E9"/>
    <mergeCell ref="B10:E10"/>
    <mergeCell ref="B11:E11"/>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CONDICIONES TÉCNICAS COMPLEMENTARIAS Y DEDUCIBLES</dc:title>
  <dc:subject/>
  <dc:creator>AON nestorguerra</dc:creator>
  <cp:keywords/>
  <dc:description/>
  <cp:lastModifiedBy>Nestor Guerra</cp:lastModifiedBy>
  <cp:lastPrinted>2019-08-13T18:50:51Z</cp:lastPrinted>
  <dcterms:created xsi:type="dcterms:W3CDTF">2011-06-07T15:20:54Z</dcterms:created>
  <dcterms:modified xsi:type="dcterms:W3CDTF">2021-02-10T21:07:53Z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0x010100492252EA1D9A224FBBB011C0A4F6D727</vt:lpwstr>
  </property>
</Properties>
</file>