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6820" activeTab="0"/>
  </bookViews>
  <sheets>
    <sheet name="Juridico-Fin-Exp. Tec." sheetId="1" r:id="rId1"/>
  </sheets>
  <definedNames/>
  <calcPr fullCalcOnLoad="1"/>
</workbook>
</file>

<file path=xl/sharedStrings.xml><?xml version="1.0" encoding="utf-8"?>
<sst xmlns="http://schemas.openxmlformats.org/spreadsheetml/2006/main" count="647" uniqueCount="315">
  <si>
    <t xml:space="preserve">VERIFICACIÓN REQUISITOS HABILITANTES </t>
  </si>
  <si>
    <t>Numeral</t>
  </si>
  <si>
    <t>PROPONENTE</t>
  </si>
  <si>
    <t xml:space="preserve">DESCRIPCION </t>
  </si>
  <si>
    <t>FOLIOS</t>
  </si>
  <si>
    <t>CUMPLE</t>
  </si>
  <si>
    <t xml:space="preserve">OBSERVACIONES </t>
  </si>
  <si>
    <t>SI</t>
  </si>
  <si>
    <t>NO</t>
  </si>
  <si>
    <t>NUMERAL</t>
  </si>
  <si>
    <t>OFERENTES</t>
  </si>
  <si>
    <t>2.3.</t>
  </si>
  <si>
    <t>COMENTARIOS</t>
  </si>
  <si>
    <t>UNIVERSIDAD DISTRITAL FRANCISCO JOSÉ DE CALDAS</t>
  </si>
  <si>
    <t xml:space="preserve"> VERIFICACIÓN DE LA CAPACIDAD JURIDICA  </t>
  </si>
  <si>
    <t>2.2.1.</t>
  </si>
  <si>
    <t>2.2.2.</t>
  </si>
  <si>
    <t>2.2.4.</t>
  </si>
  <si>
    <t>2.2.5.</t>
  </si>
  <si>
    <t>Anexo Nº 4</t>
  </si>
  <si>
    <t>2.2.6.</t>
  </si>
  <si>
    <t>2.2.7.</t>
  </si>
  <si>
    <t>2.2.9.</t>
  </si>
  <si>
    <t>2.2.10.</t>
  </si>
  <si>
    <t>2.2.11.</t>
  </si>
  <si>
    <t>El artículo 60 de la Ley 610 de 2.000, por medio del cual se establece el trámite de los procesos de responsabilidad fiscal de competencia de las contralorías, exige como requisito indispensable para nombrar, dar posesión o celebrar cualquier tipo de contrato con el Estado, verificar que la correspondiente persona natural o jurídica y su representante legal, no se encuentran reportados en el boletín de responsables fiscales que publica la Contraloría General de la República con periodicidad trimestral.</t>
  </si>
  <si>
    <t>2.2.12.</t>
  </si>
  <si>
    <t>2.2.13.</t>
  </si>
  <si>
    <t xml:space="preserve"> DOCUMENTOS Y CONDICIONES FINANCIERAS HABILITANTES DE LA PROPUESTA </t>
  </si>
  <si>
    <t>Liquidez &gt;= 1.0</t>
  </si>
  <si>
    <t>VERIFICACIÓN DE DOCUMENTOS TECNICOS HABILITANTES DE LA PROPUESTA</t>
  </si>
  <si>
    <t>CAPACIDAD FINANCIERA - DOCUMENTOS FINANCIEROS HABILITANTES DE LA PROPUESTA</t>
  </si>
  <si>
    <t xml:space="preserve">De conformidad con lo señalado en el Artículo 6 de la Ley 1150 de 2007, modificado por el Artículo 221 del Decreto 0019 de 2012, en concordancia con el numeral 1ro del artículo 2.2.1.1.1.5.1. del Decreto 1082 de 2015, los oferentes deberán aportar el Certificado de inscripción, calificación y clasificación en el Registro Único de Proponentes (RUP), expedido dentro de los treinta (30) días hábiles anteriores a la fecha de cierre del proceso de selección, por la Cámara de Comercio de la jurisdicción donde el oferente tenga su domicilio principal y en firme, que dé cuenta de la inscripción del proponente en el Registro Único de Proponentes, como proveedor.
CODIFICACIÓN ESTANDARIZADA INTERNACIONAL DE BIENES Y SERVICIOS
Primer nivel Segundo nivel Tercer nivel Descripción, Servicios Contables, Financieros y de Seguros, Cooperación al Desarrollo Servicios de seguros y jubilación 84131500 Servicios de seguros para estructuras, propiedades y posesiones y/o  84131600 Seguros de vida, salud y accidentes
</t>
  </si>
  <si>
    <t xml:space="preserve">La Universidad Distrital Francisco José de Caldas verificará que el representante legal del proponente no registre antecedentes judiciales. </t>
  </si>
  <si>
    <t>NOTA: Si el proponente no cumple los factores mínimos establecidos en el Pliego de Condiciones, se considerará la propuesta como NO HABILITADA FINANCIERAMENTE Y, EN CONSECUENCIA, NO CONTINUARA EN EL PROCESO DE EVALUACIÓN.</t>
  </si>
  <si>
    <t xml:space="preserve">2.4.2. </t>
  </si>
  <si>
    <t xml:space="preserve">2.4.3. </t>
  </si>
  <si>
    <t xml:space="preserve">2.4.3.1.  </t>
  </si>
  <si>
    <t xml:space="preserve">2.4.3.2. </t>
  </si>
  <si>
    <t>X</t>
  </si>
  <si>
    <t>N/A</t>
  </si>
  <si>
    <t>Adjunta certificado de antecedentes disciplinarios de la compañía y del representante legal sin sanciones</t>
  </si>
  <si>
    <t>Adjunta certificado de antecedentes judiciales del representante legal, sin asuntos pendientes con las autoridades judiciales</t>
  </si>
  <si>
    <t>Adjunta requisitos para el pago de las indemnizaciones</t>
  </si>
  <si>
    <t>Adjunta ejemplar de muestra de la póliza que conforma el grupo No 2</t>
  </si>
  <si>
    <t>Adjunta certificados de antecedentes fiscales de la compañía y del representante legal sin reportes</t>
  </si>
  <si>
    <t>Adjunta estatutos y reglamento de la compañía</t>
  </si>
  <si>
    <t>Capital de Trabajo &gt;= 100% del Presupuesto oficial</t>
  </si>
  <si>
    <t>PRINCIPIO DE TRANSPARENCIA</t>
  </si>
  <si>
    <t>El proponente deberá diligenciar en su totalidad el modelo adjunto en el ANEXO No 3 del presente Pliego de Condiciones y el original deberá estar debidamente firmado por el representante legal del proponente persona jurídica, o del Consorcio, Unión Temporal o Promesa de Sociedad Futura.</t>
  </si>
  <si>
    <t>PODER</t>
  </si>
  <si>
    <t>Cuando el oferente actúe a través de apoderado, deberá acreditar mediante documento legalmente expedido, que su apoderado está expresamente facultado para presentar la oferta.
Si el oferente no anexa el respectivo poder o anexándolo no se ajusta a los términos legales para el efecto, la Universidad le solicitará aclaración para que subsane lo pertinente.</t>
  </si>
  <si>
    <t>GARANTÍA DE SERIEDAD DE LA OFERTA.</t>
  </si>
  <si>
    <t>ACTA DE CONSTITUCIÓN DEL CONSORCIO, UNIÓN TEMPORAL O PROMESA DE SOCIEDAD FUTURA.</t>
  </si>
  <si>
    <t>CERTIFICADO APORTES AL SISTEMA SEGURIDAD SOCIAL Y PARAFISCALES Y CUMPLIMIENTO AL SISTEMA DE RIESGOS LABORALES</t>
  </si>
  <si>
    <t>Para cumplir lo previsto en el artículo 23 de la ley 1150 de 2007, que modificó el inciso segundo y el parágrafo 1° del artículo 41 de la ley 80 de 1993, y en el artículo 50 de la ley 789 de 2002, el oferente probará el cumplimiento de sus obligaciones frente al sistema de seguridad social integral y las de carácter parafiscal (cajas de compensación familiar, SENA e ICBF), mediante certificación en original o copia expedida por el revisor fiscal o representante legal, según corresponda.</t>
  </si>
  <si>
    <t>Nota: Es de recordar que los proponentes que se encuentren reportados en mora, frente a esta obligación, no podrán presentarse en procesos de contratación estatal, de conformidad con el último inciso del artículo 7º de la ley 1562 del 11 de julio de 2012.</t>
  </si>
  <si>
    <t>INHABILIDADES E INCOMPATIBILIDADES</t>
  </si>
  <si>
    <t>CERTIFICADO DE INSCRIPCIÓN EN EL REGISTRO ÚNICO DE PROPONENTES (RUP) DE LA CÁMARA DE COMERCIO</t>
  </si>
  <si>
    <t>FOTOCOPIA DEL DOCUMENTO DE IDENTIDAD DEL REPRESENTANTE LEGAL</t>
  </si>
  <si>
    <t>CERTIFICACIÓN DE ANTECEDENTES FISCALES DE LA CONTRALORÍA GENERAL DE LA REPÚBLICA</t>
  </si>
  <si>
    <t>CERTIFICADO DE ANTECEDENTES DISCIPLINARIOS DE LA PROCURADURÍA GENERAL DE LA NACIÓN.</t>
  </si>
  <si>
    <t>La Universidad Distrital Francisco José de Caldas verificará que el oferente no registre sanciones ni inhabilidades vigentes para contratar, consultando el Sistema de Información de Registro de Sanciones e Inhabilidades (SIRI) de la Procuraduría General de la Nación, de la persona jurídica y su representante legal, y, en el caso de Consorcios, Uniones Temporales o Promesas de Sociedad Futura, de los representantes legales de cada uno de sus miembros y de las personas jurídicas asociadas.</t>
  </si>
  <si>
    <t>CERTIFICADO DE ANTECEDENTES JUDICIALES.</t>
  </si>
  <si>
    <t>2.3.1</t>
  </si>
  <si>
    <t xml:space="preserve"> IDENTIFICACIÓN TRIBUTARIA</t>
  </si>
  <si>
    <t>2.4.1.</t>
  </si>
  <si>
    <t>EXPERIENCIA GENERAL DEL PROPONENTE EN PRIMAS</t>
  </si>
  <si>
    <t>EXPERIENCIA ESPECÍFICA DEL PROPONENTE EN PAGO DE SINIESTROS</t>
  </si>
  <si>
    <t>CONDICIONES TÉCNICAS BÁSICAS OBLIGATORIAS</t>
  </si>
  <si>
    <t>EJEMPLARES DE LA PÓLIZA Y SUS ANEXOS</t>
  </si>
  <si>
    <t>LISTADO DE DOCUMENTOS PARA EL TRÁMITE Y ATENCIÓN DE SINIESTROS</t>
  </si>
  <si>
    <t>INFRAESTRUCTURA ORGANIZACIONAL</t>
  </si>
  <si>
    <t>Adjunta certificado RUT</t>
  </si>
  <si>
    <t xml:space="preserve">regimen comun </t>
  </si>
  <si>
    <t xml:space="preserve"> CERTIFICADO DE EXISTENCIA Y REPRESENTACIÓN LEGAL - 
2.2.1.1 PERSONA JURÍDICA DE NATURALEZA PRIVADA -2.2.1.2 PERSONAS JURÍDICAS DE NATURALEZA PÚBLICA -2.2.1.3   - PROPUESTAS CONJUNTAS-PROPONENTES PLURALES </t>
  </si>
  <si>
    <t xml:space="preserve"> AUTORIZACIÓN PARA PRESENTAR PROPUESTA Y SUSCRIBIR EL CONTRATO</t>
  </si>
  <si>
    <t>2.2.3.</t>
  </si>
  <si>
    <t>Si el representante legal del oferente o de algunos de los integrantes de un consorcio, unión temporal o promesa de sociedad futura, requiere autorización de sus órganos de dirección para presentar oferta y para suscribir el contrato, anexará los documentos que acrediten dicha autorización.
En caso de que el valor de la propuesta supere el monto de la autorización prevista en los estatutos para que el representante legal pueda presentar propuesta o contratar, anexará el respectivo documento donde se le faculte para contratar, mínimo, por el valor propuesto.</t>
  </si>
  <si>
    <t>CONSULTA EN EL REGISTRO NACIONAL DE MEDIDAS CORRECTIVAS (RNMC) DE LA POLICÍA NACIONAL.</t>
  </si>
  <si>
    <t xml:space="preserve">2.2.14.  </t>
  </si>
  <si>
    <t>De conformidad con lo previsto en el Código Nacional de Policía y Convivencia, se verificará que el representante legal de la persona jurídica, así como los representantes legales de las personas jurídicas miembros de los consorcios, uniones temporales y promesas de sociedad futura, no se encuentren reportados en el Registro Nacional de Medidas Correctivas (RNMC) de la Policía Nacional.</t>
  </si>
  <si>
    <t>El oferente nacional indicará su identificación tributaria e información sobre el régimen de impuestos al que pertenece, para lo cual aportará, con la oferta, copia del Registro Único Tributario (RUT) actualizado; las personas jurídicas, integrantes de un consorcio, unión temporal o promesa de sociedad futura, acreditarán individualmente este requisito, cuando intervengan como responsables del impuesto sobre las ventas, por realizar directamente la prestación de servicios gravados con dicho impuesto. Lo anterior, conforme al artículo 368 del Estatuto Tributario, en concordancia con el artículo 66 de la Ley 488 de 1998, que adicionó el artículo 437 del mismo Estatuto, y el Decreto 2645 de 2011.</t>
  </si>
  <si>
    <t>El proponente deberá allegar para cada uno de los grupos para los cuales presente oferta, una certificación expedida por el Representante Legal de la compañía que se presente como proponente o por el Representante del Proponente Plural, que se entiende emitida bajo la gravedad del juramento, según Anexo No. 6, que incluya como mínimo uno (1) y máximo cinco (5) clientes públicos y/o privados del proponente con los cuales haya ejecutado o se encuentre  ejecutando los programas de seguros con vigencias de pólizas anuales dentro de los últimos diez (10) años anteriores a la fecha de cierre del presente proceso y cuya sumatoria de siniestros de esta relación, sea igual o superior a los valores expresados a continuación.</t>
  </si>
  <si>
    <t>Reunión de junta de Directores Acta No 320</t>
  </si>
  <si>
    <t>N/A para Grupo 2</t>
  </si>
  <si>
    <t>ASEGURADORA SOLIDARIA DE COLOMBIA ENTIDAD COOPERATIVA</t>
  </si>
  <si>
    <t>N/A para Grupo 3</t>
  </si>
  <si>
    <t>Adjunta ejemplar de muestra de la póliza que conforma el grupo No 3</t>
  </si>
  <si>
    <t>1.9.</t>
  </si>
  <si>
    <t>Para los efectos previstos en este numeral, se consideran personas jurídicas privadas de origen nacional o extranjero, las constituidas de acuerdo con la legislación nacional y que tengan su domicilio principal en Colombia.
Con el fin de presentar propuesta en este proceso, acreditarán las siguientes condiciones:
✔ Acreditar su existencia y representación legal, a través del certificado de existencia y representación legal expedido por la cámara de comercio respectiva, en el cual deberá constar su existencia, objeto, duración y nombre de su representante legal, o de la persona o personas, que tengan la capacidad para comprometerla jurídicamente y sus facultades, el cual deberá tener una fecha de expedición no mayor a treinta (30) días calendarios anteriores a la fecha de cierre del proceso. 
En el evento de que del contenido del certificado expedido por la cámara de comercio se haga la remisión a los estatutos de la persona jurídica para establecer alguna de las limitaciones a las facultades del representante legal, el oferente deberá anexar copia de la parte pertinente de dichos estatutos.
✔ Acreditar que el término de duración de la persona jurídica no es inferior al plazo de ejecución del Contrato y un (1) año más. 
Nota: el certificado deberá tener una fecha de expedición no mayor a treinta (30) días calendarios anteriores a la fecha de presentación de la propuesta.</t>
  </si>
  <si>
    <t>Así mismo, el oferente deberá presentar el respectivo certificado de existencia y representación legal expedido por la Superintendencia Financiera de Colombia, con fecha de expedición no mayor a 30 días calendario anteriores a la fecha de cierre del presente proceso, el cual deberá indicar los representantes legales y los ramos de seguro que tiene autorizados para su operación de seguros. Para los casos de proponentes en Consorcios, Uniones Temporales o Promesas de Sociedad Futura, todos sus integrantes deberán acreditar que su objeto social le permite prestar el servicio solicitado en la presente Convocatoria Pública.</t>
  </si>
  <si>
    <t xml:space="preserve">Se entenderá por propuesta conjunta, una propuesta presentada en consorcio, unión temporal o promesa de sociedad futura.
Podrán participar consorcios, uniones temporales y promesas de sociedad futura, para lo cual cumplirán los siguientes requisitos:
 Acreditar la existencia, representación legal, capacidad legal y jurídica, de las personas jurídicas, consorciadas o asociadas, en unión temporal o en promesa de sociedad futura, y la capacidad de sus representantes para la constitución del consorcio, unión temporal o promesa de sociedad futura, así como para la presentación de la propuesta, celebración y ejecución del contrato. La Universidad verificará dicha información a través del certificado de existencia y representación legal y/o en el certificado de matrícula mercantil expedido por la cámara de comercio respectiva.                                                      Acreditar la existencia del consorcio, de la unión temporal o de la promesa de sociedad futura, y específicamente la circunstancia de tratarse de uno u otro, lo cual se declarará expresamente en el acuerdo de asociación correspondiente, señalando las reglas básicas que regulan las relaciones entre ellos, los términos, actividades, condiciones y participación porcentual de los miembros, del consorcio, la unión temporal o la promesa de sociedad futura, en la propuesta y en la ejecución de las obligaciones atribuidas al contratista por el contrato ofrecido. Lo anterior, teniendo en cuenta el Anexo No. 4 del presente pliego. </t>
  </si>
  <si>
    <t>CARTA DE PRESENTACIÓN DE LA PROPUESTA.</t>
  </si>
  <si>
    <t>VIGENCIA
La vigencia será de noventa (90) días Calendario, a partir de la fecha de cierre del presente proceso.
CUANTÍA 
La garantía deberá constituirse por el 10% del total de la propuesta presentada para los grupos 1, 3 y 4.
Para el grupo No 2 la garantía deberá constituirse con un límite asegurado de$30.000.000.
La garantía de seriedad de la oferta se hará efectiva si el adjudicatario no firma el contrato o no entrega la garantía única, dentro de los dos (2) días calendarios siguientes a la fecha de la firma del contrato. Lo anterior, sin perjuicio de lo establecido en el clausulado de las pólizas o en la ley aplicable, las cuales no expirarán por falta de pago de la prima o por revocatoria unilaterales.</t>
  </si>
  <si>
    <t>Para Consorcios, Uniones Temporales o Promesas de Sociedad Futura, se deberá anexar el documento que los constituye, con todos los requisitos exigidos en el presente Pliego de Condiciones (ver ANEXO No 4). Si el documento de constitución del proponente plural no es suscrito por la totalidad de sus integrantes, la propuesta será rechazada.</t>
  </si>
  <si>
    <t xml:space="preserve">2.2.8. </t>
  </si>
  <si>
    <t>En la carta de presentación de la propuesta, el Representante Legal de la Persona Jurídica, Consorcio, Unión Temporal o Promesa de Sociedad Futura, tiene la obligación de manifestar, bajo la gravedad del juramento, si se encuentra o no incurso, en alguna causal de inhabilidad o incompatibilidad de las establecidas en la Constitución, la Ley o el artículo quinto del Acuerdo No. 003 de 2015 del Consejo Superior de la Universidad Distrital Francisco José de Caldas.
En el evento de que el Representante Legal o alguno de los socios del oferente se encuentran incursos en alguna causal de inhabilidad o incompatibilidad, la oferta será rechazada.</t>
  </si>
  <si>
    <t xml:space="preserve">Los proponentes deberán presentar la copia del documento de identidad del representante legal. 
Para los casos de Consorcios o de Uniones Temporales, se deberán presentar los documentos de identidad de cada uno de los representantes legales de las compañías que los conforman. </t>
  </si>
  <si>
    <t xml:space="preserve">Para el caso de Consorcios, Uniones Temporales o Promesas de Sociedad Futura, se calcularán los factores con base en el promedio ponderado de los integrantes, de acuerdo con el porcentaje de participación de cada uno dentro del consorcio, de la unión temporal o de la promesa de sociedad futura.
 </t>
  </si>
  <si>
    <t>Endeudamiento &lt;= 95 por ciento</t>
  </si>
  <si>
    <t>2.4. CAPACIDAD TECNICA HABILITANTE                  CERTIFICACIONES DE EXPERIENCIA</t>
  </si>
  <si>
    <t>La Universidad Distrital Francisco José de Caldas requiere que los proponentes hayan suscrito por lo menos uno (1) y hasta cinco (5) contratos, con entidades públicas o privadas, de la misma especialidad y grupo, de la clasificación de bienes y servicios del Registro Único de Proponentes - RUP, que se exige en este proceso de Convocatoria Pública (84131500 o 84131600), con los cuales haya ejecutado los programas de seguros con vigencias de pólizas anuales dentro de los últimos diez (10) años anteriores a la fecha de cierre del presente proceso y cuya sumatoria de primas de la relación de contratos inscritos, sea igual o superior a los valores expresados a continuación:</t>
  </si>
  <si>
    <t xml:space="preserve">GRUPO 1:
- Primas iguales o superiores a 1.000 SMMLV
- Vigencia técnica dentro de los últimos diez (10) años; se aceptan clientes vigentes con vigencia no finalizada.
GRUPO 2:
- Primas iguales o superiores a 500 SMMLV
- Vigencia técnica dentro de los últimos diez (10) años; se aceptan clientes vigentes con vigencia no finalizada. Se aceptan primas emitidas para las pólizas de accidentes personales escolares y accidentes personales colectivo.
GRUPO 3:
- Primas iguales o superiores a 50 SMMLV
- Vigencia técnica dentro de los últimos diez (10) años; se aceptan clientes vigentes con vigencia no finalizada. Se aceptan pólizas de casco aviación y Responsabilidad civil extracontractual. 
GRUPO 4:
- Primas iguales o superiores a 20 SMMLV
- Vigencia técnica dentro de los últimos diez (10) años; se aceptan clientes vigentes con vigencia no finalizada.                                                                                                                    Anexo No. 5.                     </t>
  </si>
  <si>
    <t>GRUPO 1
• Certificación sobre el pago de siniestros iguales o superiores a 500 SMMLV, en pólizas de daños materiales. Incluye las coberturas de incendio, hurto, rotura de maquinaría, daños o pérdida de equipo eléctrico y electrónico.
• Certificación sobre el pago de siniestros iguales o superiores a 200 SMMLV, en pólizas de infidelidad y riesgos financieros. Se aceptan pólizas de Manejo Global, Manejo Financiero y Manejo Global Bancario.
• Certificación sobre el pago de siniestros iguales o superiores a 50 SMMLV, en pólizas de responsabilidad civil servidores públicos. Se aceptan pólizas de Responsabilidad Civil Directores y Administradores.
GRUPO 2
• No se requiere acreditar siniestros para este grupo.
GRUPO 3
• No se requiere acreditar siniestros para este grupo.
GRUPO 4
• No se requiere acreditar siniestros para este grupo.</t>
  </si>
  <si>
    <t>Las condiciones Técnicas Básicas Obligatorias se encuentran contenidas en el Anexo No. 1 del presente pliego de condiciones y corresponden a los términos de las coberturas, cláusulas y demás condiciones particulares mínimas exigidas por la Entidad, que por sus especiales características requieren de una exigencia particular de cumplimiento que no puede obviarse y por lo tanto los proponentes deben con base en estas formular sus ofertas.
El Anexo No. 1 no requiere ser adjuntado a la oferta que se presente y, por lo tanto, la Entidad entenderá ofrecidas dichas condiciones con la sola presentación de la propuesta. El proponente, con la sola presentación de su oferta, autoriza a la entidad contratante para que tenga como Condiciones Técnicas Básicas Obligatorias ofrecidas las contenidas en el citado Anexo. En el evento de que un proponente incluya en su oferta el Anexo No. 1, sus condiciones y contenido no serán revisados, ni serán tenidos en cuenta, aspecto que declara y acepta el proponente en la carta de presentación de su oferta.</t>
  </si>
  <si>
    <t>El proponente deberá adjuntar los ejemplares de las pólizas para las cuales presenta oferta.
El oferente deberá presentar con su propuesta, copia de las condiciones generales que serán aplicables al contrato que llegue a suscribirse, las cuales no podrán ser modificadas unilateralmente por la aseguradora, excepto que las mismas vayan en beneficio de la Entidad. Se aclara que las condiciones técnicas básicas obligatorias del Anexo No 1, prevalecen sobre las condiciones generales presentadas en los ejemplares de las pólizas para cada uno de los ramos.</t>
  </si>
  <si>
    <t xml:space="preserve">El proponente deberá señalar los documentos exigidos para la reclamación en caso de siniestro en cada uno de los ramos para los cuales presente oferta, sin que sean admitidos documentos no pertinentes para cumplir con las obligaciones señaladas en el artículo 1077 del Código de Comercio, para el asegurado y el número de días dentro de los cuales se efectuará el pago. </t>
  </si>
  <si>
    <t>El proponente deberá presentar un organigrama de la compañía y de la oficina, que tendrá a su cargo la administración y manejo del(os) contrato(s) de seguros, en los que refleje la organización del proponente o de cada uno de sus integrantes, si el mismo es un Consorcio, una Unión Temporal o una Promesa de Sociedad Futura.
El proponente deberá presentar un documento en virtud del cual relacione las sucursales o agencias en donde presta sus servicios, indicando el nombre, dirección y teléfono de la persona representante de la oficina.
Así mismo, deberá indicar de forma clara y precisa los nombres de las personas que estarán atendiendo cada uno de los servicios necesarios para la ejecución del contrato, en la ciudad de Bogotá, como son:
 Director o responsable de la atención.
 Responsable de la expedición de las pólizas
 Responsable de la atención de los siniestros, si son varias personas, según el ramo, deberá expresarse tal condición.
 Responsable de cartera.</t>
  </si>
  <si>
    <t>Firmado por el representante legal de la Unión Temporal ALEXANDRA QUIROGA VELASQUEZ</t>
  </si>
  <si>
    <t>De 1 al 3</t>
  </si>
  <si>
    <t>AXA EXTRACTO DEL ACTA No. 463
Correspondiente a la reunión de la Junta Directiva Celebrada el 26 de agosto de 1.998 - PREVISORA Escrituras públicas No 1119 de abril30 de 2018 y 3557 de noviembre 2 de 1971 - SBS Estatutos sociales del 2 de febrero de 2018</t>
  </si>
  <si>
    <t>Adjunta fotocopia de la cédula de ciudadanía de los representantes legales ALEXANDRA QUIROGA VELASQUEZ - JACINTO ALIRIO SALAMANCA BONILLA- LUISA FERNANDA MAYA ECHEVERRY</t>
  </si>
  <si>
    <t>Adjunta certificado de antecedentes fiscales de los representantes legales sin reportes. El de las compañías AXA - PREVISORA - SBS sin antecedentes</t>
  </si>
  <si>
    <t xml:space="preserve">Adjunta certificados de antecedentes disciplinarios de los representantes legales y de las compañías AXA - PREVISORA - SBS sin sanciones. </t>
  </si>
  <si>
    <t>Adjunta certificados de antecedentes judiciales de los representantes legales, sin asuntos pendientes con las autoridades judiciales</t>
  </si>
  <si>
    <t>Adjunta certificados de medidas correctivas de los representantes legales, sin asuntos pendientes con las autoridades judiciales</t>
  </si>
  <si>
    <t>Adjuntancertificados RUP expedidos por la Cámara de Comercio de Bogotá, AXA el 29 de enero de 2021 PREVISORA el 3 de febrero de 2021 y SBS el 25 de enero de 2021 - Códigos 84131500 y 84131600</t>
  </si>
  <si>
    <t>Adjunta certificados RUT de AXA - PREVISORA Y SBS</t>
  </si>
  <si>
    <t xml:space="preserve">Adjunta certificación según Anexo No 5 firmada por el representante legal ALEXANDRA QUIROGA VELASQUEZ, Representante legal de LA UNIÓN TEMPORAL AXA - PREV ISORA - SBS  y las certificaciones de los clientes </t>
  </si>
  <si>
    <t xml:space="preserve">Adjunta anexo No 6 Experiencia en siniestro debidamente diligenciado y firmado por el representante legal de la Unión Temporal AXA - PREVISORA - SBS ALEXANDRA QUIROGA VELASQUEZ </t>
  </si>
  <si>
    <t>Del 1 al 3</t>
  </si>
  <si>
    <t>Aceptan las condiciones técnicas básicas obligatorias del anexo No 1 en la carta de presentación de la oferta para los grupos 1 y 2</t>
  </si>
  <si>
    <t>Adjunta organigramas de las compañías que conforman la Unión Temporal AXA-PREVISORA-SBS, relaciona las sucursales y el personal para el manejo del programa</t>
  </si>
  <si>
    <t>Adjuntan certificaciones de pacto de transparencia firmado por el representante legal de la Unión Temporal ALEXANDRA QUIROGA VELASQUEZ y de forma individual por cada aseguradora AXA-PREVISORA-SBS</t>
  </si>
  <si>
    <t>Adjunta ejemplares de las pólizas que conforman los grupos No 1 y 2</t>
  </si>
  <si>
    <t>2 y 3</t>
  </si>
  <si>
    <t>En la carta de presentación de la oferta en el literal b) manifiestan no encontrarse en causal de inabilidad o incompatibilidad de sus representantes legales - Carta firmada por el representante legal de la Unión Temporal ALEXANDRA QUIROGA VELASQUEZ - Adicionalmente adjunta certificaciones de Inhabilidades e Incompatibilidades por parte de AXA-PREVISORA-SBS</t>
  </si>
  <si>
    <t>Adjunta certificado de medidas correctivas del representante legal, sin registros</t>
  </si>
  <si>
    <t>259 al 271</t>
  </si>
  <si>
    <t>N/A para los Grupos 2 y 4</t>
  </si>
  <si>
    <t>Adjunta ejemplares de muestra de las pólizas que conforma los grupos No 2 y 4</t>
  </si>
  <si>
    <t>HDI SEGUROS DE VIDA S.A.</t>
  </si>
  <si>
    <t>Firmado por el representante legal JUAN RODRIGO OSPINA LONDOÑO</t>
  </si>
  <si>
    <t xml:space="preserve">Adjunta certificación expedida por la firma de revisoría fiscal PWC., de pagos de sus obligaciones de los últimos 6 meses </t>
  </si>
  <si>
    <t xml:space="preserve">Adjunta fotocopia de la cédula de ciudadanía de Juan Rodrigo Ospina Londoño  - Representante Legal </t>
  </si>
  <si>
    <t>Aceptan las condiciones técnicas básicas obligatorias del anexo No 1 en la carta de presentación firmada por el representante legal Juan Rodrigo Ospina Londoño</t>
  </si>
  <si>
    <t>COMPAÑÍA MUNDIAL DE SEGUROS S.A.</t>
  </si>
  <si>
    <t>Del 133 al 135</t>
  </si>
  <si>
    <t>Firmado por el representante legal Juan Rodrigo Ospina Londoño</t>
  </si>
  <si>
    <t>Adjunta organigrama de la compañía MUNDIAL, relaciona las sucursales y el personal para el manejo del programa</t>
  </si>
  <si>
    <t xml:space="preserve">ZURICH COLOMBIA SEGUROS S.A. </t>
  </si>
  <si>
    <t>En la carta de presentación de la oferta en el literal b) manifiestan no encontrarse en causal de inabilidad o incompatibilidad de su representante legal - Carta firmada por el representante legal.</t>
  </si>
  <si>
    <t>RESULTADO</t>
  </si>
  <si>
    <t>INFORME ELABORADO POR LA UNIÓN TEMPORAL AON-MARSH-WILLIS</t>
  </si>
  <si>
    <t>NESTOR HERNANDO GUERRA RIVERA</t>
  </si>
  <si>
    <t>HABILITADO</t>
  </si>
  <si>
    <t>CONVOCATORIA PÚBLICA  No. 004 DE 2022</t>
  </si>
  <si>
    <t>Del 4 al 13</t>
  </si>
  <si>
    <t>Adjunta documento de constitución de Unión Temporal, pero en formato diferente al Anexo No 4, UNIÓN TEMPORAL AXA COLPATRIA SEGUROS
S.A. – LA PREVISORA S.A. COMPAÑÍA DE SEGUROS - SBS SEGUROS COLOMBIA S.A. firmado por los representantes legales de cada una de las compañías que conforman la unión temporal. Participación de las aseguradoras: AXA COLPATRIA LÍDER 59.40% - LA PREVISORA 35% - SBS SEGUROS 5.6% - Representantes legales 
ALEXANDRA QUIROGA VELASQUEZ - JACINTO ALIRIO SALAMANCA BONILLA- LUISA FERNANDA MAYA ECHEVERRY</t>
  </si>
  <si>
    <t>Del 14 al 22</t>
  </si>
  <si>
    <t>Póliza No18-45-101148690 Expedida por Seguros del Estado S.A. , vigencia Junio 13 de 2022 a Octubre 13 de 2022 Valor asegurado $356.060.840.</t>
  </si>
  <si>
    <t>Anexo Nº 8</t>
  </si>
  <si>
    <t>Del 28 al 34</t>
  </si>
  <si>
    <t>Certifica primas para el Grupo No 1 los clientes: Universidad Distrital Francisco José de Caldas y Ecopetrol S.A. para las vigencias comprendidas entre 15 de junio de 2014 al 21 de agosto de 2018  con sumatoria en primas de $64.604.757.683 - 1.555,36 y 114.467 SMMLV  consecutivos RUP 55 y 38  Incluye pólizas de todo riesgo daño material, manejo responsabilidad civil extracontractual y Certifica primas para el Grupo No 2 cliente:   Universidad Nacional, con vigencias enero 1 de 2013 al 31de diciembre de 2013 con sumatoria en primas de $1.691.942.000 - 2.870 SMMLV en Accidentes personales escolares Consecutivo RUP 15 - Adjunta certificaciones de los clientes</t>
  </si>
  <si>
    <t xml:space="preserve">Certifica pago de siniestros en las pólizas de todo riesgo daño material cliente Policía Nacional por valor de $2.185.736.228, Infidelidad y Riesgos Financieros cliente Colpensiones por valor de $3.265.956.716 y Responsabilidad Civil servidores públicos cliente Municipio de Medellín por valor de $858.152.180 </t>
  </si>
  <si>
    <t>Del 106 al 206, 218, 704</t>
  </si>
  <si>
    <t>Del 36 al 68, Del 263 al 338 y del 715 al 758</t>
  </si>
  <si>
    <t>Certificados de existencia y representación legal experdidos por la Cámara y Comercio de Bogotá AXA COLPATRIA el 19 de mayo de 2022 - LA PREVISORA el 2 de junio de 2022 y SBS SEGUROS el 9 de junio de 2022- Duración AXA hasta el 31 de diciembre de 3000, PREVISORA hasta el 5 marzo del 2103 y SBS hasta el 6 de julio de 2072.</t>
  </si>
  <si>
    <t>Del 69 al 85, Del 339 al 372 y del 159 al 770</t>
  </si>
  <si>
    <t>Del 86 al 89, Del 373 al 377 y del 771 al 774</t>
  </si>
  <si>
    <t xml:space="preserve">Certificados de existencia y representación legal experdidos por la Superintendencia Financiera de Colombia AXA el 3 de junio de 2022 - PREVISORA el 3 de junio del 2022 y SBS el 8 de junio de 2022 - indica los Representantes legales </t>
  </si>
  <si>
    <t>Del 90 al 92 , del 379 al 384 y del  775 al 776</t>
  </si>
  <si>
    <t>105, 391 y 782</t>
  </si>
  <si>
    <t>Adjuntancertificados RUP expedidos por la Cámara de Comercio de Bogotá, AXA el 19 de mayo de 2022 PREVISORA el 2 de junio de 2022 y SBS el 13 de junio de 2022 - Códigos 84131500 y 84131600</t>
  </si>
  <si>
    <t>Del 106 al 206, Del 392 al 691 y del 783 al 836</t>
  </si>
  <si>
    <t>Del 207, 692 y 837</t>
  </si>
  <si>
    <t>Del 208 al 209, del 692  al 694 y 838 -839</t>
  </si>
  <si>
    <t>Del 210 al 211, del 695  al 696 y 840 - 841</t>
  </si>
  <si>
    <t xml:space="preserve"> 212, 697 y 843</t>
  </si>
  <si>
    <t>214, 700 y 844</t>
  </si>
  <si>
    <t>Del 23 al 25, del 701 al 703 y y 845 al 847</t>
  </si>
  <si>
    <t>La Universidad realizará la verificación de la capacidad financiera de los proponentes o cada uno de los integrantes del proponente, con fundamento en la información 
financiera contenida en el Registro Único de Proponentes el RUP. Para tal efecto, la Entidad tomará los mejores indicadores de los últimos 3 años, los cuales se verificarán 
en el RUP de los proponentes en firme, de acuerdo con lo establecido en el Decreto 579 del 31 de mayo de 2021.</t>
  </si>
  <si>
    <t>Del 219 al 243, 705 y del 852 al 860</t>
  </si>
  <si>
    <t>Del 248 al 259, del 708 al 711 y 861 al 865</t>
  </si>
  <si>
    <t>Del 868 al 1097</t>
  </si>
  <si>
    <t>Del 1099 al 1117</t>
  </si>
  <si>
    <t>Adjunta requisitos para el pago de las indemnizaciones para los grupos 1 y 2 y protocolo</t>
  </si>
  <si>
    <t>INHABILITADO</t>
  </si>
  <si>
    <t xml:space="preserve">                                                        DIRECTOR ESTRATÉGIA DE COLOCACIÓN ESTATAL</t>
  </si>
  <si>
    <t>3 y 4</t>
  </si>
  <si>
    <t>Firmado por el representante legal HECTOR FERNANDO CORTES SAAVEDRA</t>
  </si>
  <si>
    <t>Certificado de existencia y representación legal experdido por la Cámara y Comercio de Bogotá el 7 de junio de 2022 - Duración sociedad indefinido</t>
  </si>
  <si>
    <t>Del 5 al 57</t>
  </si>
  <si>
    <t>Certificado de existencia y representación legal experdido por la Superintendencia Financiera de Colombia el 2 de junio  de 2022 - Representante legal FRANCISCO ANDRÉS ROJAS</t>
  </si>
  <si>
    <t>Del 58 al 60</t>
  </si>
  <si>
    <t>Adjunta escritura pública 380 de 2021 estatutos y reglamento de la compañía autorizando HECTOR FERNANDO CORTES SAAVEDRA A EJERCER COMO REPRESENTANTE LEGAL</t>
  </si>
  <si>
    <t>Del 61 al 112</t>
  </si>
  <si>
    <t>Póliza No 3360298-2 Expedida por SURAMERICANA., vigencia JUNIO 14 de 2022 a septiembre 24 de 2022.Valor asegurado $30.940.000</t>
  </si>
  <si>
    <t>Del 113 al 127</t>
  </si>
  <si>
    <t>Del 128 al 130</t>
  </si>
  <si>
    <t xml:space="preserve">Adjunta certificación expedida por la firma de revisoría fiscal Ernst &amp; Young Audit S.A.S., de pagos de sus obligaciones de los últimos 6 meses  </t>
  </si>
  <si>
    <t>En la carta de presentación de la oferta en el literal b) manifiestan no encontrarse en causal de inabilidad o incompatibilidad de su representante legal - Carta firmada por el representante legal  HECTOR FERNANDO CORTES SAAVEDRA  y Adicionalmente anexa declaración juramentada sobre inhabilidades e incompatibilidades</t>
  </si>
  <si>
    <t xml:space="preserve">3 y 4 y </t>
  </si>
  <si>
    <t>Del 131 al 269</t>
  </si>
  <si>
    <t xml:space="preserve">Adjunta certificado RUP expedido por la Cámara de Comercio de Bogotá, el  7 de junio de 2022 - Códigos - 84131500 y 84131600 </t>
  </si>
  <si>
    <t xml:space="preserve">Adjunta certificado RUP expedido por la Cámara de Comercio de Bogotá, el 7 de junio de 2022 - Códigos - 84131500 y 84131600 </t>
  </si>
  <si>
    <t>Del 270 al 272</t>
  </si>
  <si>
    <t>Firmado por el representante legal HECTOR FERNANDO CORTÉS SAAVEDRA</t>
  </si>
  <si>
    <t>273 Y 274</t>
  </si>
  <si>
    <t>Adjunta fotocopia de la cédula de ciudadanía de HECTOR FERNANDO CORTÉS SAAVEDRA  - Representante Legal y FRANCISCO ROJAS</t>
  </si>
  <si>
    <t>Se verifica en la pagina web de la Procuraduría los antecedentes disciplinarios de la compañía y del representante legal sin sanciones</t>
  </si>
  <si>
    <t>Se verifica en la página web de la Contraloría los antecedentes fiscales de la compañía y del representante legal sin reportes</t>
  </si>
  <si>
    <t>Se verifica en la págian web de la Policía los antecedentes judiciales del representante legal, sin asuntos pendientes con las autoridades judiciales</t>
  </si>
  <si>
    <t>Se verifica en la págian web de la Policía las medidas correctivas del representante legal, sin registros</t>
  </si>
  <si>
    <t>Adjunta certificación según Anexo No 5 firmada por el representante legal HECTOR FERNANDO CORTÉS SAAVEEDRA</t>
  </si>
  <si>
    <t>Certifica primas para el Grupo No 2, por valor de $3.938.016.282, del cliente SENA para el Grupo No 2 , con vigencia comprendidas desde el 20 de agosto de 2020 al 9 de ctubre de 2021, de póliza de accidentes  personales. Y para el Grupo 4 SOAT certifica primas por valor de $498.218.063 del cliente Municipio de Medellín</t>
  </si>
  <si>
    <t>Del 444 al 448</t>
  </si>
  <si>
    <t>Certifican la aceptación de  las condiciones técnicas básicas obligatorias firmada por el representante legal HECTOR FERNANDO CORTÉS SAAVEEDRA</t>
  </si>
  <si>
    <t>Del 449 al 477</t>
  </si>
  <si>
    <t>Acepta protocolo de requisitos para el pago de las indemnizaciones para los grupos 2 y 4</t>
  </si>
  <si>
    <t>479 y 480</t>
  </si>
  <si>
    <r>
      <t xml:space="preserve">Adjunta organigrama de la compañía. Relaciona el personal para el manejo del programa - </t>
    </r>
    <r>
      <rPr>
        <b/>
        <sz val="10"/>
        <color indexed="10"/>
        <rFont val="Arial"/>
        <family val="2"/>
      </rPr>
      <t>PENDIENTE RELACIÓN DE SUCURSALES - DEBE SUBSANAR</t>
    </r>
  </si>
  <si>
    <r>
      <t xml:space="preserve">Adjunta certificaciones  expedidas por las firmas de revisoría fical  AXA PWC - PREVISORA DELOITTE y SBS PWC, de pagos de sus obligaciones de los últimos 6 meses - </t>
    </r>
    <r>
      <rPr>
        <b/>
        <sz val="10"/>
        <color indexed="10"/>
        <rFont val="Arial"/>
        <family val="2"/>
      </rPr>
      <t>AXA  DEBE CERTIFICAR PAGO DE APORTE DEL MES DE MAYO DE 2022 DEBEN SUBSANAR</t>
    </r>
  </si>
  <si>
    <t>Del 5 al 24</t>
  </si>
  <si>
    <t>Certificado de existencia y representación legal experdido por la Cámara y Comercio de Bogotá el 31 de mayo de 2022 - Duración hasta el 31 de diciembre de 2030.</t>
  </si>
  <si>
    <t>Del 26 al 39</t>
  </si>
  <si>
    <t>Del 41 al 43</t>
  </si>
  <si>
    <t>Certificado de existencia y representación legal experdido por la Superintendencia Financiera de Colombia el 31 de mayo de 2022 - Representante legal Juan Rodrigo Ospina Londoño</t>
  </si>
  <si>
    <t>Póliza No 140158 Expedida por SEGUREXPO, vigencia Junio 16 de 2022 a septiembre 30 de 2022.Valor asegurado $30.000.000</t>
  </si>
  <si>
    <t>Del 45 al 50</t>
  </si>
  <si>
    <t>52 y 53</t>
  </si>
  <si>
    <t xml:space="preserve">Adjunta certificado RUP expedido por la Cámara de Comercio de Bogotá, el  26 de mayo de 2022 - Código - 84131600 </t>
  </si>
  <si>
    <t>Del 55 al 69</t>
  </si>
  <si>
    <t>73 y 74</t>
  </si>
  <si>
    <t>75 y 76</t>
  </si>
  <si>
    <t>Del 81 al 93</t>
  </si>
  <si>
    <t>Adjunta certificación según Anexo No 5 firmada por el representante legal  Juan Rodrigo Ospina Londoño</t>
  </si>
  <si>
    <t>Certifica primas para el Grupo No 2, por valor de $2.295017.405, equivalente a 1.466,77 SMMLV, de los clientes Pontificia Universidad Javeriana, Universidad de la Sabana, Universidad de los Andes y Colsubsidio, con vigencias comprendidas desde el año 2011 al año 2016, de póliza de accidentes  personales.</t>
  </si>
  <si>
    <t>Del 95 al 99</t>
  </si>
  <si>
    <t>Del 101 al 115</t>
  </si>
  <si>
    <t>Del 119 al 124</t>
  </si>
  <si>
    <r>
      <t xml:space="preserve">Adjunta  relación del personal para el manejo del programa y relación de sucursales  - </t>
    </r>
    <r>
      <rPr>
        <b/>
        <sz val="10"/>
        <color indexed="10"/>
        <rFont val="Arial"/>
        <family val="2"/>
      </rPr>
      <t xml:space="preserve">PENDIENTE ORGANIGRAMA DEBE SUBSANAR </t>
    </r>
  </si>
  <si>
    <t>SEGUROS DE VIDA DEL ESTADO S.A.</t>
  </si>
  <si>
    <t>4 y 5</t>
  </si>
  <si>
    <t xml:space="preserve">Firmado por el representante legal JAIME YESID PEÑA CORTES </t>
  </si>
  <si>
    <t>En la carta de presentación de la oferta en el literal b) manifiestan no encontrarse en causal de inabilidad o incompatibilidad de su representante legal</t>
  </si>
  <si>
    <t>Del 6 al 27</t>
  </si>
  <si>
    <t>Del 28 al 30</t>
  </si>
  <si>
    <t xml:space="preserve">Certificado de existencia y representación legal experdido por la Superintendencia Financiera de Colombia el 1 de junio de 2022 </t>
  </si>
  <si>
    <t>Certificado de existencia y representación legal experdido por la Cámara y Comercio de Bogotá el 1 y 6 de junio de 2022 - Duración hasta el 31 de diciembre de 2050. Representante legal Jaime Yesid Peña Gerente Sucursal Calle 100</t>
  </si>
  <si>
    <t>Del 31 al 33</t>
  </si>
  <si>
    <t>Adjunta poder especial por parte de Silvia Consuelo Afanador Bernal</t>
  </si>
  <si>
    <t xml:space="preserve">Adjunta fotocopia de la cédula de ciudadanía de Silvia Consuelo Afanador y Jaime Yesid Peña  - Representante Legal </t>
  </si>
  <si>
    <t>33 y 34</t>
  </si>
  <si>
    <t>Seencuentra facurtado en el certificaci de existencia y representación legal expedido por la Cámara de Comercio de la Sucursal Estatal en su condición de Gerente - No obstante adjunta estatutos de la sociedad</t>
  </si>
  <si>
    <t>Del 36 al 39</t>
  </si>
  <si>
    <t>Del 42 al 48</t>
  </si>
  <si>
    <t>Los proponentes prestarán garantía de seriedad de los ofrecimientos hechos a favor de entidades estatales. En este sentido, deberán anexar original de una Póliza de Seriedad de la oferta  ante Entidades Públicas con Régimen Privado de Contratación, expedida por compañía de seguros legalmente autorizada para funcionar en Colombia, garantías bancarias y, en general, de cualquiera de los mecanismos de cobertura del riesgo autorizados por el reglamento para el efecto. Tratándose de pólizas, las mismas no expirarán por falta de pago de la prima o por revocatoria unilaterales.</t>
  </si>
  <si>
    <r>
      <t xml:space="preserve">Póliza No140016 Expedida por SEGUREXPO, vigencia Junio 13 de 2022 a septiembre13 de 2022.Valor asegurado $30.000.000 - </t>
    </r>
    <r>
      <rPr>
        <b/>
        <sz val="10"/>
        <color indexed="10"/>
        <rFont val="Arial"/>
        <family val="2"/>
      </rPr>
      <t>Debe subsanar clausulado para Póliza de Seriedad de la oferta  ante Entidades Públicas con Régimen Privado de Contratación</t>
    </r>
  </si>
  <si>
    <t>49 y 50</t>
  </si>
  <si>
    <r>
      <t xml:space="preserve">Adjunta certificación expedida por la firma de revisoría fiscal PWC., de pagos de sus obligaciones de los últimos 6 meses hasta el mes de abril - </t>
    </r>
    <r>
      <rPr>
        <b/>
        <sz val="10"/>
        <color indexed="10"/>
        <rFont val="Arial"/>
        <family val="2"/>
      </rPr>
      <t xml:space="preserve">DEBE SUBSANAR PAGO MES DE MAYO DE 2022 </t>
    </r>
  </si>
  <si>
    <t>4, 5 y 56</t>
  </si>
  <si>
    <t>En la carta de presentación de la oferta en el literal b) manifiestan no encontrarse en causal de inabilidad o incompatibilidad de su representante legal - Carta firmada por el representante legal. Adicionalmente adjunta declaración firmada por el Representante Legal Jaime Yesid Peña</t>
  </si>
  <si>
    <t>Del 57 al 59</t>
  </si>
  <si>
    <t>Adjunta certificados de antecedentes fiscales de la compañía y de los representantes legales sin reportes</t>
  </si>
  <si>
    <t>Del 60 al 62</t>
  </si>
  <si>
    <t>Adjunta certificado de antecedentes disciplinarios de la compañía y de los representantes legales sin sanciones</t>
  </si>
  <si>
    <t>63 y 64</t>
  </si>
  <si>
    <t>Adjunta certificado de antecedentes judiciales de los representantes legales, sin asuntos pendientes con las autoridades judiciales</t>
  </si>
  <si>
    <t>65 y 66</t>
  </si>
  <si>
    <t>Adjunta certificados de medidas correctivas de los representantes legales, sin registros</t>
  </si>
  <si>
    <t>Firmado por el representante legal JAIME YESID PEÑA CORTÉS</t>
  </si>
  <si>
    <t>Del 67 al 69</t>
  </si>
  <si>
    <t>Del 72 al 97</t>
  </si>
  <si>
    <t xml:space="preserve">Adjunta certificado RUP expedido por la Cámara de Comercio de Bogotá, el  6 de junio de 2022 - Código - 84131600 </t>
  </si>
  <si>
    <t>Adjunta certificación según Anexo No 5 firmada por el representante legal Jaime Yesid Peña Cortés</t>
  </si>
  <si>
    <t>Del 100 al 106</t>
  </si>
  <si>
    <t>Certifica primas para el Grupo No 2, por valor de $7.715.976.387, equivalente a 12.779,81 SMMLV, de los clientes Secretaría de Educación Medellín, UNAD, Gobernación de Antioquia y Alcaldía de Pereira, con vigencias comprendidas desde el año 2013 al año 2014, de póliza de accidentes  personales.</t>
  </si>
  <si>
    <t>Aceptan las condiciones técnicas básicas obligatorias del anexo No 1 en la carta de presentación firmada por el representante legal Jaime Yesid Peña y adicioalmente adjuntar certificación con esta manifestación</t>
  </si>
  <si>
    <t>4,5, 107 y 108</t>
  </si>
  <si>
    <t>Del 109 al 149</t>
  </si>
  <si>
    <t>150 y 151</t>
  </si>
  <si>
    <t>Del 152 al 160</t>
  </si>
  <si>
    <t xml:space="preserve">Adjunta organigrama, relación del personal para el manejo del programa y relación de sucursales  </t>
  </si>
  <si>
    <t>UNIÓN TEMPORAL
AXA COLPATRIA SEGUROS S.A. – LA PREVISORA S.A. COMPAÑÍA DE SEGUROS – SBS SEGUROS
COLOMBIA S.A. - UNIVERSIDAD DISTRITAL 2022</t>
  </si>
  <si>
    <t>Firmado por el representante legal JORGE ANDRES MORA GONZALEZ</t>
  </si>
  <si>
    <t xml:space="preserve">Certificado de existencia y representación legal experdido por la Cámara y Comercio de Bogotá el 1 de junio de 2022 - Duración  hasta el 31 de diciembre del 2100 </t>
  </si>
  <si>
    <t>Del 5 al 53</t>
  </si>
  <si>
    <t>Certificado de existencia y representación legal experdido por la Superintendencia Financiera de Colombia el 1 de junio de 2022 - Representante legal Jorge Andrés Mora González</t>
  </si>
  <si>
    <t>Del 55 al 57</t>
  </si>
  <si>
    <t>Adjunta extracto de Acta 70 y statutos y reglamento de la compañía</t>
  </si>
  <si>
    <t>Del 59 al 74</t>
  </si>
  <si>
    <t xml:space="preserve">Adjunta fotocopia de la cédula de ciudadanía de JORGE ANDRÉS MORA GONZÁLEZ  - Representante Legal  </t>
  </si>
  <si>
    <t>81 y 82</t>
  </si>
  <si>
    <t>84 y 85</t>
  </si>
  <si>
    <t>Póliza No 140174 Expedida por Segurexpo , vigencia Junio 14 de 2022 a octubre 14 de 2022 Valor asegurado $30.000.000.</t>
  </si>
  <si>
    <t>Del 91 al 96</t>
  </si>
  <si>
    <t xml:space="preserve">Adjunta certificación expedida por la firma de revisoría fiscal KPMG, de pagos de sus obligaciones de los últimos 6 meses </t>
  </si>
  <si>
    <t xml:space="preserve">En la carta de presentación de la oferta en el literal b) manifiestan no encontrarse en causal de inabilidad o incompatibilidad de su representante legal </t>
  </si>
  <si>
    <t>2 y 106</t>
  </si>
  <si>
    <t>Del 108 al 110</t>
  </si>
  <si>
    <t>Firmado por el representante legal según Anexo No 8JORGE ANDRES MORA GONZALEZ</t>
  </si>
  <si>
    <t xml:space="preserve">Adjunta certificado RUP expedido por la Cámara de Comercio de Bogotá, el 1 de junio de 2022 - Código 84131600 </t>
  </si>
  <si>
    <t>Del 112 al 145</t>
  </si>
  <si>
    <t>Adjunta certificación firmada por el representante legal JORGE ANDRES MORA GONZALEZ</t>
  </si>
  <si>
    <t>Del 151 al 155</t>
  </si>
  <si>
    <t>Certifica primas para el Grupo No 2,  de los  clientes: Asociación de Padres de Familia Colegio Italiano Leonardo Davinci, Instituto para el Desarrollo de Antióquia - IDEA, Cooperativa Banco Central Hipotecario y Centro de Servicios Crediticios S.A., con vigencias terminadas dentro del perido 1 Enero de 2014 al 15 de agosto de 2019 , de pólizas de accidentes paersonales, por valor total de $942.810.357 - 1372,82 SMMLV</t>
  </si>
  <si>
    <t>Aceptan las condiciones técnicas básicas obligatorias del anexo No 1 en la carta de presentación firmada por el representante legal JORGE ANDRES MORA GONZALEZ</t>
  </si>
  <si>
    <t>Del 161 al 201</t>
  </si>
  <si>
    <t>Del 203 al 221</t>
  </si>
  <si>
    <t>Del 223 al 228</t>
  </si>
  <si>
    <t xml:space="preserve">Certificado de existencia y representación legal experdido por la Superintendencia Financiera de Colombia  el 18 de mayo de 2022  - Representante legal </t>
  </si>
  <si>
    <t>Certificado de existencia y representación legal experdido por la Cámara y Comercio de Bogotá  el 1 de junio de 2022 - y  Duración hasta el 7 de febrero del 2119.- Representante Legal Luz Stella Barajas</t>
  </si>
  <si>
    <t>Firmada por el representante legal Luz Stella Barajas</t>
  </si>
  <si>
    <t>N/A Se encuentra facultado en el certificado de existencia y representación legal expedido por la Cámara y Comercio</t>
  </si>
  <si>
    <t xml:space="preserve">Adjunta certificación expedida por la firma de revisoría fiscal EY., de pagos de sus obligaciones de los últimos 6 meses </t>
  </si>
  <si>
    <t>Adjunta certificado RUP expedido por la Cámara de Comercio de Bogotá, el 8 de junio de 2022 - Código 84131500 y 84131600</t>
  </si>
  <si>
    <t xml:space="preserve">Adjunta fotocopia de la cédula de ciudadanía de Luz Stella Barajas  - Representante Legal  </t>
  </si>
  <si>
    <t>Adjunta certificación segín Anexo No 5 firmada por el representante legal  Luz Stella Barajas</t>
  </si>
  <si>
    <t>Certifica primas para el Grupo No 3 por el ramo de seguros para Drones del cliente: Unidad de Búsqueda de Personas Dadas por Desaparecidas, con vigencia 2020 con sumatoria en primas de $79.692.572 - 90.7 SMMLV</t>
  </si>
  <si>
    <t>Aceptan las condiciones técnicas básicas obligatorias del anexo No 1 en la carta de presentación. Firmada por el representante legal Luz Stella Barajas</t>
  </si>
  <si>
    <r>
      <t xml:space="preserve">Adjunta  organigrama - </t>
    </r>
    <r>
      <rPr>
        <b/>
        <sz val="10"/>
        <color indexed="10"/>
        <rFont val="Arial"/>
        <family val="2"/>
      </rPr>
      <t>PENDIENTE PERSONAL PARA EL MANEJO DEL PROGRAMA  Y  RELACIÓN DE SUCURSALES DEBE SUBSANAR</t>
    </r>
  </si>
  <si>
    <t>Póliza No 96-45-101077495 Expedida por Seguros del Estado S.A. , vigencia Junio 13 de 2022 a Septiembre 30 de 2022 Valor asegurado $15.880.074</t>
  </si>
  <si>
    <t>Firmado por el representante legal según Anexo No 8 Luiz Stella Barajas</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</si>
</sst>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
    <numFmt numFmtId="173" formatCode="[$-240A]dddd\,\ dd&quot; de &quot;mmmm&quot; de &quot;yyyy"/>
    <numFmt numFmtId="174" formatCode="dd/mm/yyyy;@"/>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0.000%"/>
    <numFmt numFmtId="180" formatCode="0.0000%"/>
    <numFmt numFmtId="181" formatCode="0.0%"/>
  </numFmts>
  <fonts count="52">
    <font>
      <sz val="10"/>
      <name val="Arial"/>
      <family val="0"/>
    </font>
    <font>
      <sz val="11"/>
      <color indexed="8"/>
      <name val="Calibri"/>
      <family val="2"/>
    </font>
    <font>
      <b/>
      <sz val="10"/>
      <name val="Arial"/>
      <family val="2"/>
    </font>
    <font>
      <sz val="12"/>
      <name val="Arial"/>
      <family val="2"/>
    </font>
    <font>
      <b/>
      <sz val="10"/>
      <color indexed="9"/>
      <name val="Arial"/>
      <family val="2"/>
    </font>
    <font>
      <sz val="8"/>
      <name val="Arial"/>
      <family val="2"/>
    </font>
    <font>
      <b/>
      <sz val="16"/>
      <name val="Arial"/>
      <family val="2"/>
    </font>
    <font>
      <sz val="16"/>
      <name val="Arial"/>
      <family val="2"/>
    </font>
    <font>
      <b/>
      <sz val="12"/>
      <name val="Arial"/>
      <family val="2"/>
    </font>
    <font>
      <b/>
      <sz val="10"/>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10"/>
      <name val="Arial"/>
      <family val="2"/>
    </font>
    <font>
      <b/>
      <sz val="16"/>
      <color indexed="8"/>
      <name val="Arial"/>
      <family val="2"/>
    </font>
    <font>
      <b/>
      <sz val="14"/>
      <color indexed="9"/>
      <name val="Arial"/>
      <family val="2"/>
    </font>
    <font>
      <b/>
      <sz val="16"/>
      <color indexed="9"/>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
      <b/>
      <sz val="16"/>
      <color theme="0"/>
      <name val="Arial"/>
      <family val="2"/>
    </font>
    <font>
      <b/>
      <sz val="14"/>
      <color theme="0"/>
      <name val="Arial"/>
      <family val="2"/>
    </font>
    <font>
      <b/>
      <sz val="16"/>
      <color theme="1"/>
      <name val="Arial"/>
      <family val="2"/>
    </font>
    <font>
      <b/>
      <sz val="10"/>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
      <patternFill patternType="solid">
        <fgColor rgb="FFFF0000"/>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style="thin"/>
    </border>
    <border>
      <left style="thin"/>
      <right style="thin"/>
      <top/>
      <bottom/>
    </border>
    <border>
      <left style="thin"/>
      <right/>
      <top style="thin"/>
      <bottom style="thin"/>
    </border>
    <border>
      <left style="thin"/>
      <right/>
      <top style="thin"/>
      <bottom/>
    </border>
    <border>
      <left style="medium"/>
      <right style="thin"/>
      <top style="thin"/>
      <bottom style="thin"/>
    </border>
    <border>
      <left style="thin"/>
      <right style="medium"/>
      <top style="thin"/>
      <bottom/>
    </border>
    <border>
      <left style="thin"/>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top/>
      <bottom style="thin"/>
    </border>
    <border>
      <left/>
      <right style="thin"/>
      <top style="thin"/>
      <bottom style="medium"/>
    </border>
    <border>
      <left style="thin"/>
      <right style="medium"/>
      <top/>
      <bottom style="thin"/>
    </border>
    <border>
      <left>
        <color indexed="63"/>
      </left>
      <right>
        <color indexed="63"/>
      </right>
      <top>
        <color indexed="63"/>
      </top>
      <bottom style="thin"/>
    </border>
    <border>
      <left style="medium"/>
      <right/>
      <top style="medium"/>
      <bottom style="medium"/>
    </border>
    <border>
      <left/>
      <right/>
      <top style="medium"/>
      <bottom style="medium"/>
    </border>
    <border>
      <left/>
      <right style="medium"/>
      <top style="medium"/>
      <bottom style="medium"/>
    </border>
    <border>
      <left/>
      <right style="thin"/>
      <top/>
      <bottom style="thin"/>
    </border>
    <border>
      <left style="thin"/>
      <right style="medium"/>
      <top/>
      <bottom/>
    </border>
    <border>
      <left style="thin"/>
      <right>
        <color indexed="63"/>
      </right>
      <top/>
      <bottom/>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75">
    <xf numFmtId="0" fontId="0" fillId="0" borderId="0" xfId="0" applyAlignment="1">
      <alignment/>
    </xf>
    <xf numFmtId="0" fontId="0" fillId="0" borderId="1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pplyProtection="1">
      <alignment horizontal="center"/>
      <protection hidden="1"/>
    </xf>
    <xf numFmtId="0" fontId="2" fillId="0" borderId="0" xfId="0" applyFont="1" applyFill="1" applyAlignment="1" applyProtection="1">
      <alignment horizontal="center"/>
      <protection hidden="1"/>
    </xf>
    <xf numFmtId="0" fontId="0" fillId="0" borderId="0" xfId="0" applyFont="1" applyFill="1" applyAlignment="1" applyProtection="1">
      <alignment horizontal="left" vertical="center" wrapText="1"/>
      <protection hidden="1"/>
    </xf>
    <xf numFmtId="0" fontId="0" fillId="0" borderId="0" xfId="0" applyFont="1" applyFill="1" applyAlignment="1" applyProtection="1">
      <alignment horizontal="justify" vertical="top" wrapText="1"/>
      <protection hidden="1"/>
    </xf>
    <xf numFmtId="0" fontId="0" fillId="0" borderId="11" xfId="0" applyFont="1" applyFill="1" applyBorder="1" applyAlignment="1">
      <alignment horizontal="center" vertical="center" wrapText="1"/>
    </xf>
    <xf numFmtId="0" fontId="2" fillId="0" borderId="0" xfId="0" applyFont="1" applyAlignment="1">
      <alignment horizontal="center"/>
    </xf>
    <xf numFmtId="0" fontId="0" fillId="0" borderId="0" xfId="0" applyFont="1" applyFill="1" applyAlignment="1" applyProtection="1">
      <alignment horizontal="justify" vertical="justify" wrapText="1"/>
      <protection hidden="1"/>
    </xf>
    <xf numFmtId="0" fontId="0" fillId="0" borderId="0" xfId="0" applyAlignment="1">
      <alignment horizontal="justify" vertical="justify" wrapText="1"/>
    </xf>
    <xf numFmtId="0" fontId="0" fillId="0" borderId="0" xfId="0" applyFont="1" applyFill="1" applyAlignment="1" applyProtection="1">
      <alignment vertical="center"/>
      <protection hidden="1"/>
    </xf>
    <xf numFmtId="0" fontId="0" fillId="0" borderId="0" xfId="0" applyAlignment="1">
      <alignmen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4" fillId="35" borderId="10" xfId="52" applyFont="1" applyFill="1" applyBorder="1" applyAlignment="1">
      <alignment horizontal="center" vertical="top" wrapText="1"/>
      <protection/>
    </xf>
    <xf numFmtId="0" fontId="7" fillId="0" borderId="0" xfId="0" applyFont="1" applyAlignment="1">
      <alignment/>
    </xf>
    <xf numFmtId="0" fontId="0" fillId="0" borderId="14"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0" fillId="0" borderId="15"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0" fillId="0" borderId="15" xfId="0" applyFont="1" applyFill="1" applyBorder="1" applyAlignment="1">
      <alignment horizontal="justify" vertical="center" wrapText="1"/>
    </xf>
    <xf numFmtId="0" fontId="0" fillId="0" borderId="15" xfId="0" applyFont="1" applyFill="1" applyBorder="1" applyAlignment="1" applyProtection="1">
      <alignment horizontal="justify" vertical="center" wrapText="1"/>
      <protection hidden="1"/>
    </xf>
    <xf numFmtId="0" fontId="0" fillId="0" borderId="16" xfId="0" applyFont="1" applyFill="1" applyBorder="1" applyAlignment="1">
      <alignment horizontal="justify"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justify" vertical="center" wrapText="1"/>
    </xf>
    <xf numFmtId="0" fontId="0" fillId="33"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1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36" borderId="21" xfId="0" applyFont="1" applyFill="1" applyBorder="1" applyAlignment="1">
      <alignment horizontal="center" vertical="center" wrapText="1"/>
    </xf>
    <xf numFmtId="0" fontId="0" fillId="36" borderId="11" xfId="0" applyFont="1" applyFill="1" applyBorder="1" applyAlignment="1">
      <alignment horizontal="center" vertical="center" wrapText="1"/>
    </xf>
    <xf numFmtId="0" fontId="0" fillId="36" borderId="22" xfId="0" applyFont="1" applyFill="1" applyBorder="1" applyAlignment="1">
      <alignment horizontal="center" vertical="center" wrapText="1"/>
    </xf>
    <xf numFmtId="0" fontId="2" fillId="0" borderId="17" xfId="0" applyFont="1" applyFill="1" applyBorder="1" applyAlignment="1" applyProtection="1">
      <alignment horizontal="center" vertical="center" wrapText="1"/>
      <protection hidden="1"/>
    </xf>
    <xf numFmtId="0" fontId="0" fillId="0" borderId="10" xfId="0" applyFont="1" applyFill="1" applyBorder="1" applyAlignment="1">
      <alignment vertical="center" wrapText="1"/>
    </xf>
    <xf numFmtId="0" fontId="2"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justify" vertical="center" wrapText="1"/>
    </xf>
    <xf numFmtId="0" fontId="0" fillId="0" borderId="23" xfId="0" applyFont="1" applyFill="1" applyBorder="1" applyAlignment="1">
      <alignment horizontal="center" vertical="center" wrapText="1"/>
    </xf>
    <xf numFmtId="14" fontId="0" fillId="0" borderId="0" xfId="0" applyNumberFormat="1" applyAlignment="1">
      <alignment/>
    </xf>
    <xf numFmtId="0" fontId="0" fillId="33" borderId="19" xfId="0" applyFont="1" applyFill="1" applyBorder="1" applyAlignment="1">
      <alignment horizontal="justify" vertical="center" wrapText="1"/>
    </xf>
    <xf numFmtId="164" fontId="0" fillId="33" borderId="19" xfId="0" applyNumberFormat="1" applyFont="1" applyFill="1" applyBorder="1" applyAlignment="1">
      <alignment horizontal="center" vertical="center" wrapText="1"/>
    </xf>
    <xf numFmtId="2" fontId="0" fillId="33" borderId="19" xfId="0" applyNumberFormat="1"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3" borderId="0" xfId="0" applyFill="1" applyAlignment="1">
      <alignment/>
    </xf>
    <xf numFmtId="3" fontId="0" fillId="0" borderId="0" xfId="0" applyNumberFormat="1" applyAlignment="1">
      <alignment vertical="center"/>
    </xf>
    <xf numFmtId="0" fontId="0" fillId="0" borderId="11" xfId="0" applyFont="1" applyFill="1" applyBorder="1" applyAlignment="1">
      <alignment vertical="center" wrapText="1"/>
    </xf>
    <xf numFmtId="0" fontId="0" fillId="36" borderId="21" xfId="0" applyFont="1" applyFill="1" applyBorder="1" applyAlignment="1">
      <alignment horizontal="center" vertical="center" wrapText="1"/>
    </xf>
    <xf numFmtId="0" fontId="0" fillId="33" borderId="13"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0" fillId="33" borderId="14" xfId="0" applyFont="1" applyFill="1" applyBorder="1" applyAlignment="1">
      <alignment horizontal="center" vertical="center" wrapText="1"/>
    </xf>
    <xf numFmtId="0" fontId="0" fillId="36" borderId="17" xfId="0" applyFont="1" applyFill="1" applyBorder="1" applyAlignment="1">
      <alignment horizontal="center" vertical="center" wrapText="1"/>
    </xf>
    <xf numFmtId="0" fontId="0" fillId="36" borderId="2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9" fontId="0" fillId="33" borderId="19" xfId="0" applyNumberFormat="1"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3" fillId="0" borderId="0" xfId="0" applyFont="1" applyAlignment="1">
      <alignment/>
    </xf>
    <xf numFmtId="0" fontId="3" fillId="0" borderId="0" xfId="0" applyFont="1" applyFill="1" applyAlignment="1" applyProtection="1">
      <alignment horizontal="center"/>
      <protection hidden="1"/>
    </xf>
    <xf numFmtId="0" fontId="3" fillId="0" borderId="0" xfId="0" applyFont="1" applyFill="1" applyAlignment="1" applyProtection="1">
      <alignment vertical="center"/>
      <protection hidden="1"/>
    </xf>
    <xf numFmtId="0" fontId="8" fillId="0" borderId="0" xfId="0" applyFont="1" applyAlignment="1">
      <alignment horizontal="center" vertical="center" wrapText="1"/>
    </xf>
    <xf numFmtId="0" fontId="3" fillId="0" borderId="30" xfId="0" applyFont="1" applyBorder="1" applyAlignment="1">
      <alignment/>
    </xf>
    <xf numFmtId="0" fontId="8" fillId="0" borderId="0" xfId="0" applyFont="1" applyAlignment="1">
      <alignment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2" fillId="36" borderId="22" xfId="0" applyFont="1" applyFill="1" applyBorder="1" applyAlignment="1">
      <alignment horizontal="center" vertical="center" wrapText="1"/>
    </xf>
    <xf numFmtId="0" fontId="0" fillId="7" borderId="26" xfId="0" applyFont="1" applyFill="1" applyBorder="1" applyAlignment="1">
      <alignment horizontal="center" vertical="center" wrapText="1"/>
    </xf>
    <xf numFmtId="0" fontId="47" fillId="0" borderId="28" xfId="0" applyFont="1" applyFill="1" applyBorder="1" applyAlignment="1">
      <alignment horizontal="center" vertical="center" wrapText="1"/>
    </xf>
    <xf numFmtId="0" fontId="47" fillId="33" borderId="28" xfId="0" applyFont="1" applyFill="1" applyBorder="1" applyAlignment="1">
      <alignment horizontal="center" vertical="center" wrapText="1"/>
    </xf>
    <xf numFmtId="0" fontId="48" fillId="35" borderId="31" xfId="0" applyFont="1" applyFill="1" applyBorder="1" applyAlignment="1">
      <alignment horizontal="center" vertical="center" wrapText="1"/>
    </xf>
    <xf numFmtId="0" fontId="48" fillId="35" borderId="32" xfId="0" applyFont="1" applyFill="1" applyBorder="1" applyAlignment="1">
      <alignment horizontal="center" vertical="center" wrapText="1"/>
    </xf>
    <xf numFmtId="0" fontId="48" fillId="35" borderId="33" xfId="0" applyFont="1" applyFill="1" applyBorder="1" applyAlignment="1">
      <alignment horizontal="center" vertical="center" wrapText="1"/>
    </xf>
    <xf numFmtId="0" fontId="49" fillId="35" borderId="31" xfId="0" applyFont="1" applyFill="1" applyBorder="1" applyAlignment="1">
      <alignment horizontal="center" vertical="center"/>
    </xf>
    <xf numFmtId="0" fontId="49" fillId="35" borderId="32" xfId="0" applyFont="1" applyFill="1" applyBorder="1" applyAlignment="1">
      <alignment horizontal="center" vertical="center"/>
    </xf>
    <xf numFmtId="0" fontId="49" fillId="35" borderId="33" xfId="0"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left" vertical="center" wrapText="1"/>
    </xf>
    <xf numFmtId="0" fontId="4" fillId="34" borderId="18" xfId="0" applyFont="1" applyFill="1" applyBorder="1" applyAlignment="1">
      <alignment horizontal="center" vertical="center" wrapText="1"/>
    </xf>
    <xf numFmtId="0" fontId="4" fillId="34" borderId="2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4" fillId="34" borderId="20"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3"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33" borderId="18"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0" fillId="33" borderId="11"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4" fillId="34" borderId="27" xfId="0" applyFont="1" applyFill="1" applyBorder="1" applyAlignment="1">
      <alignment horizontal="center" vertical="center" wrapText="1"/>
    </xf>
    <xf numFmtId="0" fontId="4" fillId="34" borderId="34" xfId="0" applyFont="1" applyFill="1" applyBorder="1" applyAlignment="1">
      <alignment horizontal="center" vertical="center" wrapText="1"/>
    </xf>
    <xf numFmtId="0" fontId="4" fillId="34" borderId="35" xfId="0" applyFont="1" applyFill="1" applyBorder="1" applyAlignment="1">
      <alignment horizontal="center" vertical="center" wrapText="1"/>
    </xf>
    <xf numFmtId="0" fontId="2" fillId="0" borderId="20" xfId="0" applyFont="1" applyFill="1" applyBorder="1" applyAlignment="1" applyProtection="1">
      <alignment horizontal="center" vertical="center" wrapText="1"/>
      <protection hidden="1"/>
    </xf>
    <xf numFmtId="0" fontId="2" fillId="0" borderId="21" xfId="0" applyFont="1" applyFill="1" applyBorder="1" applyAlignment="1" applyProtection="1">
      <alignment horizontal="center" vertical="center" wrapText="1"/>
      <protection hidden="1"/>
    </xf>
    <xf numFmtId="0" fontId="2" fillId="0" borderId="22" xfId="0" applyFont="1" applyFill="1" applyBorder="1" applyAlignment="1" applyProtection="1">
      <alignment horizontal="center" vertical="center" wrapText="1"/>
      <protection hidden="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0" fillId="7" borderId="18" xfId="0" applyFont="1" applyFill="1" applyBorder="1" applyAlignment="1">
      <alignment horizontal="left" vertical="center" wrapText="1"/>
    </xf>
    <xf numFmtId="0" fontId="0" fillId="7" borderId="29" xfId="0" applyFont="1" applyFill="1" applyBorder="1" applyAlignment="1">
      <alignment horizontal="left" vertical="center" wrapText="1"/>
    </xf>
    <xf numFmtId="0" fontId="4" fillId="34" borderId="21" xfId="0" applyFont="1" applyFill="1" applyBorder="1" applyAlignment="1">
      <alignment horizontal="center" vertical="center" wrapText="1"/>
    </xf>
    <xf numFmtId="0" fontId="50" fillId="33" borderId="31" xfId="52" applyFont="1" applyFill="1" applyBorder="1" applyAlignment="1">
      <alignment horizontal="center" vertical="center" wrapText="1"/>
      <protection/>
    </xf>
    <xf numFmtId="0" fontId="50" fillId="33" borderId="32" xfId="52" applyFont="1" applyFill="1" applyBorder="1" applyAlignment="1">
      <alignment horizontal="center" vertical="center" wrapText="1"/>
      <protection/>
    </xf>
    <xf numFmtId="0" fontId="50" fillId="33" borderId="33" xfId="52" applyFont="1" applyFill="1" applyBorder="1" applyAlignment="1">
      <alignment horizontal="center" vertical="center" wrapText="1"/>
      <protection/>
    </xf>
    <xf numFmtId="0" fontId="6" fillId="33" borderId="0" xfId="0" applyFont="1" applyFill="1" applyBorder="1" applyAlignment="1" applyProtection="1">
      <alignment horizontal="center" vertical="center" wrapText="1"/>
      <protection hidden="1"/>
    </xf>
    <xf numFmtId="0" fontId="6" fillId="33" borderId="0" xfId="52" applyFont="1" applyFill="1" applyBorder="1" applyAlignment="1">
      <alignment horizontal="center" vertical="center" wrapText="1"/>
      <protection/>
    </xf>
    <xf numFmtId="0" fontId="6" fillId="33" borderId="31" xfId="52" applyFont="1" applyFill="1" applyBorder="1" applyAlignment="1">
      <alignment horizontal="center" vertical="center" wrapText="1"/>
      <protection/>
    </xf>
    <xf numFmtId="0" fontId="6" fillId="33" borderId="32" xfId="52" applyFont="1" applyFill="1" applyBorder="1" applyAlignment="1">
      <alignment horizontal="center" vertical="center" wrapText="1"/>
      <protection/>
    </xf>
    <xf numFmtId="0" fontId="4" fillId="34" borderId="36" xfId="0" applyFont="1" applyFill="1" applyBorder="1" applyAlignment="1">
      <alignment horizontal="center" vertical="center" wrapText="1"/>
    </xf>
    <xf numFmtId="0" fontId="6" fillId="33" borderId="33" xfId="52" applyFont="1" applyFill="1" applyBorder="1" applyAlignment="1">
      <alignment horizontal="center" vertical="center" wrapText="1"/>
      <protection/>
    </xf>
    <xf numFmtId="0" fontId="4" fillId="34" borderId="16" xfId="0" applyFont="1" applyFill="1" applyBorder="1" applyAlignment="1">
      <alignment horizontal="center" vertical="center" wrapText="1"/>
    </xf>
    <xf numFmtId="0" fontId="0" fillId="33" borderId="29" xfId="0" applyFont="1" applyFill="1" applyBorder="1" applyAlignment="1">
      <alignment horizontal="left" vertical="center" wrapText="1"/>
    </xf>
    <xf numFmtId="0" fontId="2" fillId="33" borderId="20" xfId="0" applyFont="1" applyFill="1" applyBorder="1" applyAlignment="1" applyProtection="1">
      <alignment horizontal="center" vertical="center" wrapText="1"/>
      <protection hidden="1"/>
    </xf>
    <xf numFmtId="0" fontId="2" fillId="33" borderId="22" xfId="0" applyFont="1" applyFill="1" applyBorder="1" applyAlignment="1" applyProtection="1">
      <alignment horizontal="center" vertical="center" wrapText="1"/>
      <protection hidden="1"/>
    </xf>
    <xf numFmtId="0" fontId="0" fillId="0" borderId="0" xfId="0" applyFont="1" applyFill="1" applyAlignment="1" applyProtection="1">
      <alignment horizontal="left" vertical="center" wrapText="1"/>
      <protection hidden="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3" fillId="0" borderId="0" xfId="0" applyFont="1" applyAlignment="1">
      <alignment horizontal="left" vertical="center" wrapText="1"/>
    </xf>
    <xf numFmtId="0" fontId="51" fillId="35" borderId="11" xfId="52" applyFont="1" applyFill="1" applyBorder="1" applyAlignment="1">
      <alignment horizontal="center" vertical="top" wrapText="1"/>
      <protection/>
    </xf>
    <xf numFmtId="0" fontId="4" fillId="35" borderId="12" xfId="52" applyFont="1" applyFill="1" applyBorder="1" applyAlignment="1">
      <alignment horizontal="center" vertical="top" wrapText="1"/>
      <protection/>
    </xf>
    <xf numFmtId="0" fontId="2" fillId="0" borderId="22" xfId="0" applyFont="1" applyFill="1" applyBorder="1" applyAlignment="1">
      <alignment horizontal="center" vertical="center" wrapText="1"/>
    </xf>
    <xf numFmtId="0" fontId="4" fillId="35" borderId="11" xfId="52" applyFont="1" applyFill="1" applyBorder="1" applyAlignment="1">
      <alignment horizontal="center" vertical="center" wrapText="1"/>
      <protection/>
    </xf>
    <xf numFmtId="0" fontId="4" fillId="35" borderId="12" xfId="52" applyFont="1" applyFill="1" applyBorder="1" applyAlignment="1">
      <alignment horizontal="center" vertical="center" wrapText="1"/>
      <protection/>
    </xf>
    <xf numFmtId="0" fontId="0" fillId="0" borderId="0" xfId="0" applyAlignment="1">
      <alignment horizontal="left" vertical="justify" wrapText="1"/>
    </xf>
    <xf numFmtId="0" fontId="2" fillId="0" borderId="0" xfId="0" applyFont="1" applyFill="1" applyAlignment="1" applyProtection="1">
      <alignment horizontal="center"/>
      <protection hidden="1"/>
    </xf>
    <xf numFmtId="0" fontId="0" fillId="0" borderId="0" xfId="0" applyFont="1" applyFill="1" applyAlignment="1" applyProtection="1">
      <alignment horizontal="justify" vertical="justify" wrapText="1"/>
      <protection hidden="1"/>
    </xf>
    <xf numFmtId="0" fontId="0" fillId="0" borderId="0" xfId="0" applyFont="1" applyFill="1" applyAlignment="1" applyProtection="1">
      <alignment horizontal="left" vertical="justify" wrapText="1"/>
      <protection hidden="1"/>
    </xf>
    <xf numFmtId="0" fontId="3" fillId="0" borderId="30" xfId="0" applyFont="1" applyBorder="1" applyAlignment="1">
      <alignment horizontal="left" vertical="center" wrapText="1"/>
    </xf>
    <xf numFmtId="0" fontId="2" fillId="0" borderId="0" xfId="0" applyFont="1" applyAlignment="1">
      <alignment horizontal="center" vertical="center" wrapText="1"/>
    </xf>
    <xf numFmtId="0" fontId="0" fillId="0" borderId="0" xfId="0" applyFont="1" applyFill="1" applyAlignment="1" applyProtection="1">
      <alignment horizontal="left"/>
      <protection hidden="1"/>
    </xf>
    <xf numFmtId="0" fontId="4" fillId="34" borderId="37" xfId="0" applyFont="1" applyFill="1" applyBorder="1" applyAlignment="1">
      <alignment horizontal="center" vertical="center" wrapText="1"/>
    </xf>
    <xf numFmtId="0" fontId="4" fillId="34" borderId="38"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40" xfId="0" applyFont="1" applyFill="1" applyBorder="1" applyAlignment="1">
      <alignment horizontal="center" vertical="center" wrapText="1"/>
    </xf>
    <xf numFmtId="0" fontId="0" fillId="7" borderId="18" xfId="0" applyFont="1" applyFill="1" applyBorder="1" applyAlignment="1">
      <alignment horizontal="center" vertical="center" wrapText="1"/>
    </xf>
    <xf numFmtId="0" fontId="0" fillId="7" borderId="29"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_CAPACIDAD"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1.jpeg" /><Relationship Id="rId3" Type="http://schemas.openxmlformats.org/officeDocument/2006/relationships/image" Target="../media/image2.png" /><Relationship Id="rId4" Type="http://schemas.openxmlformats.org/officeDocument/2006/relationships/image" Target="../media/image3.jpeg" /><Relationship Id="rId5"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0</xdr:row>
      <xdr:rowOff>0</xdr:rowOff>
    </xdr:from>
    <xdr:to>
      <xdr:col>1</xdr:col>
      <xdr:colOff>447675</xdr:colOff>
      <xdr:row>3</xdr:row>
      <xdr:rowOff>323850</xdr:rowOff>
    </xdr:to>
    <xdr:pic>
      <xdr:nvPicPr>
        <xdr:cNvPr id="1" name="Imagen 2"/>
        <xdr:cNvPicPr preferRelativeResize="1">
          <a:picLocks noChangeAspect="1"/>
        </xdr:cNvPicPr>
      </xdr:nvPicPr>
      <xdr:blipFill>
        <a:blip r:embed="rId1"/>
        <a:stretch>
          <a:fillRect/>
        </a:stretch>
      </xdr:blipFill>
      <xdr:spPr>
        <a:xfrm>
          <a:off x="447675" y="0"/>
          <a:ext cx="1076325" cy="1438275"/>
        </a:xfrm>
        <a:prstGeom prst="rect">
          <a:avLst/>
        </a:prstGeom>
        <a:noFill/>
        <a:ln w="9525" cmpd="sng">
          <a:noFill/>
        </a:ln>
      </xdr:spPr>
    </xdr:pic>
    <xdr:clientData/>
  </xdr:twoCellAnchor>
  <xdr:twoCellAnchor>
    <xdr:from>
      <xdr:col>22</xdr:col>
      <xdr:colOff>1085850</xdr:colOff>
      <xdr:row>1</xdr:row>
      <xdr:rowOff>304800</xdr:rowOff>
    </xdr:from>
    <xdr:to>
      <xdr:col>22</xdr:col>
      <xdr:colOff>2171700</xdr:colOff>
      <xdr:row>2</xdr:row>
      <xdr:rowOff>419100</xdr:rowOff>
    </xdr:to>
    <xdr:pic>
      <xdr:nvPicPr>
        <xdr:cNvPr id="2" name="3 Imagen" descr="aon_logo_no_clear_space_red_CMYK"/>
        <xdr:cNvPicPr preferRelativeResize="1">
          <a:picLocks noChangeAspect="1"/>
        </xdr:cNvPicPr>
      </xdr:nvPicPr>
      <xdr:blipFill>
        <a:blip r:embed="rId2"/>
        <a:stretch>
          <a:fillRect/>
        </a:stretch>
      </xdr:blipFill>
      <xdr:spPr>
        <a:xfrm>
          <a:off x="25965150" y="466725"/>
          <a:ext cx="1085850" cy="438150"/>
        </a:xfrm>
        <a:prstGeom prst="rect">
          <a:avLst/>
        </a:prstGeom>
        <a:noFill/>
        <a:ln w="9525" cmpd="sng">
          <a:noFill/>
        </a:ln>
      </xdr:spPr>
    </xdr:pic>
    <xdr:clientData/>
  </xdr:twoCellAnchor>
  <xdr:twoCellAnchor editAs="oneCell">
    <xdr:from>
      <xdr:col>22</xdr:col>
      <xdr:colOff>2466975</xdr:colOff>
      <xdr:row>1</xdr:row>
      <xdr:rowOff>142875</xdr:rowOff>
    </xdr:from>
    <xdr:to>
      <xdr:col>26</xdr:col>
      <xdr:colOff>295275</xdr:colOff>
      <xdr:row>2</xdr:row>
      <xdr:rowOff>609600</xdr:rowOff>
    </xdr:to>
    <xdr:pic>
      <xdr:nvPicPr>
        <xdr:cNvPr id="3" name="Imagen 3"/>
        <xdr:cNvPicPr preferRelativeResize="1">
          <a:picLocks noChangeAspect="1"/>
        </xdr:cNvPicPr>
      </xdr:nvPicPr>
      <xdr:blipFill>
        <a:blip r:embed="rId3"/>
        <a:stretch>
          <a:fillRect/>
        </a:stretch>
      </xdr:blipFill>
      <xdr:spPr>
        <a:xfrm>
          <a:off x="27346275" y="304800"/>
          <a:ext cx="1981200" cy="790575"/>
        </a:xfrm>
        <a:prstGeom prst="rect">
          <a:avLst/>
        </a:prstGeom>
        <a:noFill/>
        <a:ln w="9525" cmpd="sng">
          <a:noFill/>
        </a:ln>
      </xdr:spPr>
    </xdr:pic>
    <xdr:clientData/>
  </xdr:twoCellAnchor>
  <xdr:twoCellAnchor editAs="oneCell">
    <xdr:from>
      <xdr:col>26</xdr:col>
      <xdr:colOff>104775</xdr:colOff>
      <xdr:row>1</xdr:row>
      <xdr:rowOff>47625</xdr:rowOff>
    </xdr:from>
    <xdr:to>
      <xdr:col>27</xdr:col>
      <xdr:colOff>161925</xdr:colOff>
      <xdr:row>3</xdr:row>
      <xdr:rowOff>142875</xdr:rowOff>
    </xdr:to>
    <xdr:pic>
      <xdr:nvPicPr>
        <xdr:cNvPr id="4" name="Imagen 5"/>
        <xdr:cNvPicPr preferRelativeResize="1">
          <a:picLocks noChangeAspect="1"/>
        </xdr:cNvPicPr>
      </xdr:nvPicPr>
      <xdr:blipFill>
        <a:blip r:embed="rId4"/>
        <a:stretch>
          <a:fillRect/>
        </a:stretch>
      </xdr:blipFill>
      <xdr:spPr>
        <a:xfrm>
          <a:off x="29136975" y="209550"/>
          <a:ext cx="2543175" cy="1047750"/>
        </a:xfrm>
        <a:prstGeom prst="rect">
          <a:avLst/>
        </a:prstGeom>
        <a:noFill/>
        <a:ln w="9525" cmpd="sng">
          <a:noFill/>
        </a:ln>
      </xdr:spPr>
    </xdr:pic>
    <xdr:clientData/>
  </xdr:twoCellAnchor>
  <xdr:twoCellAnchor>
    <xdr:from>
      <xdr:col>2</xdr:col>
      <xdr:colOff>1695450</xdr:colOff>
      <xdr:row>51</xdr:row>
      <xdr:rowOff>638175</xdr:rowOff>
    </xdr:from>
    <xdr:to>
      <xdr:col>3</xdr:col>
      <xdr:colOff>285750</xdr:colOff>
      <xdr:row>56</xdr:row>
      <xdr:rowOff>228600</xdr:rowOff>
    </xdr:to>
    <xdr:pic>
      <xdr:nvPicPr>
        <xdr:cNvPr id="5" name="Imagen 7"/>
        <xdr:cNvPicPr preferRelativeResize="1">
          <a:picLocks noChangeAspect="1"/>
        </xdr:cNvPicPr>
      </xdr:nvPicPr>
      <xdr:blipFill>
        <a:blip r:embed="rId5"/>
        <a:srcRect l="13687" t="7673" r="7389" b="19282"/>
        <a:stretch>
          <a:fillRect/>
        </a:stretch>
      </xdr:blipFill>
      <xdr:spPr>
        <a:xfrm>
          <a:off x="4648200" y="92668725"/>
          <a:ext cx="1981200" cy="1352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C78"/>
  <sheetViews>
    <sheetView tabSelected="1" zoomScale="60" zoomScaleNormal="60" zoomScalePageLayoutView="0" workbookViewId="0" topLeftCell="A1">
      <pane xSplit="2" topLeftCell="C1" activePane="topRight" state="frozen"/>
      <selection pane="topLeft" activeCell="A13" sqref="A13"/>
      <selection pane="topRight" activeCell="AC8" sqref="AC8"/>
    </sheetView>
  </sheetViews>
  <sheetFormatPr defaultColWidth="11.421875" defaultRowHeight="12.75"/>
  <cols>
    <col min="1" max="1" width="16.140625" style="0" customWidth="1"/>
    <col min="2" max="2" width="28.140625" style="0" customWidth="1"/>
    <col min="3" max="3" width="50.8515625" style="0" customWidth="1"/>
    <col min="4" max="4" width="10.8515625" style="0" customWidth="1"/>
    <col min="5" max="5" width="7.28125" style="0" customWidth="1"/>
    <col min="6" max="6" width="6.8515625" style="0" customWidth="1"/>
    <col min="7" max="7" width="37.28125" style="0" customWidth="1"/>
    <col min="8" max="8" width="12.8515625" style="0" customWidth="1"/>
    <col min="9" max="9" width="7.140625" style="0" customWidth="1"/>
    <col min="10" max="10" width="7.421875" style="0" customWidth="1"/>
    <col min="11" max="11" width="34.7109375" style="12" customWidth="1"/>
    <col min="12" max="12" width="18.28125" style="12" customWidth="1"/>
    <col min="13" max="13" width="6.8515625" style="12" customWidth="1"/>
    <col min="14" max="14" width="6.57421875" style="12" customWidth="1"/>
    <col min="15" max="15" width="34.7109375" style="12" customWidth="1"/>
    <col min="16" max="16" width="12.8515625" style="0" customWidth="1"/>
    <col min="17" max="17" width="7.140625" style="0" customWidth="1"/>
    <col min="18" max="18" width="7.421875" style="0" customWidth="1"/>
    <col min="19" max="19" width="34.7109375" style="12" customWidth="1"/>
    <col min="20" max="20" width="10.8515625" style="0" customWidth="1"/>
    <col min="21" max="21" width="7.28125" style="0" customWidth="1"/>
    <col min="22" max="22" width="6.8515625" style="0" customWidth="1"/>
    <col min="23" max="23" width="37.28125" style="0" customWidth="1"/>
    <col min="24" max="24" width="10.8515625" style="0" customWidth="1"/>
    <col min="25" max="25" width="7.28125" style="0" customWidth="1"/>
    <col min="26" max="26" width="6.8515625" style="0" customWidth="1"/>
    <col min="27" max="27" width="37.28125" style="0" customWidth="1"/>
    <col min="29" max="29" width="23.00390625" style="0" customWidth="1"/>
  </cols>
  <sheetData>
    <row r="2" spans="1:27" ht="25.5" customHeight="1">
      <c r="A2" s="143" t="s">
        <v>13</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row>
    <row r="3" spans="1:27" ht="49.5" customHeight="1">
      <c r="A3" s="144" t="s">
        <v>147</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row>
    <row r="4" spans="1:27" ht="31.5" customHeight="1" thickBot="1">
      <c r="A4" s="144" t="s">
        <v>0</v>
      </c>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row>
    <row r="5" spans="1:29" s="19" customFormat="1" ht="129" customHeight="1" thickBot="1">
      <c r="A5" s="145" t="s">
        <v>10</v>
      </c>
      <c r="B5" s="146"/>
      <c r="C5" s="146"/>
      <c r="D5" s="140" t="s">
        <v>275</v>
      </c>
      <c r="E5" s="141"/>
      <c r="F5" s="141"/>
      <c r="G5" s="142"/>
      <c r="H5" s="145" t="s">
        <v>86</v>
      </c>
      <c r="I5" s="146"/>
      <c r="J5" s="146"/>
      <c r="K5" s="148"/>
      <c r="L5" s="145" t="s">
        <v>132</v>
      </c>
      <c r="M5" s="146"/>
      <c r="N5" s="146"/>
      <c r="O5" s="148"/>
      <c r="P5" s="145" t="s">
        <v>233</v>
      </c>
      <c r="Q5" s="146"/>
      <c r="R5" s="146"/>
      <c r="S5" s="148"/>
      <c r="T5" s="140" t="s">
        <v>137</v>
      </c>
      <c r="U5" s="141"/>
      <c r="V5" s="141"/>
      <c r="W5" s="142"/>
      <c r="X5" s="140" t="s">
        <v>141</v>
      </c>
      <c r="Y5" s="141"/>
      <c r="Z5" s="141"/>
      <c r="AA5" s="142"/>
      <c r="AC5"/>
    </row>
    <row r="6" spans="1:27" ht="12.75" customHeight="1">
      <c r="A6" s="139" t="s">
        <v>1</v>
      </c>
      <c r="B6" s="21" t="s">
        <v>2</v>
      </c>
      <c r="C6" s="147" t="s">
        <v>3</v>
      </c>
      <c r="D6" s="169" t="s">
        <v>4</v>
      </c>
      <c r="E6" s="170" t="s">
        <v>5</v>
      </c>
      <c r="F6" s="171"/>
      <c r="G6" s="172" t="s">
        <v>12</v>
      </c>
      <c r="H6" s="139" t="s">
        <v>4</v>
      </c>
      <c r="I6" s="124" t="s">
        <v>5</v>
      </c>
      <c r="J6" s="125"/>
      <c r="K6" s="126" t="s">
        <v>12</v>
      </c>
      <c r="L6" s="139" t="s">
        <v>4</v>
      </c>
      <c r="M6" s="124" t="s">
        <v>5</v>
      </c>
      <c r="N6" s="125"/>
      <c r="O6" s="126" t="s">
        <v>12</v>
      </c>
      <c r="P6" s="139" t="s">
        <v>4</v>
      </c>
      <c r="Q6" s="124" t="s">
        <v>5</v>
      </c>
      <c r="R6" s="125"/>
      <c r="S6" s="126" t="s">
        <v>12</v>
      </c>
      <c r="T6" s="169" t="s">
        <v>4</v>
      </c>
      <c r="U6" s="170" t="s">
        <v>5</v>
      </c>
      <c r="V6" s="171"/>
      <c r="W6" s="172" t="s">
        <v>12</v>
      </c>
      <c r="X6" s="169" t="s">
        <v>4</v>
      </c>
      <c r="Y6" s="170" t="s">
        <v>5</v>
      </c>
      <c r="Z6" s="171"/>
      <c r="AA6" s="172" t="s">
        <v>12</v>
      </c>
    </row>
    <row r="7" spans="1:27" ht="38.25" customHeight="1">
      <c r="A7" s="114"/>
      <c r="B7" s="16" t="s">
        <v>14</v>
      </c>
      <c r="C7" s="124"/>
      <c r="D7" s="114"/>
      <c r="E7" s="16" t="s">
        <v>7</v>
      </c>
      <c r="F7" s="16" t="s">
        <v>8</v>
      </c>
      <c r="G7" s="110"/>
      <c r="H7" s="114"/>
      <c r="I7" s="16" t="s">
        <v>7</v>
      </c>
      <c r="J7" s="16" t="s">
        <v>8</v>
      </c>
      <c r="K7" s="110"/>
      <c r="L7" s="114"/>
      <c r="M7" s="16" t="s">
        <v>7</v>
      </c>
      <c r="N7" s="16" t="s">
        <v>8</v>
      </c>
      <c r="O7" s="110"/>
      <c r="P7" s="114"/>
      <c r="Q7" s="16" t="s">
        <v>7</v>
      </c>
      <c r="R7" s="16" t="s">
        <v>8</v>
      </c>
      <c r="S7" s="110"/>
      <c r="T7" s="114"/>
      <c r="U7" s="16" t="s">
        <v>7</v>
      </c>
      <c r="V7" s="16" t="s">
        <v>8</v>
      </c>
      <c r="W7" s="110"/>
      <c r="X7" s="114"/>
      <c r="Y7" s="16" t="s">
        <v>7</v>
      </c>
      <c r="Z7" s="16" t="s">
        <v>8</v>
      </c>
      <c r="AA7" s="110"/>
    </row>
    <row r="8" spans="1:27" s="2" customFormat="1" ht="89.25" customHeight="1">
      <c r="A8" s="36" t="s">
        <v>89</v>
      </c>
      <c r="B8" s="37" t="s">
        <v>48</v>
      </c>
      <c r="C8" s="58" t="s">
        <v>152</v>
      </c>
      <c r="D8" s="59" t="s">
        <v>171</v>
      </c>
      <c r="E8" s="15" t="s">
        <v>39</v>
      </c>
      <c r="F8" s="15"/>
      <c r="G8" s="29" t="s">
        <v>124</v>
      </c>
      <c r="H8" s="27" t="s">
        <v>197</v>
      </c>
      <c r="I8" s="15" t="s">
        <v>39</v>
      </c>
      <c r="J8" s="15"/>
      <c r="K8" s="29" t="s">
        <v>198</v>
      </c>
      <c r="L8" s="27" t="s">
        <v>138</v>
      </c>
      <c r="M8" s="15" t="s">
        <v>39</v>
      </c>
      <c r="N8" s="15"/>
      <c r="O8" s="29" t="s">
        <v>139</v>
      </c>
      <c r="P8" s="27" t="s">
        <v>263</v>
      </c>
      <c r="Q8" s="15" t="s">
        <v>39</v>
      </c>
      <c r="R8" s="15"/>
      <c r="S8" s="29" t="s">
        <v>262</v>
      </c>
      <c r="T8" s="59" t="s">
        <v>291</v>
      </c>
      <c r="U8" s="15" t="s">
        <v>39</v>
      </c>
      <c r="V8" s="15"/>
      <c r="W8" s="29" t="s">
        <v>292</v>
      </c>
      <c r="X8" s="59">
        <v>3</v>
      </c>
      <c r="Y8" s="15" t="s">
        <v>39</v>
      </c>
      <c r="Z8" s="15"/>
      <c r="AA8" s="29" t="s">
        <v>314</v>
      </c>
    </row>
    <row r="9" spans="1:27" ht="116.25" customHeight="1">
      <c r="A9" s="127" t="s">
        <v>15</v>
      </c>
      <c r="B9" s="130" t="s">
        <v>75</v>
      </c>
      <c r="C9" s="133" t="s">
        <v>90</v>
      </c>
      <c r="D9" s="111" t="s">
        <v>157</v>
      </c>
      <c r="E9" s="120" t="s">
        <v>39</v>
      </c>
      <c r="F9" s="120"/>
      <c r="G9" s="122" t="s">
        <v>158</v>
      </c>
      <c r="H9" s="111" t="s">
        <v>183</v>
      </c>
      <c r="I9" s="120" t="s">
        <v>39</v>
      </c>
      <c r="J9" s="120"/>
      <c r="K9" s="122" t="s">
        <v>182</v>
      </c>
      <c r="L9" s="111" t="s">
        <v>216</v>
      </c>
      <c r="M9" s="120" t="s">
        <v>39</v>
      </c>
      <c r="N9" s="120"/>
      <c r="O9" s="122" t="s">
        <v>215</v>
      </c>
      <c r="P9" s="111" t="s">
        <v>237</v>
      </c>
      <c r="Q9" s="120" t="s">
        <v>39</v>
      </c>
      <c r="R9" s="120"/>
      <c r="S9" s="122" t="s">
        <v>240</v>
      </c>
      <c r="T9" s="111" t="s">
        <v>278</v>
      </c>
      <c r="U9" s="120" t="s">
        <v>39</v>
      </c>
      <c r="V9" s="120"/>
      <c r="W9" s="122" t="s">
        <v>277</v>
      </c>
      <c r="X9" s="111">
        <v>43</v>
      </c>
      <c r="Y9" s="120" t="s">
        <v>39</v>
      </c>
      <c r="Z9" s="120"/>
      <c r="AA9" s="122" t="s">
        <v>303</v>
      </c>
    </row>
    <row r="10" spans="1:27" ht="363.75" customHeight="1">
      <c r="A10" s="128"/>
      <c r="B10" s="131"/>
      <c r="C10" s="134"/>
      <c r="D10" s="112"/>
      <c r="E10" s="121"/>
      <c r="F10" s="121"/>
      <c r="G10" s="123"/>
      <c r="H10" s="112"/>
      <c r="I10" s="121"/>
      <c r="J10" s="121"/>
      <c r="K10" s="123"/>
      <c r="L10" s="112"/>
      <c r="M10" s="121"/>
      <c r="N10" s="121"/>
      <c r="O10" s="123"/>
      <c r="P10" s="112"/>
      <c r="Q10" s="121"/>
      <c r="R10" s="121"/>
      <c r="S10" s="123"/>
      <c r="T10" s="112"/>
      <c r="U10" s="121"/>
      <c r="V10" s="121"/>
      <c r="W10" s="123"/>
      <c r="X10" s="112"/>
      <c r="Y10" s="121"/>
      <c r="Z10" s="121"/>
      <c r="AA10" s="123"/>
    </row>
    <row r="11" spans="1:27" ht="180.75" customHeight="1">
      <c r="A11" s="128"/>
      <c r="B11" s="131"/>
      <c r="C11" s="24" t="s">
        <v>91</v>
      </c>
      <c r="D11" s="111" t="s">
        <v>160</v>
      </c>
      <c r="E11" s="120" t="s">
        <v>39</v>
      </c>
      <c r="F11" s="120"/>
      <c r="G11" s="122" t="s">
        <v>161</v>
      </c>
      <c r="H11" s="27" t="s">
        <v>185</v>
      </c>
      <c r="I11" s="15" t="s">
        <v>39</v>
      </c>
      <c r="J11" s="15"/>
      <c r="K11" s="29" t="s">
        <v>184</v>
      </c>
      <c r="L11" s="27" t="s">
        <v>217</v>
      </c>
      <c r="M11" s="15" t="s">
        <v>39</v>
      </c>
      <c r="N11" s="15"/>
      <c r="O11" s="29" t="s">
        <v>218</v>
      </c>
      <c r="P11" s="27" t="s">
        <v>238</v>
      </c>
      <c r="Q11" s="15" t="s">
        <v>39</v>
      </c>
      <c r="R11" s="15"/>
      <c r="S11" s="29" t="s">
        <v>239</v>
      </c>
      <c r="T11" s="111" t="s">
        <v>280</v>
      </c>
      <c r="U11" s="120" t="s">
        <v>39</v>
      </c>
      <c r="V11" s="120"/>
      <c r="W11" s="122" t="s">
        <v>279</v>
      </c>
      <c r="X11" s="111">
        <v>5</v>
      </c>
      <c r="Y11" s="120" t="s">
        <v>39</v>
      </c>
      <c r="Z11" s="120"/>
      <c r="AA11" s="122" t="s">
        <v>302</v>
      </c>
    </row>
    <row r="12" spans="1:27" ht="409.5" customHeight="1">
      <c r="A12" s="129"/>
      <c r="B12" s="132"/>
      <c r="C12" s="24" t="s">
        <v>92</v>
      </c>
      <c r="D12" s="112"/>
      <c r="E12" s="121"/>
      <c r="F12" s="121"/>
      <c r="G12" s="123"/>
      <c r="H12" s="76"/>
      <c r="I12" s="56"/>
      <c r="J12" s="56"/>
      <c r="K12" s="74" t="s">
        <v>40</v>
      </c>
      <c r="L12" s="92"/>
      <c r="M12" s="56"/>
      <c r="N12" s="56"/>
      <c r="O12" s="95" t="s">
        <v>40</v>
      </c>
      <c r="P12" s="67"/>
      <c r="Q12" s="56"/>
      <c r="R12" s="56"/>
      <c r="S12" s="65" t="s">
        <v>40</v>
      </c>
      <c r="T12" s="112"/>
      <c r="U12" s="121"/>
      <c r="V12" s="121"/>
      <c r="W12" s="123"/>
      <c r="X12" s="112"/>
      <c r="Y12" s="121"/>
      <c r="Z12" s="121"/>
      <c r="AA12" s="123"/>
    </row>
    <row r="13" spans="1:27" ht="118.5" customHeight="1">
      <c r="A13" s="39" t="s">
        <v>16</v>
      </c>
      <c r="B13" s="40" t="s">
        <v>93</v>
      </c>
      <c r="C13" s="22" t="s">
        <v>49</v>
      </c>
      <c r="D13" s="38" t="s">
        <v>110</v>
      </c>
      <c r="E13" s="15" t="s">
        <v>39</v>
      </c>
      <c r="F13" s="15"/>
      <c r="G13" s="29" t="s">
        <v>109</v>
      </c>
      <c r="H13" s="57" t="s">
        <v>180</v>
      </c>
      <c r="I13" s="1" t="s">
        <v>39</v>
      </c>
      <c r="J13" s="1"/>
      <c r="K13" s="46" t="s">
        <v>181</v>
      </c>
      <c r="L13" s="57" t="s">
        <v>126</v>
      </c>
      <c r="M13" s="1" t="s">
        <v>39</v>
      </c>
      <c r="N13" s="1"/>
      <c r="O13" s="46" t="s">
        <v>133</v>
      </c>
      <c r="P13" s="57" t="s">
        <v>234</v>
      </c>
      <c r="Q13" s="1" t="s">
        <v>39</v>
      </c>
      <c r="R13" s="1"/>
      <c r="S13" s="46" t="s">
        <v>235</v>
      </c>
      <c r="T13" s="38" t="s">
        <v>126</v>
      </c>
      <c r="U13" s="15" t="s">
        <v>39</v>
      </c>
      <c r="V13" s="15"/>
      <c r="W13" s="46" t="s">
        <v>276</v>
      </c>
      <c r="X13" s="38">
        <v>2</v>
      </c>
      <c r="Y13" s="15" t="s">
        <v>39</v>
      </c>
      <c r="Z13" s="15"/>
      <c r="AA13" s="46" t="s">
        <v>304</v>
      </c>
    </row>
    <row r="14" spans="1:27" ht="220.5" customHeight="1">
      <c r="A14" s="33" t="s">
        <v>77</v>
      </c>
      <c r="B14" s="20" t="s">
        <v>76</v>
      </c>
      <c r="C14" s="25" t="s">
        <v>78</v>
      </c>
      <c r="D14" s="27" t="s">
        <v>159</v>
      </c>
      <c r="E14" s="69" t="s">
        <v>39</v>
      </c>
      <c r="F14" s="69"/>
      <c r="G14" s="28" t="s">
        <v>111</v>
      </c>
      <c r="H14" s="111" t="s">
        <v>187</v>
      </c>
      <c r="I14" s="72" t="s">
        <v>39</v>
      </c>
      <c r="J14" s="72"/>
      <c r="K14" s="28" t="s">
        <v>186</v>
      </c>
      <c r="L14" s="27" t="s">
        <v>214</v>
      </c>
      <c r="M14" s="93" t="s">
        <v>39</v>
      </c>
      <c r="N14" s="93"/>
      <c r="O14" s="28" t="s">
        <v>46</v>
      </c>
      <c r="P14" s="27" t="s">
        <v>246</v>
      </c>
      <c r="Q14" s="62" t="s">
        <v>39</v>
      </c>
      <c r="R14" s="62"/>
      <c r="S14" s="28" t="s">
        <v>245</v>
      </c>
      <c r="T14" s="27" t="s">
        <v>282</v>
      </c>
      <c r="U14" s="78" t="s">
        <v>39</v>
      </c>
      <c r="V14" s="78"/>
      <c r="W14" s="28" t="s">
        <v>281</v>
      </c>
      <c r="X14" s="27"/>
      <c r="Y14" s="62"/>
      <c r="Z14" s="62"/>
      <c r="AA14" s="28" t="s">
        <v>305</v>
      </c>
    </row>
    <row r="15" spans="1:27" ht="118.5" customHeight="1">
      <c r="A15" s="32" t="s">
        <v>17</v>
      </c>
      <c r="B15" s="52" t="s">
        <v>50</v>
      </c>
      <c r="C15" s="22" t="s">
        <v>51</v>
      </c>
      <c r="D15" s="53"/>
      <c r="E15" s="7"/>
      <c r="F15" s="7"/>
      <c r="G15" s="70" t="s">
        <v>40</v>
      </c>
      <c r="H15" s="112"/>
      <c r="I15" s="7" t="s">
        <v>39</v>
      </c>
      <c r="J15" s="7"/>
      <c r="K15" s="74" t="s">
        <v>84</v>
      </c>
      <c r="L15" s="53"/>
      <c r="M15" s="7"/>
      <c r="N15" s="7"/>
      <c r="O15" s="95" t="s">
        <v>40</v>
      </c>
      <c r="P15" s="53" t="s">
        <v>241</v>
      </c>
      <c r="Q15" s="7" t="s">
        <v>39</v>
      </c>
      <c r="R15" s="7"/>
      <c r="S15" s="65" t="s">
        <v>242</v>
      </c>
      <c r="T15" s="53"/>
      <c r="U15" s="7"/>
      <c r="V15" s="7"/>
      <c r="W15" s="80" t="s">
        <v>40</v>
      </c>
      <c r="X15" s="53"/>
      <c r="Y15" s="7"/>
      <c r="Z15" s="7"/>
      <c r="AA15" s="65" t="s">
        <v>40</v>
      </c>
    </row>
    <row r="16" spans="1:27" ht="147.75" customHeight="1">
      <c r="A16" s="151" t="s">
        <v>18</v>
      </c>
      <c r="B16" s="130" t="s">
        <v>52</v>
      </c>
      <c r="C16" s="24" t="s">
        <v>248</v>
      </c>
      <c r="D16" s="111" t="s">
        <v>150</v>
      </c>
      <c r="E16" s="120" t="s">
        <v>39</v>
      </c>
      <c r="F16" s="120"/>
      <c r="G16" s="118" t="s">
        <v>151</v>
      </c>
      <c r="H16" s="111" t="s">
        <v>189</v>
      </c>
      <c r="I16" s="120" t="s">
        <v>39</v>
      </c>
      <c r="J16" s="120"/>
      <c r="K16" s="118" t="s">
        <v>188</v>
      </c>
      <c r="L16" s="111" t="s">
        <v>220</v>
      </c>
      <c r="M16" s="120" t="s">
        <v>39</v>
      </c>
      <c r="N16" s="120"/>
      <c r="O16" s="118" t="s">
        <v>219</v>
      </c>
      <c r="P16" s="111" t="s">
        <v>247</v>
      </c>
      <c r="Q16" s="120"/>
      <c r="R16" s="135" t="s">
        <v>39</v>
      </c>
      <c r="S16" s="137" t="s">
        <v>249</v>
      </c>
      <c r="T16" s="111" t="s">
        <v>287</v>
      </c>
      <c r="U16" s="120" t="s">
        <v>39</v>
      </c>
      <c r="V16" s="120"/>
      <c r="W16" s="118" t="s">
        <v>286</v>
      </c>
      <c r="X16" s="111">
        <v>11</v>
      </c>
      <c r="Y16" s="120" t="s">
        <v>39</v>
      </c>
      <c r="Z16" s="135"/>
      <c r="AA16" s="118" t="s">
        <v>313</v>
      </c>
    </row>
    <row r="17" spans="1:27" ht="285" customHeight="1">
      <c r="A17" s="152"/>
      <c r="B17" s="132"/>
      <c r="C17" s="22" t="s">
        <v>94</v>
      </c>
      <c r="D17" s="112"/>
      <c r="E17" s="121"/>
      <c r="F17" s="121"/>
      <c r="G17" s="150"/>
      <c r="H17" s="112"/>
      <c r="I17" s="121"/>
      <c r="J17" s="121"/>
      <c r="K17" s="150"/>
      <c r="L17" s="112"/>
      <c r="M17" s="121"/>
      <c r="N17" s="121"/>
      <c r="O17" s="150"/>
      <c r="P17" s="112"/>
      <c r="Q17" s="121"/>
      <c r="R17" s="136"/>
      <c r="S17" s="138"/>
      <c r="T17" s="112"/>
      <c r="U17" s="121"/>
      <c r="V17" s="121"/>
      <c r="W17" s="150"/>
      <c r="X17" s="112"/>
      <c r="Y17" s="121"/>
      <c r="Z17" s="136"/>
      <c r="AA17" s="150"/>
    </row>
    <row r="18" spans="1:27" ht="33.75" customHeight="1">
      <c r="A18" s="127" t="s">
        <v>20</v>
      </c>
      <c r="B18" s="130" t="s">
        <v>53</v>
      </c>
      <c r="C18" s="24" t="s">
        <v>19</v>
      </c>
      <c r="D18" s="111" t="s">
        <v>148</v>
      </c>
      <c r="E18" s="120" t="s">
        <v>39</v>
      </c>
      <c r="F18" s="120"/>
      <c r="G18" s="122" t="s">
        <v>149</v>
      </c>
      <c r="H18" s="111"/>
      <c r="I18" s="120"/>
      <c r="J18" s="120"/>
      <c r="K18" s="122" t="s">
        <v>40</v>
      </c>
      <c r="L18" s="111"/>
      <c r="M18" s="120"/>
      <c r="N18" s="120"/>
      <c r="O18" s="122" t="s">
        <v>40</v>
      </c>
      <c r="P18" s="111"/>
      <c r="Q18" s="120"/>
      <c r="R18" s="120"/>
      <c r="S18" s="122" t="s">
        <v>40</v>
      </c>
      <c r="T18" s="111"/>
      <c r="U18" s="120"/>
      <c r="V18" s="120"/>
      <c r="W18" s="122" t="s">
        <v>40</v>
      </c>
      <c r="X18" s="111"/>
      <c r="Y18" s="120"/>
      <c r="Z18" s="120"/>
      <c r="AA18" s="122" t="s">
        <v>40</v>
      </c>
    </row>
    <row r="19" spans="1:27" ht="204" customHeight="1">
      <c r="A19" s="129"/>
      <c r="B19" s="132"/>
      <c r="C19" s="24" t="s">
        <v>95</v>
      </c>
      <c r="D19" s="112"/>
      <c r="E19" s="121"/>
      <c r="F19" s="121"/>
      <c r="G19" s="123"/>
      <c r="H19" s="112"/>
      <c r="I19" s="121"/>
      <c r="J19" s="121"/>
      <c r="K19" s="123"/>
      <c r="L19" s="112"/>
      <c r="M19" s="121"/>
      <c r="N19" s="121"/>
      <c r="O19" s="123"/>
      <c r="P19" s="112"/>
      <c r="Q19" s="121"/>
      <c r="R19" s="121"/>
      <c r="S19" s="123"/>
      <c r="T19" s="112"/>
      <c r="U19" s="121"/>
      <c r="V19" s="121"/>
      <c r="W19" s="123"/>
      <c r="X19" s="112"/>
      <c r="Y19" s="121"/>
      <c r="Z19" s="121"/>
      <c r="AA19" s="123"/>
    </row>
    <row r="20" spans="1:27" ht="156.75" customHeight="1">
      <c r="A20" s="127" t="s">
        <v>21</v>
      </c>
      <c r="B20" s="130" t="s">
        <v>54</v>
      </c>
      <c r="C20" s="24" t="s">
        <v>55</v>
      </c>
      <c r="D20" s="111" t="s">
        <v>162</v>
      </c>
      <c r="E20" s="120"/>
      <c r="F20" s="135" t="s">
        <v>39</v>
      </c>
      <c r="G20" s="173" t="s">
        <v>213</v>
      </c>
      <c r="H20" s="111" t="s">
        <v>190</v>
      </c>
      <c r="I20" s="120" t="s">
        <v>39</v>
      </c>
      <c r="J20" s="120"/>
      <c r="K20" s="122" t="s">
        <v>191</v>
      </c>
      <c r="L20" s="111" t="s">
        <v>221</v>
      </c>
      <c r="M20" s="120" t="s">
        <v>39</v>
      </c>
      <c r="N20" s="120"/>
      <c r="O20" s="122" t="s">
        <v>134</v>
      </c>
      <c r="P20" s="111" t="s">
        <v>250</v>
      </c>
      <c r="Q20" s="120"/>
      <c r="R20" s="135" t="s">
        <v>39</v>
      </c>
      <c r="S20" s="173" t="s">
        <v>251</v>
      </c>
      <c r="T20" s="111">
        <v>98</v>
      </c>
      <c r="U20" s="120" t="s">
        <v>39</v>
      </c>
      <c r="V20" s="120"/>
      <c r="W20" s="122" t="s">
        <v>288</v>
      </c>
      <c r="X20" s="111">
        <v>1</v>
      </c>
      <c r="Y20" s="120" t="s">
        <v>39</v>
      </c>
      <c r="Z20" s="120"/>
      <c r="AA20" s="122" t="s">
        <v>306</v>
      </c>
    </row>
    <row r="21" spans="1:27" ht="85.5" customHeight="1">
      <c r="A21" s="129"/>
      <c r="B21" s="132"/>
      <c r="C21" s="24" t="s">
        <v>56</v>
      </c>
      <c r="D21" s="112"/>
      <c r="E21" s="121"/>
      <c r="F21" s="136"/>
      <c r="G21" s="174"/>
      <c r="H21" s="112"/>
      <c r="I21" s="121"/>
      <c r="J21" s="121"/>
      <c r="K21" s="123"/>
      <c r="L21" s="112"/>
      <c r="M21" s="121"/>
      <c r="N21" s="121"/>
      <c r="O21" s="123"/>
      <c r="P21" s="112"/>
      <c r="Q21" s="121"/>
      <c r="R21" s="136"/>
      <c r="S21" s="174"/>
      <c r="T21" s="112"/>
      <c r="U21" s="121"/>
      <c r="V21" s="121"/>
      <c r="W21" s="123"/>
      <c r="X21" s="112"/>
      <c r="Y21" s="121"/>
      <c r="Z21" s="121"/>
      <c r="AA21" s="123"/>
    </row>
    <row r="22" spans="1:27" ht="192" customHeight="1">
      <c r="A22" s="33" t="s">
        <v>96</v>
      </c>
      <c r="B22" s="20" t="s">
        <v>57</v>
      </c>
      <c r="C22" s="24" t="s">
        <v>97</v>
      </c>
      <c r="D22" s="38" t="s">
        <v>163</v>
      </c>
      <c r="E22" s="15" t="s">
        <v>39</v>
      </c>
      <c r="F22" s="15"/>
      <c r="G22" s="29" t="s">
        <v>127</v>
      </c>
      <c r="H22" s="97" t="s">
        <v>193</v>
      </c>
      <c r="I22" s="1" t="s">
        <v>39</v>
      </c>
      <c r="J22" s="73"/>
      <c r="K22" s="75" t="s">
        <v>192</v>
      </c>
      <c r="L22" s="38">
        <v>60</v>
      </c>
      <c r="M22" s="1" t="s">
        <v>39</v>
      </c>
      <c r="N22" s="94"/>
      <c r="O22" s="96" t="s">
        <v>236</v>
      </c>
      <c r="P22" s="38" t="s">
        <v>252</v>
      </c>
      <c r="Q22" s="1" t="s">
        <v>39</v>
      </c>
      <c r="R22" s="63"/>
      <c r="S22" s="66" t="s">
        <v>253</v>
      </c>
      <c r="T22" s="38" t="s">
        <v>290</v>
      </c>
      <c r="U22" s="15" t="s">
        <v>39</v>
      </c>
      <c r="V22" s="79"/>
      <c r="W22" s="81" t="s">
        <v>142</v>
      </c>
      <c r="X22" s="38">
        <v>2</v>
      </c>
      <c r="Y22" s="15" t="s">
        <v>39</v>
      </c>
      <c r="Z22" s="63"/>
      <c r="AA22" s="84" t="s">
        <v>289</v>
      </c>
    </row>
    <row r="23" spans="1:27" ht="333.75" customHeight="1">
      <c r="A23" s="32" t="s">
        <v>22</v>
      </c>
      <c r="B23" s="7" t="s">
        <v>58</v>
      </c>
      <c r="C23" s="26" t="s">
        <v>32</v>
      </c>
      <c r="D23" s="27" t="s">
        <v>165</v>
      </c>
      <c r="E23" s="15" t="s">
        <v>39</v>
      </c>
      <c r="F23" s="17"/>
      <c r="G23" s="29" t="s">
        <v>164</v>
      </c>
      <c r="H23" s="27" t="s">
        <v>194</v>
      </c>
      <c r="I23" s="15" t="s">
        <v>39</v>
      </c>
      <c r="J23" s="17"/>
      <c r="K23" s="29" t="s">
        <v>195</v>
      </c>
      <c r="L23" s="27" t="s">
        <v>223</v>
      </c>
      <c r="M23" s="15" t="s">
        <v>39</v>
      </c>
      <c r="N23" s="17"/>
      <c r="O23" s="29" t="s">
        <v>222</v>
      </c>
      <c r="P23" s="27" t="s">
        <v>264</v>
      </c>
      <c r="Q23" s="15" t="s">
        <v>39</v>
      </c>
      <c r="R23" s="17"/>
      <c r="S23" s="29" t="s">
        <v>265</v>
      </c>
      <c r="T23" s="27" t="s">
        <v>294</v>
      </c>
      <c r="U23" s="15" t="s">
        <v>39</v>
      </c>
      <c r="V23" s="17"/>
      <c r="W23" s="29" t="s">
        <v>293</v>
      </c>
      <c r="X23" s="27">
        <v>49</v>
      </c>
      <c r="Y23" s="15" t="s">
        <v>39</v>
      </c>
      <c r="Z23" s="17"/>
      <c r="AA23" s="29" t="s">
        <v>307</v>
      </c>
    </row>
    <row r="24" spans="1:27" ht="135.75" customHeight="1">
      <c r="A24" s="34" t="s">
        <v>23</v>
      </c>
      <c r="B24" s="1" t="s">
        <v>59</v>
      </c>
      <c r="C24" s="26" t="s">
        <v>98</v>
      </c>
      <c r="D24" s="27" t="s">
        <v>166</v>
      </c>
      <c r="E24" s="15" t="s">
        <v>39</v>
      </c>
      <c r="F24" s="17"/>
      <c r="G24" s="95" t="s">
        <v>112</v>
      </c>
      <c r="H24" s="27" t="s">
        <v>199</v>
      </c>
      <c r="I24" s="15" t="s">
        <v>39</v>
      </c>
      <c r="J24" s="17"/>
      <c r="K24" s="74" t="s">
        <v>200</v>
      </c>
      <c r="L24" s="27">
        <v>71</v>
      </c>
      <c r="M24" s="15" t="s">
        <v>39</v>
      </c>
      <c r="N24" s="17"/>
      <c r="O24" s="95" t="s">
        <v>135</v>
      </c>
      <c r="P24" s="27" t="s">
        <v>244</v>
      </c>
      <c r="Q24" s="15" t="s">
        <v>39</v>
      </c>
      <c r="R24" s="17"/>
      <c r="S24" s="65" t="s">
        <v>243</v>
      </c>
      <c r="T24" s="27">
        <v>77</v>
      </c>
      <c r="U24" s="15" t="s">
        <v>39</v>
      </c>
      <c r="V24" s="17"/>
      <c r="W24" s="80" t="s">
        <v>283</v>
      </c>
      <c r="X24" s="27">
        <v>1</v>
      </c>
      <c r="Y24" s="15" t="s">
        <v>39</v>
      </c>
      <c r="Z24" s="17"/>
      <c r="AA24" s="83" t="s">
        <v>308</v>
      </c>
    </row>
    <row r="25" spans="1:28" ht="139.5" customHeight="1">
      <c r="A25" s="35" t="s">
        <v>24</v>
      </c>
      <c r="B25" s="7" t="s">
        <v>60</v>
      </c>
      <c r="C25" s="26" t="s">
        <v>25</v>
      </c>
      <c r="D25" s="27" t="s">
        <v>167</v>
      </c>
      <c r="E25" s="15" t="s">
        <v>39</v>
      </c>
      <c r="F25" s="17"/>
      <c r="G25" s="95" t="s">
        <v>113</v>
      </c>
      <c r="H25" s="27"/>
      <c r="I25" s="15" t="s">
        <v>39</v>
      </c>
      <c r="J25" s="17"/>
      <c r="K25" s="74" t="s">
        <v>202</v>
      </c>
      <c r="L25" s="27" t="s">
        <v>224</v>
      </c>
      <c r="M25" s="15" t="s">
        <v>39</v>
      </c>
      <c r="N25" s="17"/>
      <c r="O25" s="95" t="s">
        <v>45</v>
      </c>
      <c r="P25" s="27" t="s">
        <v>254</v>
      </c>
      <c r="Q25" s="15" t="s">
        <v>39</v>
      </c>
      <c r="R25" s="17"/>
      <c r="S25" s="65" t="s">
        <v>255</v>
      </c>
      <c r="T25" s="27" t="s">
        <v>284</v>
      </c>
      <c r="U25" s="15" t="s">
        <v>39</v>
      </c>
      <c r="V25" s="17"/>
      <c r="W25" s="80" t="s">
        <v>45</v>
      </c>
      <c r="X25" s="27">
        <v>2</v>
      </c>
      <c r="Y25" s="15" t="s">
        <v>39</v>
      </c>
      <c r="Z25" s="17"/>
      <c r="AA25" s="83" t="s">
        <v>45</v>
      </c>
      <c r="AB25" s="50"/>
    </row>
    <row r="26" spans="1:27" ht="172.5" customHeight="1">
      <c r="A26" s="35" t="s">
        <v>26</v>
      </c>
      <c r="B26" s="7" t="s">
        <v>61</v>
      </c>
      <c r="C26" s="26" t="s">
        <v>62</v>
      </c>
      <c r="D26" s="27" t="s">
        <v>168</v>
      </c>
      <c r="E26" s="15" t="s">
        <v>39</v>
      </c>
      <c r="F26" s="17"/>
      <c r="G26" s="95" t="s">
        <v>114</v>
      </c>
      <c r="H26" s="27"/>
      <c r="I26" s="15" t="s">
        <v>39</v>
      </c>
      <c r="J26" s="17"/>
      <c r="K26" s="74" t="s">
        <v>201</v>
      </c>
      <c r="L26" s="27" t="s">
        <v>225</v>
      </c>
      <c r="M26" s="15" t="s">
        <v>39</v>
      </c>
      <c r="N26" s="17"/>
      <c r="O26" s="95" t="s">
        <v>41</v>
      </c>
      <c r="P26" s="27" t="s">
        <v>256</v>
      </c>
      <c r="Q26" s="15" t="s">
        <v>39</v>
      </c>
      <c r="R26" s="17"/>
      <c r="S26" s="80" t="s">
        <v>257</v>
      </c>
      <c r="T26" s="27" t="s">
        <v>285</v>
      </c>
      <c r="U26" s="15" t="s">
        <v>39</v>
      </c>
      <c r="V26" s="17"/>
      <c r="W26" s="80" t="s">
        <v>41</v>
      </c>
      <c r="X26" s="27">
        <v>2</v>
      </c>
      <c r="Y26" s="15" t="s">
        <v>39</v>
      </c>
      <c r="Z26" s="17"/>
      <c r="AA26" s="83" t="s">
        <v>41</v>
      </c>
    </row>
    <row r="27" spans="1:27" ht="78.75" customHeight="1">
      <c r="A27" s="35" t="s">
        <v>27</v>
      </c>
      <c r="B27" s="7" t="s">
        <v>63</v>
      </c>
      <c r="C27" s="26" t="s">
        <v>33</v>
      </c>
      <c r="D27" s="27" t="s">
        <v>169</v>
      </c>
      <c r="E27" s="15" t="s">
        <v>39</v>
      </c>
      <c r="F27" s="17"/>
      <c r="G27" s="70" t="s">
        <v>115</v>
      </c>
      <c r="H27" s="27"/>
      <c r="I27" s="15" t="s">
        <v>39</v>
      </c>
      <c r="J27" s="17"/>
      <c r="K27" s="74" t="s">
        <v>203</v>
      </c>
      <c r="L27" s="27">
        <v>77</v>
      </c>
      <c r="M27" s="15" t="s">
        <v>39</v>
      </c>
      <c r="N27" s="17"/>
      <c r="O27" s="95" t="s">
        <v>42</v>
      </c>
      <c r="P27" s="27" t="s">
        <v>258</v>
      </c>
      <c r="Q27" s="15" t="s">
        <v>39</v>
      </c>
      <c r="R27" s="17"/>
      <c r="S27" s="65" t="s">
        <v>259</v>
      </c>
      <c r="T27" s="27">
        <v>87</v>
      </c>
      <c r="U27" s="15" t="s">
        <v>39</v>
      </c>
      <c r="V27" s="17"/>
      <c r="W27" s="80" t="s">
        <v>42</v>
      </c>
      <c r="X27" s="27">
        <v>1</v>
      </c>
      <c r="Y27" s="15" t="s">
        <v>39</v>
      </c>
      <c r="Z27" s="17"/>
      <c r="AA27" s="65" t="s">
        <v>42</v>
      </c>
    </row>
    <row r="28" spans="1:27" ht="145.5" customHeight="1">
      <c r="A28" s="35" t="s">
        <v>80</v>
      </c>
      <c r="B28" s="7" t="s">
        <v>79</v>
      </c>
      <c r="C28" s="26" t="s">
        <v>81</v>
      </c>
      <c r="D28" s="91" t="s">
        <v>170</v>
      </c>
      <c r="E28" s="15" t="s">
        <v>39</v>
      </c>
      <c r="F28" s="17"/>
      <c r="G28" s="70" t="s">
        <v>116</v>
      </c>
      <c r="H28" s="71"/>
      <c r="I28" s="15" t="s">
        <v>39</v>
      </c>
      <c r="J28" s="17"/>
      <c r="K28" s="74" t="s">
        <v>204</v>
      </c>
      <c r="L28" s="91">
        <v>79</v>
      </c>
      <c r="M28" s="15" t="s">
        <v>39</v>
      </c>
      <c r="N28" s="17"/>
      <c r="O28" s="95" t="s">
        <v>128</v>
      </c>
      <c r="P28" s="64" t="s">
        <v>260</v>
      </c>
      <c r="Q28" s="15" t="s">
        <v>39</v>
      </c>
      <c r="R28" s="17"/>
      <c r="S28" s="80" t="s">
        <v>261</v>
      </c>
      <c r="T28" s="77">
        <v>89</v>
      </c>
      <c r="U28" s="15" t="s">
        <v>39</v>
      </c>
      <c r="V28" s="17"/>
      <c r="W28" s="80" t="s">
        <v>128</v>
      </c>
      <c r="X28" s="64">
        <v>1</v>
      </c>
      <c r="Y28" s="15" t="s">
        <v>39</v>
      </c>
      <c r="Z28" s="17"/>
      <c r="AA28" s="83" t="s">
        <v>128</v>
      </c>
    </row>
    <row r="29" spans="1:27" ht="12.75" customHeight="1">
      <c r="A29" s="113" t="s">
        <v>9</v>
      </c>
      <c r="B29" s="18" t="s">
        <v>2</v>
      </c>
      <c r="C29" s="149" t="s">
        <v>3</v>
      </c>
      <c r="D29" s="113"/>
      <c r="E29" s="115" t="s">
        <v>5</v>
      </c>
      <c r="F29" s="116"/>
      <c r="G29" s="109" t="s">
        <v>6</v>
      </c>
      <c r="H29" s="113" t="s">
        <v>4</v>
      </c>
      <c r="I29" s="115" t="s">
        <v>5</v>
      </c>
      <c r="J29" s="116"/>
      <c r="K29" s="109" t="s">
        <v>6</v>
      </c>
      <c r="L29" s="113" t="s">
        <v>4</v>
      </c>
      <c r="M29" s="115" t="s">
        <v>5</v>
      </c>
      <c r="N29" s="116"/>
      <c r="O29" s="109" t="s">
        <v>6</v>
      </c>
      <c r="P29" s="113" t="s">
        <v>4</v>
      </c>
      <c r="Q29" s="115" t="s">
        <v>5</v>
      </c>
      <c r="R29" s="116"/>
      <c r="S29" s="109" t="s">
        <v>6</v>
      </c>
      <c r="T29" s="113"/>
      <c r="U29" s="115" t="s">
        <v>5</v>
      </c>
      <c r="V29" s="116"/>
      <c r="W29" s="109" t="s">
        <v>6</v>
      </c>
      <c r="X29" s="113"/>
      <c r="Y29" s="115" t="s">
        <v>5</v>
      </c>
      <c r="Z29" s="116"/>
      <c r="AA29" s="109" t="s">
        <v>6</v>
      </c>
    </row>
    <row r="30" spans="1:27" ht="66.75" customHeight="1">
      <c r="A30" s="114"/>
      <c r="B30" s="16" t="s">
        <v>28</v>
      </c>
      <c r="C30" s="124"/>
      <c r="D30" s="114"/>
      <c r="E30" s="16" t="s">
        <v>7</v>
      </c>
      <c r="F30" s="16" t="s">
        <v>8</v>
      </c>
      <c r="G30" s="110"/>
      <c r="H30" s="114"/>
      <c r="I30" s="16" t="s">
        <v>7</v>
      </c>
      <c r="J30" s="16" t="s">
        <v>8</v>
      </c>
      <c r="K30" s="110"/>
      <c r="L30" s="114"/>
      <c r="M30" s="16" t="s">
        <v>7</v>
      </c>
      <c r="N30" s="16" t="s">
        <v>8</v>
      </c>
      <c r="O30" s="110"/>
      <c r="P30" s="114"/>
      <c r="Q30" s="16" t="s">
        <v>7</v>
      </c>
      <c r="R30" s="16" t="s">
        <v>8</v>
      </c>
      <c r="S30" s="110"/>
      <c r="T30" s="114"/>
      <c r="U30" s="16" t="s">
        <v>7</v>
      </c>
      <c r="V30" s="16" t="s">
        <v>8</v>
      </c>
      <c r="W30" s="110"/>
      <c r="X30" s="114"/>
      <c r="Y30" s="16" t="s">
        <v>7</v>
      </c>
      <c r="Z30" s="16" t="s">
        <v>8</v>
      </c>
      <c r="AA30" s="110"/>
    </row>
    <row r="31" spans="1:28" ht="109.5" customHeight="1">
      <c r="A31" s="154" t="s">
        <v>11</v>
      </c>
      <c r="B31" s="130" t="s">
        <v>31</v>
      </c>
      <c r="C31" s="24" t="s">
        <v>172</v>
      </c>
      <c r="D31" s="111" t="s">
        <v>156</v>
      </c>
      <c r="E31" s="15" t="s">
        <v>39</v>
      </c>
      <c r="F31" s="15"/>
      <c r="G31" s="118" t="s">
        <v>117</v>
      </c>
      <c r="H31" s="111" t="s">
        <v>194</v>
      </c>
      <c r="I31" s="15" t="s">
        <v>39</v>
      </c>
      <c r="J31" s="15"/>
      <c r="K31" s="118" t="s">
        <v>196</v>
      </c>
      <c r="L31" s="111" t="s">
        <v>223</v>
      </c>
      <c r="M31" s="15" t="s">
        <v>39</v>
      </c>
      <c r="N31" s="15"/>
      <c r="O31" s="118" t="s">
        <v>222</v>
      </c>
      <c r="P31" s="111" t="s">
        <v>264</v>
      </c>
      <c r="Q31" s="15" t="s">
        <v>39</v>
      </c>
      <c r="R31" s="15"/>
      <c r="S31" s="118" t="s">
        <v>265</v>
      </c>
      <c r="T31" s="111" t="s">
        <v>294</v>
      </c>
      <c r="U31" s="15" t="s">
        <v>39</v>
      </c>
      <c r="V31" s="15"/>
      <c r="W31" s="122" t="s">
        <v>293</v>
      </c>
      <c r="X31" s="111">
        <v>49</v>
      </c>
      <c r="Y31" s="15" t="s">
        <v>39</v>
      </c>
      <c r="Z31" s="15"/>
      <c r="AA31" s="118" t="s">
        <v>307</v>
      </c>
      <c r="AB31" s="2"/>
    </row>
    <row r="32" spans="1:28" ht="94.5" customHeight="1">
      <c r="A32" s="155"/>
      <c r="B32" s="131"/>
      <c r="C32" s="24" t="s">
        <v>99</v>
      </c>
      <c r="D32" s="117"/>
      <c r="E32" s="69" t="s">
        <v>40</v>
      </c>
      <c r="F32" s="69"/>
      <c r="G32" s="150"/>
      <c r="H32" s="117"/>
      <c r="I32" s="72" t="s">
        <v>40</v>
      </c>
      <c r="J32" s="72"/>
      <c r="K32" s="119"/>
      <c r="L32" s="117"/>
      <c r="M32" s="93" t="s">
        <v>40</v>
      </c>
      <c r="N32" s="93"/>
      <c r="O32" s="119"/>
      <c r="P32" s="117"/>
      <c r="Q32" s="62" t="s">
        <v>40</v>
      </c>
      <c r="R32" s="62"/>
      <c r="S32" s="119"/>
      <c r="T32" s="117"/>
      <c r="U32" s="78" t="s">
        <v>40</v>
      </c>
      <c r="V32" s="78"/>
      <c r="W32" s="123"/>
      <c r="X32" s="117"/>
      <c r="Y32" s="62" t="s">
        <v>40</v>
      </c>
      <c r="Z32" s="62"/>
      <c r="AA32" s="150"/>
      <c r="AB32" s="45"/>
    </row>
    <row r="33" spans="1:27" ht="38.25" customHeight="1">
      <c r="A33" s="155"/>
      <c r="B33" s="131"/>
      <c r="C33" s="26" t="s">
        <v>29</v>
      </c>
      <c r="D33" s="117"/>
      <c r="E33" s="15" t="s">
        <v>39</v>
      </c>
      <c r="F33" s="15"/>
      <c r="G33" s="48">
        <f>(1.53*59.4%)+(2.89*35%)+(3.69*5.63%)</f>
        <v>2.128067</v>
      </c>
      <c r="H33" s="117"/>
      <c r="I33" s="15" t="s">
        <v>39</v>
      </c>
      <c r="J33" s="15"/>
      <c r="K33" s="48">
        <v>3.21</v>
      </c>
      <c r="L33" s="117"/>
      <c r="M33" s="15" t="s">
        <v>39</v>
      </c>
      <c r="N33" s="15"/>
      <c r="O33" s="48">
        <v>7.11</v>
      </c>
      <c r="P33" s="117"/>
      <c r="Q33" s="15" t="s">
        <v>39</v>
      </c>
      <c r="R33" s="15"/>
      <c r="S33" s="48">
        <v>7.07</v>
      </c>
      <c r="T33" s="117"/>
      <c r="U33" s="15" t="s">
        <v>39</v>
      </c>
      <c r="V33" s="15"/>
      <c r="W33" s="48">
        <v>3.09</v>
      </c>
      <c r="X33" s="117"/>
      <c r="Y33" s="15" t="s">
        <v>39</v>
      </c>
      <c r="Z33" s="15"/>
      <c r="AA33" s="48">
        <v>2.54</v>
      </c>
    </row>
    <row r="34" spans="1:27" ht="12">
      <c r="A34" s="155"/>
      <c r="B34" s="131"/>
      <c r="C34" s="26" t="s">
        <v>100</v>
      </c>
      <c r="D34" s="117"/>
      <c r="E34" s="15" t="s">
        <v>39</v>
      </c>
      <c r="F34" s="15"/>
      <c r="G34" s="48">
        <f>(0.87*59.4%)+(0.81*35%)+(0.9*5.63%)</f>
        <v>0.85095</v>
      </c>
      <c r="H34" s="117"/>
      <c r="I34" s="15" t="s">
        <v>39</v>
      </c>
      <c r="J34" s="15"/>
      <c r="K34" s="82">
        <v>0.72</v>
      </c>
      <c r="L34" s="117"/>
      <c r="M34" s="15" t="s">
        <v>39</v>
      </c>
      <c r="N34" s="15"/>
      <c r="O34" s="82">
        <v>0.73</v>
      </c>
      <c r="P34" s="117"/>
      <c r="Q34" s="15" t="s">
        <v>39</v>
      </c>
      <c r="R34" s="15"/>
      <c r="S34" s="82">
        <v>0.78</v>
      </c>
      <c r="T34" s="117"/>
      <c r="U34" s="15" t="s">
        <v>39</v>
      </c>
      <c r="V34" s="15"/>
      <c r="W34" s="82">
        <v>0.9</v>
      </c>
      <c r="X34" s="117"/>
      <c r="Y34" s="15" t="s">
        <v>39</v>
      </c>
      <c r="Z34" s="15"/>
      <c r="AA34" s="82">
        <v>0.82</v>
      </c>
    </row>
    <row r="35" spans="1:27" ht="75" customHeight="1">
      <c r="A35" s="155"/>
      <c r="B35" s="131"/>
      <c r="C35" s="24" t="s">
        <v>47</v>
      </c>
      <c r="D35" s="117"/>
      <c r="E35" s="15" t="s">
        <v>39</v>
      </c>
      <c r="F35" s="15"/>
      <c r="G35" s="47">
        <f>((874624728452)*1.594)+(682481765734*1.35)+(435594571525*1.563)</f>
        <v>2996336516186.963</v>
      </c>
      <c r="H35" s="117"/>
      <c r="I35" s="15" t="s">
        <v>39</v>
      </c>
      <c r="J35" s="15"/>
      <c r="K35" s="47">
        <f>240086192902-74706629928</f>
        <v>165379562974</v>
      </c>
      <c r="L35" s="117"/>
      <c r="M35" s="15" t="s">
        <v>39</v>
      </c>
      <c r="N35" s="15"/>
      <c r="O35" s="47">
        <f>43201542000-6067910000</f>
        <v>37133632000</v>
      </c>
      <c r="P35" s="117"/>
      <c r="Q35" s="15" t="s">
        <v>39</v>
      </c>
      <c r="R35" s="15"/>
      <c r="S35" s="47">
        <f>70484370968-9964271120</f>
        <v>60520099848</v>
      </c>
      <c r="T35" s="117"/>
      <c r="U35" s="15" t="s">
        <v>39</v>
      </c>
      <c r="V35" s="15"/>
      <c r="W35" s="47">
        <f>839320768685-270928755791</f>
        <v>568392012894</v>
      </c>
      <c r="X35" s="117"/>
      <c r="Y35" s="15" t="s">
        <v>39</v>
      </c>
      <c r="Z35" s="15"/>
      <c r="AA35" s="47">
        <f>216683576598-85180700839</f>
        <v>131502875759</v>
      </c>
    </row>
    <row r="36" spans="1:27" ht="76.5" customHeight="1">
      <c r="A36" s="155"/>
      <c r="B36" s="131"/>
      <c r="C36" s="26" t="s">
        <v>34</v>
      </c>
      <c r="D36" s="112"/>
      <c r="E36" s="69" t="s">
        <v>40</v>
      </c>
      <c r="F36" s="55"/>
      <c r="G36" s="70"/>
      <c r="H36" s="117"/>
      <c r="I36" s="72" t="s">
        <v>40</v>
      </c>
      <c r="J36" s="55"/>
      <c r="K36" s="74"/>
      <c r="L36" s="117"/>
      <c r="M36" s="93" t="s">
        <v>40</v>
      </c>
      <c r="N36" s="55"/>
      <c r="O36" s="95"/>
      <c r="P36" s="117"/>
      <c r="Q36" s="62" t="s">
        <v>40</v>
      </c>
      <c r="R36" s="55"/>
      <c r="S36" s="65"/>
      <c r="T36" s="112"/>
      <c r="U36" s="78" t="s">
        <v>40</v>
      </c>
      <c r="V36" s="55"/>
      <c r="W36" s="80"/>
      <c r="X36" s="112"/>
      <c r="Y36" s="62" t="s">
        <v>40</v>
      </c>
      <c r="Z36" s="55"/>
      <c r="AA36" s="65"/>
    </row>
    <row r="37" spans="1:27" ht="246" customHeight="1">
      <c r="A37" s="34" t="s">
        <v>64</v>
      </c>
      <c r="B37" s="1" t="s">
        <v>65</v>
      </c>
      <c r="C37" s="24" t="s">
        <v>82</v>
      </c>
      <c r="D37" s="27" t="s">
        <v>173</v>
      </c>
      <c r="E37" s="15" t="s">
        <v>39</v>
      </c>
      <c r="F37" s="54"/>
      <c r="G37" s="29" t="s">
        <v>118</v>
      </c>
      <c r="H37" s="27" t="s">
        <v>129</v>
      </c>
      <c r="I37" s="15" t="s">
        <v>39</v>
      </c>
      <c r="J37" s="54"/>
      <c r="K37" s="29" t="s">
        <v>73</v>
      </c>
      <c r="L37" s="27" t="s">
        <v>226</v>
      </c>
      <c r="M37" s="15" t="s">
        <v>39</v>
      </c>
      <c r="N37" s="54"/>
      <c r="O37" s="29" t="s">
        <v>73</v>
      </c>
      <c r="P37" s="27">
        <v>98</v>
      </c>
      <c r="Q37" s="15" t="s">
        <v>39</v>
      </c>
      <c r="R37" s="54"/>
      <c r="S37" s="29" t="s">
        <v>73</v>
      </c>
      <c r="T37" s="27">
        <v>149</v>
      </c>
      <c r="U37" s="15" t="s">
        <v>39</v>
      </c>
      <c r="V37" s="54"/>
      <c r="W37" s="29" t="s">
        <v>73</v>
      </c>
      <c r="X37" s="27">
        <v>12</v>
      </c>
      <c r="Y37" s="15" t="s">
        <v>39</v>
      </c>
      <c r="Z37" s="54"/>
      <c r="AA37" s="29" t="s">
        <v>73</v>
      </c>
    </row>
    <row r="38" spans="1:27" ht="31.5" customHeight="1">
      <c r="A38" s="113" t="s">
        <v>9</v>
      </c>
      <c r="B38" s="157" t="s">
        <v>101</v>
      </c>
      <c r="C38" s="149" t="s">
        <v>3</v>
      </c>
      <c r="D38" s="113" t="s">
        <v>4</v>
      </c>
      <c r="E38" s="115" t="s">
        <v>5</v>
      </c>
      <c r="F38" s="116"/>
      <c r="G38" s="109" t="s">
        <v>74</v>
      </c>
      <c r="H38" s="113" t="s">
        <v>4</v>
      </c>
      <c r="I38" s="115" t="s">
        <v>5</v>
      </c>
      <c r="J38" s="116"/>
      <c r="K38" s="109" t="s">
        <v>6</v>
      </c>
      <c r="L38" s="113" t="s">
        <v>4</v>
      </c>
      <c r="M38" s="115" t="s">
        <v>5</v>
      </c>
      <c r="N38" s="116"/>
      <c r="O38" s="109" t="s">
        <v>6</v>
      </c>
      <c r="P38" s="113" t="s">
        <v>4</v>
      </c>
      <c r="Q38" s="115" t="s">
        <v>5</v>
      </c>
      <c r="R38" s="116"/>
      <c r="S38" s="109" t="s">
        <v>6</v>
      </c>
      <c r="T38" s="113" t="s">
        <v>4</v>
      </c>
      <c r="U38" s="115" t="s">
        <v>5</v>
      </c>
      <c r="V38" s="116"/>
      <c r="W38" s="109" t="s">
        <v>74</v>
      </c>
      <c r="X38" s="113" t="s">
        <v>4</v>
      </c>
      <c r="Y38" s="115" t="s">
        <v>5</v>
      </c>
      <c r="Z38" s="116"/>
      <c r="AA38" s="109" t="s">
        <v>74</v>
      </c>
    </row>
    <row r="39" spans="1:27" ht="63.75" customHeight="1">
      <c r="A39" s="114"/>
      <c r="B39" s="158"/>
      <c r="C39" s="124"/>
      <c r="D39" s="114"/>
      <c r="E39" s="16" t="s">
        <v>7</v>
      </c>
      <c r="F39" s="16" t="s">
        <v>8</v>
      </c>
      <c r="G39" s="110"/>
      <c r="H39" s="114"/>
      <c r="I39" s="16" t="s">
        <v>7</v>
      </c>
      <c r="J39" s="16" t="s">
        <v>8</v>
      </c>
      <c r="K39" s="110"/>
      <c r="L39" s="114"/>
      <c r="M39" s="16" t="s">
        <v>7</v>
      </c>
      <c r="N39" s="16" t="s">
        <v>8</v>
      </c>
      <c r="O39" s="110"/>
      <c r="P39" s="114"/>
      <c r="Q39" s="16" t="s">
        <v>7</v>
      </c>
      <c r="R39" s="16" t="s">
        <v>8</v>
      </c>
      <c r="S39" s="110"/>
      <c r="T39" s="114"/>
      <c r="U39" s="16" t="s">
        <v>7</v>
      </c>
      <c r="V39" s="16" t="s">
        <v>8</v>
      </c>
      <c r="W39" s="110"/>
      <c r="X39" s="114"/>
      <c r="Y39" s="16" t="s">
        <v>7</v>
      </c>
      <c r="Z39" s="16" t="s">
        <v>8</v>
      </c>
      <c r="AA39" s="110"/>
    </row>
    <row r="40" spans="1:27" ht="206.25" customHeight="1">
      <c r="A40" s="154" t="s">
        <v>66</v>
      </c>
      <c r="B40" s="130" t="s">
        <v>67</v>
      </c>
      <c r="C40" s="26" t="s">
        <v>102</v>
      </c>
      <c r="D40" s="91">
        <v>28</v>
      </c>
      <c r="E40" s="15" t="s">
        <v>39</v>
      </c>
      <c r="F40" s="17"/>
      <c r="G40" s="70" t="s">
        <v>119</v>
      </c>
      <c r="H40" s="71">
        <v>444</v>
      </c>
      <c r="I40" s="15" t="s">
        <v>39</v>
      </c>
      <c r="J40" s="17"/>
      <c r="K40" s="74" t="s">
        <v>205</v>
      </c>
      <c r="L40" s="91">
        <v>95</v>
      </c>
      <c r="M40" s="15" t="s">
        <v>39</v>
      </c>
      <c r="N40" s="17"/>
      <c r="O40" s="95" t="s">
        <v>227</v>
      </c>
      <c r="P40" s="64">
        <v>100</v>
      </c>
      <c r="Q40" s="15" t="s">
        <v>39</v>
      </c>
      <c r="R40" s="17"/>
      <c r="S40" s="65" t="s">
        <v>266</v>
      </c>
      <c r="T40" s="77">
        <v>151</v>
      </c>
      <c r="U40" s="15" t="s">
        <v>39</v>
      </c>
      <c r="V40" s="17"/>
      <c r="W40" s="80" t="s">
        <v>295</v>
      </c>
      <c r="X40" s="64">
        <v>1</v>
      </c>
      <c r="Y40" s="15" t="s">
        <v>39</v>
      </c>
      <c r="Z40" s="17"/>
      <c r="AA40" s="83" t="s">
        <v>309</v>
      </c>
    </row>
    <row r="41" spans="1:27" ht="392.25" customHeight="1">
      <c r="A41" s="155"/>
      <c r="B41" s="131"/>
      <c r="C41" s="23" t="s">
        <v>103</v>
      </c>
      <c r="D41" s="91" t="s">
        <v>153</v>
      </c>
      <c r="E41" s="15" t="s">
        <v>39</v>
      </c>
      <c r="F41" s="17"/>
      <c r="G41" s="70" t="s">
        <v>154</v>
      </c>
      <c r="H41" s="71" t="s">
        <v>207</v>
      </c>
      <c r="I41" s="15" t="s">
        <v>39</v>
      </c>
      <c r="J41" s="17"/>
      <c r="K41" s="74" t="s">
        <v>206</v>
      </c>
      <c r="L41" s="91" t="s">
        <v>229</v>
      </c>
      <c r="M41" s="15" t="s">
        <v>39</v>
      </c>
      <c r="N41" s="17"/>
      <c r="O41" s="95" t="s">
        <v>228</v>
      </c>
      <c r="P41" s="64" t="s">
        <v>267</v>
      </c>
      <c r="Q41" s="15" t="s">
        <v>39</v>
      </c>
      <c r="R41" s="17"/>
      <c r="S41" s="65" t="s">
        <v>268</v>
      </c>
      <c r="T41" s="77" t="s">
        <v>296</v>
      </c>
      <c r="U41" s="15" t="s">
        <v>39</v>
      </c>
      <c r="V41" s="17"/>
      <c r="W41" s="80" t="s">
        <v>297</v>
      </c>
      <c r="X41" s="64">
        <v>2</v>
      </c>
      <c r="Y41" s="15" t="s">
        <v>39</v>
      </c>
      <c r="Z41" s="17"/>
      <c r="AA41" s="65" t="s">
        <v>310</v>
      </c>
    </row>
    <row r="42" spans="1:27" ht="216.75" customHeight="1">
      <c r="A42" s="155"/>
      <c r="B42" s="130" t="s">
        <v>68</v>
      </c>
      <c r="C42" s="26" t="s">
        <v>83</v>
      </c>
      <c r="D42" s="111">
        <v>35</v>
      </c>
      <c r="E42" s="15" t="s">
        <v>39</v>
      </c>
      <c r="F42" s="17"/>
      <c r="G42" s="70" t="s">
        <v>120</v>
      </c>
      <c r="H42" s="111"/>
      <c r="I42" s="15"/>
      <c r="J42" s="17"/>
      <c r="K42" s="74" t="s">
        <v>130</v>
      </c>
      <c r="L42" s="111"/>
      <c r="M42" s="15"/>
      <c r="N42" s="17"/>
      <c r="O42" s="95" t="s">
        <v>85</v>
      </c>
      <c r="P42" s="111"/>
      <c r="Q42" s="15"/>
      <c r="R42" s="17"/>
      <c r="S42" s="80" t="s">
        <v>85</v>
      </c>
      <c r="T42" s="111"/>
      <c r="U42" s="15"/>
      <c r="V42" s="17"/>
      <c r="W42" s="80" t="s">
        <v>85</v>
      </c>
      <c r="X42" s="111"/>
      <c r="Y42" s="15"/>
      <c r="Z42" s="17"/>
      <c r="AA42" s="83" t="s">
        <v>87</v>
      </c>
    </row>
    <row r="43" spans="1:29" ht="409.5" customHeight="1">
      <c r="A43" s="159"/>
      <c r="B43" s="131"/>
      <c r="C43" s="26" t="s">
        <v>104</v>
      </c>
      <c r="D43" s="112"/>
      <c r="E43" s="15" t="s">
        <v>39</v>
      </c>
      <c r="F43" s="17"/>
      <c r="G43" s="70" t="s">
        <v>155</v>
      </c>
      <c r="H43" s="112"/>
      <c r="I43" s="15"/>
      <c r="J43" s="17"/>
      <c r="K43" s="74" t="s">
        <v>130</v>
      </c>
      <c r="L43" s="112"/>
      <c r="M43" s="15"/>
      <c r="N43" s="17"/>
      <c r="O43" s="95" t="s">
        <v>85</v>
      </c>
      <c r="P43" s="112"/>
      <c r="Q43" s="15"/>
      <c r="R43" s="17"/>
      <c r="S43" s="80" t="s">
        <v>85</v>
      </c>
      <c r="T43" s="112"/>
      <c r="U43" s="15"/>
      <c r="V43" s="17"/>
      <c r="W43" s="80" t="s">
        <v>85</v>
      </c>
      <c r="X43" s="112"/>
      <c r="Y43" s="15"/>
      <c r="Z43" s="17"/>
      <c r="AA43" s="68" t="s">
        <v>87</v>
      </c>
      <c r="AC43" s="51"/>
    </row>
    <row r="44" spans="1:27" ht="51.75" customHeight="1">
      <c r="A44" s="113" t="s">
        <v>9</v>
      </c>
      <c r="B44" s="160" t="s">
        <v>30</v>
      </c>
      <c r="C44" s="149" t="s">
        <v>3</v>
      </c>
      <c r="D44" s="113" t="s">
        <v>4</v>
      </c>
      <c r="E44" s="115" t="s">
        <v>5</v>
      </c>
      <c r="F44" s="116"/>
      <c r="G44" s="109" t="s">
        <v>6</v>
      </c>
      <c r="H44" s="113" t="s">
        <v>4</v>
      </c>
      <c r="I44" s="115" t="s">
        <v>5</v>
      </c>
      <c r="J44" s="116"/>
      <c r="K44" s="109" t="s">
        <v>6</v>
      </c>
      <c r="L44" s="113" t="s">
        <v>4</v>
      </c>
      <c r="M44" s="115" t="s">
        <v>5</v>
      </c>
      <c r="N44" s="116"/>
      <c r="O44" s="109" t="s">
        <v>6</v>
      </c>
      <c r="P44" s="113" t="s">
        <v>4</v>
      </c>
      <c r="Q44" s="115" t="s">
        <v>5</v>
      </c>
      <c r="R44" s="116"/>
      <c r="S44" s="109" t="s">
        <v>6</v>
      </c>
      <c r="T44" s="113" t="s">
        <v>4</v>
      </c>
      <c r="U44" s="115" t="s">
        <v>5</v>
      </c>
      <c r="V44" s="116"/>
      <c r="W44" s="109" t="s">
        <v>6</v>
      </c>
      <c r="X44" s="113" t="s">
        <v>4</v>
      </c>
      <c r="Y44" s="115" t="s">
        <v>5</v>
      </c>
      <c r="Z44" s="116"/>
      <c r="AA44" s="109" t="s">
        <v>6</v>
      </c>
    </row>
    <row r="45" spans="1:27" ht="51.75" customHeight="1">
      <c r="A45" s="114"/>
      <c r="B45" s="161"/>
      <c r="C45" s="124"/>
      <c r="D45" s="114"/>
      <c r="E45" s="16" t="s">
        <v>7</v>
      </c>
      <c r="F45" s="16" t="s">
        <v>8</v>
      </c>
      <c r="G45" s="110"/>
      <c r="H45" s="114"/>
      <c r="I45" s="16" t="s">
        <v>7</v>
      </c>
      <c r="J45" s="16" t="s">
        <v>8</v>
      </c>
      <c r="K45" s="110"/>
      <c r="L45" s="114"/>
      <c r="M45" s="16" t="s">
        <v>7</v>
      </c>
      <c r="N45" s="16" t="s">
        <v>8</v>
      </c>
      <c r="O45" s="110"/>
      <c r="P45" s="114"/>
      <c r="Q45" s="16" t="s">
        <v>7</v>
      </c>
      <c r="R45" s="16" t="s">
        <v>8</v>
      </c>
      <c r="S45" s="110"/>
      <c r="T45" s="114"/>
      <c r="U45" s="16" t="s">
        <v>7</v>
      </c>
      <c r="V45" s="16" t="s">
        <v>8</v>
      </c>
      <c r="W45" s="110"/>
      <c r="X45" s="114"/>
      <c r="Y45" s="16" t="s">
        <v>7</v>
      </c>
      <c r="Z45" s="16" t="s">
        <v>8</v>
      </c>
      <c r="AA45" s="110"/>
    </row>
    <row r="46" spans="1:27" ht="322.5" customHeight="1">
      <c r="A46" s="34" t="s">
        <v>35</v>
      </c>
      <c r="B46" s="13" t="s">
        <v>69</v>
      </c>
      <c r="C46" s="26" t="s">
        <v>105</v>
      </c>
      <c r="D46" s="38" t="s">
        <v>121</v>
      </c>
      <c r="E46" s="15" t="s">
        <v>39</v>
      </c>
      <c r="F46" s="17"/>
      <c r="G46" s="70" t="s">
        <v>122</v>
      </c>
      <c r="H46" s="38" t="s">
        <v>180</v>
      </c>
      <c r="I46" s="1" t="s">
        <v>39</v>
      </c>
      <c r="J46" s="14"/>
      <c r="K46" s="31" t="s">
        <v>208</v>
      </c>
      <c r="L46" s="38" t="s">
        <v>126</v>
      </c>
      <c r="M46" s="1" t="s">
        <v>39</v>
      </c>
      <c r="N46" s="14"/>
      <c r="O46" s="31" t="s">
        <v>136</v>
      </c>
      <c r="P46" s="38" t="s">
        <v>270</v>
      </c>
      <c r="Q46" s="1" t="s">
        <v>39</v>
      </c>
      <c r="R46" s="14"/>
      <c r="S46" s="31" t="s">
        <v>269</v>
      </c>
      <c r="T46" s="38" t="s">
        <v>126</v>
      </c>
      <c r="U46" s="15" t="s">
        <v>39</v>
      </c>
      <c r="V46" s="17"/>
      <c r="W46" s="80" t="s">
        <v>298</v>
      </c>
      <c r="X46" s="38">
        <v>2</v>
      </c>
      <c r="Y46" s="15" t="s">
        <v>39</v>
      </c>
      <c r="Z46" s="17"/>
      <c r="AA46" s="65" t="s">
        <v>311</v>
      </c>
    </row>
    <row r="47" spans="1:27" ht="172.5" customHeight="1">
      <c r="A47" s="35" t="s">
        <v>36</v>
      </c>
      <c r="B47" s="1" t="s">
        <v>70</v>
      </c>
      <c r="C47" s="26" t="s">
        <v>106</v>
      </c>
      <c r="D47" s="30" t="s">
        <v>175</v>
      </c>
      <c r="E47" s="15" t="s">
        <v>39</v>
      </c>
      <c r="F47" s="17"/>
      <c r="G47" s="31" t="s">
        <v>125</v>
      </c>
      <c r="H47" s="30" t="s">
        <v>209</v>
      </c>
      <c r="I47" s="1" t="s">
        <v>39</v>
      </c>
      <c r="J47" s="14"/>
      <c r="K47" s="31" t="s">
        <v>131</v>
      </c>
      <c r="L47" s="30" t="s">
        <v>230</v>
      </c>
      <c r="M47" s="1" t="s">
        <v>39</v>
      </c>
      <c r="N47" s="14"/>
      <c r="O47" s="31" t="s">
        <v>44</v>
      </c>
      <c r="P47" s="30" t="s">
        <v>271</v>
      </c>
      <c r="Q47" s="1" t="s">
        <v>39</v>
      </c>
      <c r="R47" s="14"/>
      <c r="S47" s="31" t="s">
        <v>44</v>
      </c>
      <c r="T47" s="30" t="s">
        <v>299</v>
      </c>
      <c r="U47" s="15" t="s">
        <v>39</v>
      </c>
      <c r="V47" s="17"/>
      <c r="W47" s="31" t="s">
        <v>44</v>
      </c>
      <c r="X47" s="30">
        <v>23</v>
      </c>
      <c r="Y47" s="15" t="s">
        <v>39</v>
      </c>
      <c r="Z47" s="17"/>
      <c r="AA47" s="31" t="s">
        <v>88</v>
      </c>
    </row>
    <row r="48" spans="1:27" ht="150" customHeight="1">
      <c r="A48" s="34" t="s">
        <v>37</v>
      </c>
      <c r="B48" s="13" t="s">
        <v>71</v>
      </c>
      <c r="C48" s="26" t="s">
        <v>107</v>
      </c>
      <c r="D48" s="30" t="s">
        <v>176</v>
      </c>
      <c r="E48" s="1" t="s">
        <v>39</v>
      </c>
      <c r="F48" s="14"/>
      <c r="G48" s="31" t="s">
        <v>177</v>
      </c>
      <c r="H48" s="30">
        <v>478</v>
      </c>
      <c r="I48" s="1" t="s">
        <v>39</v>
      </c>
      <c r="J48" s="14"/>
      <c r="K48" s="31" t="s">
        <v>210</v>
      </c>
      <c r="L48" s="30">
        <v>117</v>
      </c>
      <c r="M48" s="1" t="s">
        <v>39</v>
      </c>
      <c r="N48" s="14"/>
      <c r="O48" s="31" t="s">
        <v>43</v>
      </c>
      <c r="P48" s="30" t="s">
        <v>272</v>
      </c>
      <c r="Q48" s="1" t="s">
        <v>39</v>
      </c>
      <c r="R48" s="14"/>
      <c r="S48" s="31" t="s">
        <v>43</v>
      </c>
      <c r="T48" s="30" t="s">
        <v>300</v>
      </c>
      <c r="U48" s="15" t="s">
        <v>39</v>
      </c>
      <c r="V48" s="17"/>
      <c r="W48" s="31" t="s">
        <v>43</v>
      </c>
      <c r="X48" s="30">
        <v>3</v>
      </c>
      <c r="Y48" s="15" t="s">
        <v>39</v>
      </c>
      <c r="Z48" s="17"/>
      <c r="AA48" s="31" t="s">
        <v>43</v>
      </c>
    </row>
    <row r="49" spans="1:27" ht="377.25" customHeight="1" thickBot="1">
      <c r="A49" s="41" t="s">
        <v>38</v>
      </c>
      <c r="B49" s="42" t="s">
        <v>72</v>
      </c>
      <c r="C49" s="43" t="s">
        <v>108</v>
      </c>
      <c r="D49" s="44" t="s">
        <v>174</v>
      </c>
      <c r="E49" s="60" t="s">
        <v>39</v>
      </c>
      <c r="F49" s="61"/>
      <c r="G49" s="49" t="s">
        <v>123</v>
      </c>
      <c r="H49" s="44" t="s">
        <v>211</v>
      </c>
      <c r="I49" s="42"/>
      <c r="J49" s="99" t="s">
        <v>39</v>
      </c>
      <c r="K49" s="98" t="s">
        <v>212</v>
      </c>
      <c r="L49" s="44" t="s">
        <v>231</v>
      </c>
      <c r="M49" s="42"/>
      <c r="N49" s="99" t="s">
        <v>39</v>
      </c>
      <c r="O49" s="98" t="s">
        <v>232</v>
      </c>
      <c r="P49" s="44" t="s">
        <v>273</v>
      </c>
      <c r="Q49" s="42" t="s">
        <v>39</v>
      </c>
      <c r="R49" s="99"/>
      <c r="S49" s="49" t="s">
        <v>274</v>
      </c>
      <c r="T49" s="44" t="s">
        <v>301</v>
      </c>
      <c r="U49" s="60" t="s">
        <v>39</v>
      </c>
      <c r="V49" s="61"/>
      <c r="W49" s="49" t="s">
        <v>140</v>
      </c>
      <c r="X49" s="44">
        <v>2</v>
      </c>
      <c r="Y49" s="60"/>
      <c r="Z49" s="100" t="s">
        <v>39</v>
      </c>
      <c r="AA49" s="98" t="s">
        <v>312</v>
      </c>
    </row>
    <row r="50" spans="1:27" ht="30" customHeight="1" thickBot="1">
      <c r="A50" s="101" t="s">
        <v>143</v>
      </c>
      <c r="B50" s="102"/>
      <c r="C50" s="103"/>
      <c r="D50" s="104" t="s">
        <v>178</v>
      </c>
      <c r="E50" s="105"/>
      <c r="F50" s="105"/>
      <c r="G50" s="106"/>
      <c r="H50" s="104" t="s">
        <v>178</v>
      </c>
      <c r="I50" s="105"/>
      <c r="J50" s="105"/>
      <c r="K50" s="106"/>
      <c r="L50" s="104" t="s">
        <v>178</v>
      </c>
      <c r="M50" s="105"/>
      <c r="N50" s="105"/>
      <c r="O50" s="106"/>
      <c r="P50" s="104" t="s">
        <v>178</v>
      </c>
      <c r="Q50" s="105"/>
      <c r="R50" s="105"/>
      <c r="S50" s="106"/>
      <c r="T50" s="104" t="s">
        <v>146</v>
      </c>
      <c r="U50" s="105"/>
      <c r="V50" s="105"/>
      <c r="W50" s="106"/>
      <c r="X50" s="104" t="s">
        <v>178</v>
      </c>
      <c r="Y50" s="105"/>
      <c r="Z50" s="105"/>
      <c r="AA50" s="106"/>
    </row>
    <row r="51" spans="1:19" ht="12.75" customHeight="1">
      <c r="A51" s="167"/>
      <c r="B51" s="167"/>
      <c r="C51" s="167"/>
      <c r="H51" s="2"/>
      <c r="I51" s="2"/>
      <c r="J51" s="3"/>
      <c r="K51" s="11"/>
      <c r="L51" s="11"/>
      <c r="M51" s="11"/>
      <c r="N51" s="11"/>
      <c r="O51" s="11"/>
      <c r="P51" s="2"/>
      <c r="Q51" s="2"/>
      <c r="R51" s="3"/>
      <c r="S51" s="11"/>
    </row>
    <row r="52" spans="2:27" ht="74.25" customHeight="1">
      <c r="B52" s="107" t="s">
        <v>144</v>
      </c>
      <c r="C52" s="107"/>
      <c r="D52" s="107"/>
      <c r="E52" s="107"/>
      <c r="F52" s="107"/>
      <c r="G52" s="107"/>
      <c r="H52" s="90"/>
      <c r="I52" s="90"/>
      <c r="J52" s="90"/>
      <c r="K52" s="90"/>
      <c r="L52" s="90"/>
      <c r="M52" s="90"/>
      <c r="N52" s="90"/>
      <c r="O52" s="90"/>
      <c r="P52" s="90"/>
      <c r="Q52" s="90"/>
      <c r="R52" s="90"/>
      <c r="S52" s="90"/>
      <c r="T52" s="90"/>
      <c r="U52" s="90"/>
      <c r="V52" s="90"/>
      <c r="W52" s="90"/>
      <c r="X52" s="90"/>
      <c r="Y52" s="90"/>
      <c r="Z52" s="90"/>
      <c r="AA52" s="90"/>
    </row>
    <row r="53" spans="1:27" ht="26.25" customHeight="1">
      <c r="A53" s="85"/>
      <c r="B53" s="156"/>
      <c r="C53" s="156"/>
      <c r="D53" s="85"/>
      <c r="E53" s="85"/>
      <c r="F53" s="85"/>
      <c r="G53" s="85"/>
      <c r="H53" s="85"/>
      <c r="I53" s="85"/>
      <c r="J53" s="86"/>
      <c r="K53" s="87"/>
      <c r="L53" s="87"/>
      <c r="M53" s="87"/>
      <c r="N53" s="87"/>
      <c r="O53" s="87"/>
      <c r="P53" s="85"/>
      <c r="Q53" s="85"/>
      <c r="R53" s="86"/>
      <c r="S53" s="87"/>
      <c r="T53" s="85"/>
      <c r="U53" s="85"/>
      <c r="V53" s="85"/>
      <c r="W53" s="85"/>
      <c r="X53" s="85"/>
      <c r="Y53" s="85"/>
      <c r="Z53" s="85"/>
      <c r="AA53" s="85"/>
    </row>
    <row r="54" spans="1:27" ht="12.75" customHeight="1">
      <c r="A54" s="88"/>
      <c r="B54" s="156"/>
      <c r="C54" s="156"/>
      <c r="D54" s="85"/>
      <c r="E54" s="85"/>
      <c r="F54" s="85"/>
      <c r="G54" s="85"/>
      <c r="H54" s="85"/>
      <c r="I54" s="85"/>
      <c r="J54" s="86"/>
      <c r="K54" s="87"/>
      <c r="L54" s="87"/>
      <c r="M54" s="87"/>
      <c r="N54" s="87"/>
      <c r="O54" s="87"/>
      <c r="P54" s="85"/>
      <c r="Q54" s="85"/>
      <c r="R54" s="86"/>
      <c r="S54" s="87"/>
      <c r="T54" s="85"/>
      <c r="U54" s="85"/>
      <c r="V54" s="85"/>
      <c r="W54" s="85"/>
      <c r="X54" s="85"/>
      <c r="Y54" s="85"/>
      <c r="Z54" s="85"/>
      <c r="AA54" s="85"/>
    </row>
    <row r="55" spans="1:27" ht="12.75" customHeight="1">
      <c r="A55" s="88"/>
      <c r="B55" s="156"/>
      <c r="C55" s="156"/>
      <c r="D55" s="85"/>
      <c r="E55" s="85"/>
      <c r="F55" s="85"/>
      <c r="G55" s="85"/>
      <c r="H55" s="85"/>
      <c r="I55" s="85"/>
      <c r="J55" s="86"/>
      <c r="K55" s="87"/>
      <c r="L55" s="87"/>
      <c r="M55" s="87"/>
      <c r="N55" s="87"/>
      <c r="O55" s="87"/>
      <c r="P55" s="85"/>
      <c r="Q55" s="85"/>
      <c r="R55" s="86"/>
      <c r="S55" s="87"/>
      <c r="T55" s="85"/>
      <c r="U55" s="85"/>
      <c r="V55" s="85"/>
      <c r="W55" s="85"/>
      <c r="X55" s="85"/>
      <c r="Y55" s="85"/>
      <c r="Z55" s="85"/>
      <c r="AA55" s="85"/>
    </row>
    <row r="56" spans="1:27" ht="12.75" customHeight="1">
      <c r="A56" s="88"/>
      <c r="B56" s="156"/>
      <c r="C56" s="156"/>
      <c r="D56" s="85"/>
      <c r="E56" s="85"/>
      <c r="F56" s="85"/>
      <c r="G56" s="85"/>
      <c r="H56" s="85"/>
      <c r="I56" s="85"/>
      <c r="J56" s="86"/>
      <c r="K56" s="87"/>
      <c r="L56" s="87"/>
      <c r="M56" s="87"/>
      <c r="N56" s="87"/>
      <c r="O56" s="87"/>
      <c r="P56" s="85"/>
      <c r="Q56" s="85"/>
      <c r="R56" s="86"/>
      <c r="S56" s="87"/>
      <c r="T56" s="85"/>
      <c r="U56" s="85"/>
      <c r="V56" s="85"/>
      <c r="W56" s="85"/>
      <c r="X56" s="85"/>
      <c r="Y56" s="85"/>
      <c r="Z56" s="85"/>
      <c r="AA56" s="85"/>
    </row>
    <row r="57" spans="1:27" ht="20.25" customHeight="1">
      <c r="A57" s="88"/>
      <c r="B57" s="166"/>
      <c r="C57" s="166"/>
      <c r="D57" s="89"/>
      <c r="E57" s="89"/>
      <c r="F57" s="89"/>
      <c r="G57" s="89"/>
      <c r="H57" s="85"/>
      <c r="I57" s="85"/>
      <c r="J57" s="86"/>
      <c r="K57" s="87"/>
      <c r="L57" s="87"/>
      <c r="M57" s="87"/>
      <c r="N57" s="87"/>
      <c r="O57" s="87"/>
      <c r="P57" s="85"/>
      <c r="Q57" s="85"/>
      <c r="R57" s="86"/>
      <c r="S57" s="87"/>
      <c r="T57" s="85"/>
      <c r="U57" s="85"/>
      <c r="V57" s="85"/>
      <c r="W57" s="85"/>
      <c r="X57" s="85"/>
      <c r="Y57" s="85"/>
      <c r="Z57" s="85"/>
      <c r="AA57" s="85"/>
    </row>
    <row r="58" spans="1:27" ht="18" customHeight="1">
      <c r="A58" s="107" t="s">
        <v>145</v>
      </c>
      <c r="B58" s="107"/>
      <c r="C58" s="107"/>
      <c r="D58" s="107"/>
      <c r="E58" s="107"/>
      <c r="F58" s="107"/>
      <c r="G58" s="107"/>
      <c r="H58" s="90"/>
      <c r="I58" s="90"/>
      <c r="J58" s="90"/>
      <c r="K58" s="90"/>
      <c r="L58" s="90"/>
      <c r="M58" s="90"/>
      <c r="N58" s="90"/>
      <c r="O58" s="90"/>
      <c r="P58" s="90"/>
      <c r="Q58" s="90"/>
      <c r="R58" s="90"/>
      <c r="S58" s="90"/>
      <c r="T58" s="90"/>
      <c r="U58" s="90"/>
      <c r="V58" s="90"/>
      <c r="W58" s="90"/>
      <c r="X58" s="90"/>
      <c r="Y58" s="90"/>
      <c r="Z58" s="90"/>
      <c r="AA58" s="90"/>
    </row>
    <row r="59" spans="1:19" ht="16.5" customHeight="1">
      <c r="A59" s="8"/>
      <c r="B59" s="108" t="s">
        <v>179</v>
      </c>
      <c r="C59" s="108"/>
      <c r="D59" s="108"/>
      <c r="E59" s="108"/>
      <c r="F59" s="108"/>
      <c r="G59" s="108"/>
      <c r="H59" s="2"/>
      <c r="I59" s="2"/>
      <c r="J59" s="3"/>
      <c r="K59" s="11"/>
      <c r="L59" s="11"/>
      <c r="M59" s="11"/>
      <c r="N59" s="11"/>
      <c r="O59" s="11"/>
      <c r="P59" s="2"/>
      <c r="Q59" s="2"/>
      <c r="R59" s="3"/>
      <c r="S59" s="11"/>
    </row>
    <row r="60" spans="1:19" ht="12.75" customHeight="1">
      <c r="A60" s="4"/>
      <c r="B60" s="168"/>
      <c r="C60" s="168"/>
      <c r="H60" s="3"/>
      <c r="I60" s="3"/>
      <c r="J60" s="3"/>
      <c r="K60" s="11"/>
      <c r="L60" s="11"/>
      <c r="M60" s="11"/>
      <c r="N60" s="11"/>
      <c r="O60" s="11"/>
      <c r="P60" s="3"/>
      <c r="Q60" s="3"/>
      <c r="R60" s="3"/>
      <c r="S60" s="11"/>
    </row>
    <row r="61" spans="1:19" ht="12.75" customHeight="1">
      <c r="A61" s="4"/>
      <c r="B61" s="153"/>
      <c r="C61" s="153"/>
      <c r="H61" s="3"/>
      <c r="I61" s="3"/>
      <c r="J61" s="3"/>
      <c r="K61" s="11"/>
      <c r="L61" s="11"/>
      <c r="M61" s="11"/>
      <c r="N61" s="11"/>
      <c r="O61" s="11"/>
      <c r="P61" s="3"/>
      <c r="Q61" s="3"/>
      <c r="R61" s="3"/>
      <c r="S61" s="11"/>
    </row>
    <row r="62" spans="1:19" ht="12.75" customHeight="1">
      <c r="A62" s="4"/>
      <c r="B62" s="153"/>
      <c r="C62" s="153"/>
      <c r="H62" s="3"/>
      <c r="I62" s="3"/>
      <c r="J62" s="3"/>
      <c r="K62" s="11"/>
      <c r="L62" s="11"/>
      <c r="M62" s="11"/>
      <c r="N62" s="11"/>
      <c r="O62" s="11"/>
      <c r="P62" s="3"/>
      <c r="Q62" s="3"/>
      <c r="R62" s="3"/>
      <c r="S62" s="11"/>
    </row>
    <row r="63" spans="1:19" ht="12.75" customHeight="1">
      <c r="A63" s="4"/>
      <c r="B63" s="153"/>
      <c r="C63" s="153"/>
      <c r="H63" s="3"/>
      <c r="I63" s="3"/>
      <c r="J63" s="3"/>
      <c r="K63" s="11"/>
      <c r="L63" s="11"/>
      <c r="M63" s="11"/>
      <c r="N63" s="11"/>
      <c r="O63" s="11"/>
      <c r="P63" s="3"/>
      <c r="Q63" s="3"/>
      <c r="R63" s="3"/>
      <c r="S63" s="11"/>
    </row>
    <row r="64" spans="1:19" ht="12.75" customHeight="1">
      <c r="A64" s="3"/>
      <c r="B64" s="5"/>
      <c r="C64" s="6"/>
      <c r="H64" s="3"/>
      <c r="I64" s="3"/>
      <c r="J64" s="3"/>
      <c r="K64" s="11"/>
      <c r="L64" s="11"/>
      <c r="M64" s="11"/>
      <c r="N64" s="11"/>
      <c r="O64" s="11"/>
      <c r="P64" s="3"/>
      <c r="Q64" s="3"/>
      <c r="R64" s="3"/>
      <c r="S64" s="11"/>
    </row>
    <row r="65" spans="1:19" ht="12.75">
      <c r="A65" s="163"/>
      <c r="B65" s="163"/>
      <c r="C65" s="163"/>
      <c r="H65" s="3"/>
      <c r="I65" s="3"/>
      <c r="J65" s="3"/>
      <c r="K65" s="11"/>
      <c r="L65" s="11"/>
      <c r="M65" s="11"/>
      <c r="N65" s="11"/>
      <c r="O65" s="11"/>
      <c r="P65" s="3"/>
      <c r="Q65" s="3"/>
      <c r="R65" s="3"/>
      <c r="S65" s="11"/>
    </row>
    <row r="66" spans="1:19" ht="12.75" customHeight="1">
      <c r="A66" s="3"/>
      <c r="B66" s="5"/>
      <c r="C66" s="6"/>
      <c r="H66" s="3"/>
      <c r="I66" s="3"/>
      <c r="J66" s="3"/>
      <c r="K66" s="11"/>
      <c r="L66" s="11"/>
      <c r="M66" s="11"/>
      <c r="N66" s="11"/>
      <c r="O66" s="11"/>
      <c r="P66" s="3"/>
      <c r="Q66" s="3"/>
      <c r="R66" s="3"/>
      <c r="S66" s="11"/>
    </row>
    <row r="67" spans="1:19" ht="25.5" customHeight="1">
      <c r="A67" s="9"/>
      <c r="B67" s="164"/>
      <c r="C67" s="164"/>
      <c r="H67" s="3"/>
      <c r="I67" s="3"/>
      <c r="J67" s="3"/>
      <c r="K67" s="11"/>
      <c r="L67" s="11"/>
      <c r="M67" s="11"/>
      <c r="N67" s="11"/>
      <c r="O67" s="11"/>
      <c r="P67" s="3"/>
      <c r="Q67" s="3"/>
      <c r="R67" s="3"/>
      <c r="S67" s="11"/>
    </row>
    <row r="68" spans="1:19" ht="25.5" customHeight="1">
      <c r="A68" s="9"/>
      <c r="B68" s="165"/>
      <c r="C68" s="165"/>
      <c r="H68" s="3"/>
      <c r="I68" s="3"/>
      <c r="J68" s="3"/>
      <c r="K68" s="11"/>
      <c r="L68" s="11"/>
      <c r="M68" s="11"/>
      <c r="N68" s="11"/>
      <c r="O68" s="11"/>
      <c r="P68" s="3"/>
      <c r="Q68" s="3"/>
      <c r="R68" s="3"/>
      <c r="S68" s="11"/>
    </row>
    <row r="69" spans="1:19" ht="25.5" customHeight="1">
      <c r="A69" s="9"/>
      <c r="B69" s="165"/>
      <c r="C69" s="165"/>
      <c r="I69" s="3"/>
      <c r="J69" s="3"/>
      <c r="K69" s="11"/>
      <c r="L69" s="11"/>
      <c r="M69" s="11"/>
      <c r="N69" s="11"/>
      <c r="O69" s="11"/>
      <c r="P69" s="3"/>
      <c r="Q69" s="3"/>
      <c r="R69" s="3"/>
      <c r="S69" s="11"/>
    </row>
    <row r="70" spans="1:19" ht="25.5" customHeight="1">
      <c r="A70" s="9"/>
      <c r="B70" s="165"/>
      <c r="C70" s="165"/>
      <c r="H70" s="3"/>
      <c r="I70" s="3"/>
      <c r="J70" s="3"/>
      <c r="K70" s="11"/>
      <c r="L70" s="11"/>
      <c r="M70" s="11"/>
      <c r="N70" s="11"/>
      <c r="O70" s="11"/>
      <c r="P70" s="3"/>
      <c r="Q70" s="3"/>
      <c r="R70" s="3"/>
      <c r="S70" s="11"/>
    </row>
    <row r="71" spans="1:19" ht="25.5" customHeight="1">
      <c r="A71" s="9"/>
      <c r="B71" s="165"/>
      <c r="C71" s="165"/>
      <c r="H71" s="3"/>
      <c r="I71" s="3"/>
      <c r="J71" s="3"/>
      <c r="K71" s="11"/>
      <c r="L71" s="11"/>
      <c r="M71" s="11"/>
      <c r="N71" s="11"/>
      <c r="O71" s="11"/>
      <c r="P71" s="3"/>
      <c r="Q71" s="3"/>
      <c r="R71" s="3"/>
      <c r="S71" s="11"/>
    </row>
    <row r="72" spans="1:3" ht="25.5" customHeight="1">
      <c r="A72" s="10"/>
      <c r="B72" s="162"/>
      <c r="C72" s="162"/>
    </row>
    <row r="73" spans="1:3" ht="25.5" customHeight="1">
      <c r="A73" s="10"/>
      <c r="B73" s="162"/>
      <c r="C73" s="162"/>
    </row>
    <row r="74" spans="1:3" ht="12.75" customHeight="1">
      <c r="A74" s="10"/>
      <c r="B74" s="162"/>
      <c r="C74" s="162"/>
    </row>
    <row r="75" spans="1:3" ht="25.5" customHeight="1">
      <c r="A75" s="10"/>
      <c r="B75" s="10"/>
      <c r="C75" s="10"/>
    </row>
    <row r="76" spans="1:3" ht="25.5" customHeight="1">
      <c r="A76" s="10"/>
      <c r="B76" s="10"/>
      <c r="C76" s="10"/>
    </row>
    <row r="77" spans="1:3" ht="25.5" customHeight="1">
      <c r="A77" s="10"/>
      <c r="B77" s="10"/>
      <c r="C77" s="10"/>
    </row>
    <row r="78" spans="1:3" ht="12.75" customHeight="1">
      <c r="A78" s="10"/>
      <c r="B78" s="10"/>
      <c r="C78" s="10"/>
    </row>
  </sheetData>
  <sheetProtection/>
  <mergeCells count="262">
    <mergeCell ref="T42:T43"/>
    <mergeCell ref="T44:T45"/>
    <mergeCell ref="U44:V44"/>
    <mergeCell ref="W44:W45"/>
    <mergeCell ref="T29:T30"/>
    <mergeCell ref="U29:V29"/>
    <mergeCell ref="W29:W30"/>
    <mergeCell ref="T31:T36"/>
    <mergeCell ref="W31:W32"/>
    <mergeCell ref="T38:T39"/>
    <mergeCell ref="U38:V38"/>
    <mergeCell ref="W38:W39"/>
    <mergeCell ref="T18:T19"/>
    <mergeCell ref="U18:U19"/>
    <mergeCell ref="V18:V19"/>
    <mergeCell ref="W18:W19"/>
    <mergeCell ref="T20:T21"/>
    <mergeCell ref="U20:U21"/>
    <mergeCell ref="V20:V21"/>
    <mergeCell ref="W20:W21"/>
    <mergeCell ref="U11:U12"/>
    <mergeCell ref="V11:V12"/>
    <mergeCell ref="W11:W12"/>
    <mergeCell ref="T16:T17"/>
    <mergeCell ref="U16:U17"/>
    <mergeCell ref="V16:V17"/>
    <mergeCell ref="W16:W17"/>
    <mergeCell ref="T11:T12"/>
    <mergeCell ref="G38:G39"/>
    <mergeCell ref="D42:D43"/>
    <mergeCell ref="T5:W5"/>
    <mergeCell ref="T6:T7"/>
    <mergeCell ref="U6:V6"/>
    <mergeCell ref="W6:W7"/>
    <mergeCell ref="T9:T10"/>
    <mergeCell ref="U9:U10"/>
    <mergeCell ref="V9:V10"/>
    <mergeCell ref="W9:W10"/>
    <mergeCell ref="D29:D30"/>
    <mergeCell ref="E29:F29"/>
    <mergeCell ref="G29:G30"/>
    <mergeCell ref="D44:D45"/>
    <mergeCell ref="E44:F44"/>
    <mergeCell ref="G44:G45"/>
    <mergeCell ref="D31:D36"/>
    <mergeCell ref="G31:G32"/>
    <mergeCell ref="D38:D39"/>
    <mergeCell ref="E38:F38"/>
    <mergeCell ref="D18:D19"/>
    <mergeCell ref="E18:E19"/>
    <mergeCell ref="F18:F19"/>
    <mergeCell ref="G18:G19"/>
    <mergeCell ref="D20:D21"/>
    <mergeCell ref="E20:E21"/>
    <mergeCell ref="F20:F21"/>
    <mergeCell ref="G20:G21"/>
    <mergeCell ref="G9:G10"/>
    <mergeCell ref="D11:D12"/>
    <mergeCell ref="E11:E12"/>
    <mergeCell ref="F11:F12"/>
    <mergeCell ref="G11:G12"/>
    <mergeCell ref="D16:D17"/>
    <mergeCell ref="E16:E17"/>
    <mergeCell ref="F16:F17"/>
    <mergeCell ref="G16:G17"/>
    <mergeCell ref="Q38:R38"/>
    <mergeCell ref="S38:S39"/>
    <mergeCell ref="P42:P43"/>
    <mergeCell ref="D5:G5"/>
    <mergeCell ref="D6:D7"/>
    <mergeCell ref="E6:F6"/>
    <mergeCell ref="G6:G7"/>
    <mergeCell ref="D9:D10"/>
    <mergeCell ref="E9:E10"/>
    <mergeCell ref="F9:F10"/>
    <mergeCell ref="R20:R21"/>
    <mergeCell ref="S20:S21"/>
    <mergeCell ref="P29:P30"/>
    <mergeCell ref="Q29:R29"/>
    <mergeCell ref="S29:S30"/>
    <mergeCell ref="P44:P45"/>
    <mergeCell ref="Q44:R44"/>
    <mergeCell ref="S44:S45"/>
    <mergeCell ref="P31:P36"/>
    <mergeCell ref="S31:S32"/>
    <mergeCell ref="X44:X45"/>
    <mergeCell ref="Y44:Z44"/>
    <mergeCell ref="AA44:AA45"/>
    <mergeCell ref="X42:X43"/>
    <mergeCell ref="X29:X30"/>
    <mergeCell ref="Y29:Z29"/>
    <mergeCell ref="AA29:AA30"/>
    <mergeCell ref="AA31:AA32"/>
    <mergeCell ref="X38:X39"/>
    <mergeCell ref="Y38:Z38"/>
    <mergeCell ref="Z18:Z19"/>
    <mergeCell ref="AA18:AA19"/>
    <mergeCell ref="X20:X21"/>
    <mergeCell ref="Y20:Y21"/>
    <mergeCell ref="Z20:Z21"/>
    <mergeCell ref="X31:X36"/>
    <mergeCell ref="AA20:AA21"/>
    <mergeCell ref="AA38:AA39"/>
    <mergeCell ref="X18:X19"/>
    <mergeCell ref="Y18:Y19"/>
    <mergeCell ref="X6:X7"/>
    <mergeCell ref="Y6:Z6"/>
    <mergeCell ref="AA6:AA7"/>
    <mergeCell ref="X16:X17"/>
    <mergeCell ref="Y16:Y17"/>
    <mergeCell ref="Z16:Z17"/>
    <mergeCell ref="AA16:AA17"/>
    <mergeCell ref="B16:B17"/>
    <mergeCell ref="A18:A19"/>
    <mergeCell ref="B57:C57"/>
    <mergeCell ref="A51:C51"/>
    <mergeCell ref="B73:C73"/>
    <mergeCell ref="B53:C53"/>
    <mergeCell ref="B54:C54"/>
    <mergeCell ref="B55:C55"/>
    <mergeCell ref="B71:C71"/>
    <mergeCell ref="B60:C60"/>
    <mergeCell ref="C38:C39"/>
    <mergeCell ref="B74:C74"/>
    <mergeCell ref="B72:C72"/>
    <mergeCell ref="B63:C63"/>
    <mergeCell ref="A65:C65"/>
    <mergeCell ref="B67:C67"/>
    <mergeCell ref="B68:C68"/>
    <mergeCell ref="B69:C69"/>
    <mergeCell ref="B70:C70"/>
    <mergeCell ref="A44:A45"/>
    <mergeCell ref="B18:B19"/>
    <mergeCell ref="A40:A43"/>
    <mergeCell ref="A29:A30"/>
    <mergeCell ref="A38:A39"/>
    <mergeCell ref="B40:B41"/>
    <mergeCell ref="B44:B45"/>
    <mergeCell ref="K16:K17"/>
    <mergeCell ref="B61:C61"/>
    <mergeCell ref="B62:C62"/>
    <mergeCell ref="A20:A21"/>
    <mergeCell ref="B20:B21"/>
    <mergeCell ref="B31:B36"/>
    <mergeCell ref="A31:A36"/>
    <mergeCell ref="B42:B43"/>
    <mergeCell ref="B56:C56"/>
    <mergeCell ref="B38:B39"/>
    <mergeCell ref="Q20:Q21"/>
    <mergeCell ref="A16:A17"/>
    <mergeCell ref="H16:H17"/>
    <mergeCell ref="I16:I17"/>
    <mergeCell ref="J16:J17"/>
    <mergeCell ref="L5:O5"/>
    <mergeCell ref="L6:L7"/>
    <mergeCell ref="M6:N6"/>
    <mergeCell ref="O6:O7"/>
    <mergeCell ref="L9:L10"/>
    <mergeCell ref="P20:P21"/>
    <mergeCell ref="P38:P39"/>
    <mergeCell ref="M9:M10"/>
    <mergeCell ref="N9:N10"/>
    <mergeCell ref="O9:O10"/>
    <mergeCell ref="L16:L17"/>
    <mergeCell ref="M16:M17"/>
    <mergeCell ref="N16:N17"/>
    <mergeCell ref="O16:O17"/>
    <mergeCell ref="L18:L19"/>
    <mergeCell ref="C29:C30"/>
    <mergeCell ref="C44:C45"/>
    <mergeCell ref="M18:M19"/>
    <mergeCell ref="N18:N19"/>
    <mergeCell ref="O18:O19"/>
    <mergeCell ref="L20:L21"/>
    <mergeCell ref="M20:M21"/>
    <mergeCell ref="N20:N21"/>
    <mergeCell ref="O20:O21"/>
    <mergeCell ref="L29:L30"/>
    <mergeCell ref="X5:AA5"/>
    <mergeCell ref="A2:AA2"/>
    <mergeCell ref="A3:AA3"/>
    <mergeCell ref="A4:AA4"/>
    <mergeCell ref="A5:C5"/>
    <mergeCell ref="A6:A7"/>
    <mergeCell ref="C6:C7"/>
    <mergeCell ref="P5:S5"/>
    <mergeCell ref="H5:K5"/>
    <mergeCell ref="H6:H7"/>
    <mergeCell ref="Q6:R6"/>
    <mergeCell ref="S6:S7"/>
    <mergeCell ref="S16:S17"/>
    <mergeCell ref="P16:P17"/>
    <mergeCell ref="P18:P19"/>
    <mergeCell ref="Q18:Q19"/>
    <mergeCell ref="P6:P7"/>
    <mergeCell ref="Q9:Q10"/>
    <mergeCell ref="R9:R10"/>
    <mergeCell ref="R18:R19"/>
    <mergeCell ref="S18:S19"/>
    <mergeCell ref="M29:N29"/>
    <mergeCell ref="O29:O30"/>
    <mergeCell ref="L31:L36"/>
    <mergeCell ref="O31:O32"/>
    <mergeCell ref="X9:X10"/>
    <mergeCell ref="P9:P10"/>
    <mergeCell ref="S9:S10"/>
    <mergeCell ref="Q16:Q17"/>
    <mergeCell ref="R16:R17"/>
    <mergeCell ref="X11:X12"/>
    <mergeCell ref="Y11:Y12"/>
    <mergeCell ref="Z11:Z12"/>
    <mergeCell ref="AA11:AA12"/>
    <mergeCell ref="A9:A12"/>
    <mergeCell ref="B9:B12"/>
    <mergeCell ref="Y9:Y10"/>
    <mergeCell ref="C9:C10"/>
    <mergeCell ref="AA9:AA10"/>
    <mergeCell ref="Z9:Z10"/>
    <mergeCell ref="I6:J6"/>
    <mergeCell ref="K6:K7"/>
    <mergeCell ref="H9:H10"/>
    <mergeCell ref="I9:I10"/>
    <mergeCell ref="J9:J10"/>
    <mergeCell ref="K9:K10"/>
    <mergeCell ref="H18:H19"/>
    <mergeCell ref="I18:I19"/>
    <mergeCell ref="J18:J19"/>
    <mergeCell ref="K18:K19"/>
    <mergeCell ref="H20:H21"/>
    <mergeCell ref="I20:I21"/>
    <mergeCell ref="J20:J21"/>
    <mergeCell ref="K20:K21"/>
    <mergeCell ref="H29:H30"/>
    <mergeCell ref="I29:J29"/>
    <mergeCell ref="K29:K30"/>
    <mergeCell ref="H31:H36"/>
    <mergeCell ref="K31:K32"/>
    <mergeCell ref="H38:H39"/>
    <mergeCell ref="I38:J38"/>
    <mergeCell ref="K38:K39"/>
    <mergeCell ref="K44:K45"/>
    <mergeCell ref="L38:L39"/>
    <mergeCell ref="M38:N38"/>
    <mergeCell ref="L42:L43"/>
    <mergeCell ref="L44:L45"/>
    <mergeCell ref="M44:N44"/>
    <mergeCell ref="O38:O39"/>
    <mergeCell ref="O44:O45"/>
    <mergeCell ref="L50:O50"/>
    <mergeCell ref="T50:W50"/>
    <mergeCell ref="H14:H15"/>
    <mergeCell ref="X50:AA50"/>
    <mergeCell ref="P50:S50"/>
    <mergeCell ref="H42:H43"/>
    <mergeCell ref="H44:H45"/>
    <mergeCell ref="I44:J44"/>
    <mergeCell ref="A50:C50"/>
    <mergeCell ref="D50:G50"/>
    <mergeCell ref="A58:G58"/>
    <mergeCell ref="B52:G52"/>
    <mergeCell ref="B59:G59"/>
    <mergeCell ref="H50:K50"/>
  </mergeCells>
  <printOptions horizontalCentered="1" verticalCentered="1"/>
  <pageMargins left="0.7480314960629921" right="0.7480314960629921" top="0.984251968503937" bottom="0.984251968503937" header="0" footer="0"/>
  <pageSetup orientation="landscape" scale="3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Nestor Guerra</cp:lastModifiedBy>
  <cp:lastPrinted>2013-11-25T20:35:30Z</cp:lastPrinted>
  <dcterms:created xsi:type="dcterms:W3CDTF">2010-05-19T12:36:30Z</dcterms:created>
  <dcterms:modified xsi:type="dcterms:W3CDTF">2022-06-16T16:42:52Z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0x010100492252EA1D9A224FBBB011C0A4F6D727</vt:lpwstr>
  </property>
  <property fmtid="{D5CDD505-2E9C-101B-9397-08002B2CF9AE}" pid="3" name="TitusGUID">
    <vt:lpwstr>c6ce7fb6-337a-4593-a216-fcef7d2a28f1</vt:lpwstr>
  </property>
  <property fmtid="{D5CDD505-2E9C-101B-9397-08002B2CF9AE}" pid="4" name="AonClassification">
    <vt:lpwstr>ADC_class_200</vt:lpwstr>
  </property>
</Properties>
</file>