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245" activeTab="0"/>
  </bookViews>
  <sheets>
    <sheet name="TRDM" sheetId="1" r:id="rId1"/>
    <sheet name="RCE" sheetId="2" r:id="rId2"/>
    <sheet name="MANEJO" sheetId="3" r:id="rId3"/>
    <sheet name="AU" sheetId="4" r:id="rId4"/>
    <sheet name="T. MCIAS" sheetId="5" r:id="rId5"/>
    <sheet name="IRF" sheetId="6" r:id="rId6"/>
    <sheet name="RCSP" sheetId="7" r:id="rId7"/>
    <sheet name="DRONES" sheetId="8" r:id="rId8"/>
    <sheet name="AP" sheetId="9" r:id="rId9"/>
    <sheet name="SOAT" sheetId="10" r:id="rId10"/>
  </sheets>
  <definedNames>
    <definedName name="_xlnm.Print_Area" localSheetId="3">#N/A</definedName>
    <definedName name="_xlnm.Print_Area" localSheetId="5">#N/A</definedName>
    <definedName name="_xlnm.Print_Area" localSheetId="2">#N/A</definedName>
    <definedName name="_xlnm.Print_Area" localSheetId="1">#N/A</definedName>
    <definedName name="_xlnm.Print_Area" localSheetId="6">#N/A</definedName>
    <definedName name="_xlnm.Print_Area" localSheetId="4">#N/A</definedName>
    <definedName name="_xlnm.Print_Area" localSheetId="0">#N/A</definedName>
  </definedNames>
  <calcPr fullCalcOnLoad="1"/>
</workbook>
</file>

<file path=xl/sharedStrings.xml><?xml version="1.0" encoding="utf-8"?>
<sst xmlns="http://schemas.openxmlformats.org/spreadsheetml/2006/main" count="901" uniqueCount="835">
  <si>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</si>
  <si>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</si>
  <si>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</si>
  <si>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</si>
  <si>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</si>
  <si>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</si>
  <si>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</si>
  <si>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</si>
  <si>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</si>
  <si>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</si>
  <si>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</si>
  <si>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</si>
  <si>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</si>
  <si>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</si>
  <si>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</si>
  <si>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</si>
  <si>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</si>
  <si>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</si>
  <si>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</si>
  <si>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</si>
  <si>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</si>
  <si>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</si>
  <si>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</si>
  <si>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</si>
  <si>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</si>
  <si>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</si>
  <si>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</si>
  <si>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</si>
  <si>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</si>
  <si>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</si>
  <si>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</si>
  <si>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</si>
  <si>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</si>
  <si>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</si>
  <si>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</si>
  <si>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</si>
  <si>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</si>
  <si>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</si>
  <si>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</si>
  <si>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</si>
  <si>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</si>
  <si>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</si>
  <si>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</si>
  <si>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</si>
  <si>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</si>
  <si>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</si>
  <si>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</si>
  <si>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</si>
  <si>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Más de 10 años                                            6%                                         50%</t>
  </si>
  <si>
    <t>1.1 Asegurado y Beneficiario</t>
  </si>
  <si>
    <t>2. Objeto del Seguro:</t>
  </si>
  <si>
    <t>3. Cobertura Básica</t>
  </si>
  <si>
    <t xml:space="preserve">4. Bienes e Intereses Asegurados: </t>
  </si>
  <si>
    <t>5. Base de valoración: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</si>
  <si>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</si>
  <si>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</si>
  <si>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</si>
  <si>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</si>
  <si>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</si>
  <si>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</si>
  <si>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</si>
  <si>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</si>
  <si>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</si>
  <si>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</si>
  <si>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</si>
  <si>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</si>
  <si>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</si>
  <si>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</si>
  <si>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</si>
  <si>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</si>
  <si>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</si>
  <si>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</si>
  <si>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</si>
  <si>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</si>
  <si>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</si>
  <si>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</si>
  <si>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</si>
  <si>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</si>
  <si>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</si>
  <si>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</si>
  <si>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</si>
  <si>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</si>
  <si>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</si>
  <si>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</si>
  <si>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</si>
  <si>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</si>
  <si>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</si>
  <si>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</si>
  <si>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</si>
  <si>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</si>
  <si>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</si>
  <si>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</si>
  <si>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</si>
  <si>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</si>
  <si>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</si>
  <si>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</si>
  <si>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</si>
  <si>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</si>
  <si>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</si>
  <si>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</si>
  <si>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</si>
  <si>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</si>
  <si>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</si>
  <si>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</si>
  <si>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</si>
  <si>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</si>
  <si>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</si>
  <si>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</si>
  <si>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</si>
  <si>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</si>
  <si>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</si>
  <si>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</si>
  <si>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</si>
  <si>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</si>
  <si>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</si>
  <si>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</si>
  <si>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</si>
  <si>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</si>
  <si>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</si>
  <si>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</si>
  <si>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</si>
  <si>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</si>
  <si>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</si>
  <si>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</si>
  <si>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</si>
  <si>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</si>
  <si>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</si>
  <si>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</si>
  <si>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</si>
  <si>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</si>
  <si>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</si>
  <si>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</si>
  <si>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</si>
  <si>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</si>
  <si>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</si>
  <si>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</si>
  <si>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</si>
  <si>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</si>
  <si>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</si>
  <si>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</si>
  <si>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</si>
  <si>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</si>
  <si>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</si>
  <si>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</si>
  <si>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</si>
  <si>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</si>
  <si>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</si>
  <si>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</si>
  <si>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</si>
  <si>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</si>
  <si>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</si>
  <si>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</si>
  <si>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</si>
  <si>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</si>
  <si>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</si>
  <si>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</si>
  <si>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</si>
  <si>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</si>
  <si>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</si>
  <si>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</si>
  <si>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</si>
  <si>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</si>
  <si>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</si>
  <si>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</si>
  <si>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</si>
  <si>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</si>
  <si>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</si>
  <si>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</si>
  <si>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</si>
  <si>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</si>
  <si>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</si>
  <si>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Por ocurrencia: lo cual significa que se cubren todos los perjuicios que se generen durante la vigencia del seguro</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</si>
  <si>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</si>
  <si>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</si>
  <si>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</si>
  <si>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</si>
  <si>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</si>
  <si>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</si>
  <si>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</si>
  <si>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</si>
  <si>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</si>
  <si>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</si>
  <si>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</si>
  <si>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</si>
  <si>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</si>
  <si>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</si>
  <si>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</si>
  <si>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</si>
  <si>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</si>
  <si>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</si>
  <si>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</si>
  <si>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</si>
  <si>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</si>
  <si>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</si>
  <si>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</si>
  <si>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</si>
  <si>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</si>
  <si>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</si>
  <si>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</si>
  <si>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</si>
  <si>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</si>
  <si>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</si>
  <si>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</si>
  <si>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</si>
  <si>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</si>
  <si>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ANEXO No 1</t>
  </si>
  <si>
    <t>D. Maquinaria y Equipo  en General</t>
  </si>
  <si>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</si>
  <si>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</si>
  <si>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</si>
  <si>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</si>
  <si>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</si>
  <si>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</si>
  <si>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</si>
  <si>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</si>
  <si>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</si>
  <si>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</si>
  <si>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</si>
  <si>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</si>
  <si>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</si>
  <si>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</si>
  <si>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</si>
  <si>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</si>
  <si>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</si>
  <si>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</si>
  <si>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</si>
  <si>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</si>
  <si>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</si>
  <si>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</si>
  <si>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</si>
  <si>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</si>
  <si>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</si>
  <si>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</si>
  <si>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</si>
  <si>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</si>
  <si>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</si>
  <si>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</si>
  <si>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</si>
  <si>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</si>
  <si>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</si>
  <si>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</si>
  <si>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</si>
  <si>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</si>
  <si>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</si>
  <si>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</si>
  <si>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</si>
  <si>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</si>
  <si>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</si>
  <si>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</si>
  <si>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</si>
  <si>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</si>
  <si>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</si>
  <si>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</si>
  <si>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</si>
  <si>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</si>
  <si>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</si>
  <si>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</si>
  <si>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</si>
  <si>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</si>
  <si>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</si>
  <si>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</si>
  <si>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</si>
  <si>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</si>
  <si>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</si>
  <si>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</si>
  <si>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</si>
  <si>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</si>
  <si>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</si>
  <si>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</si>
  <si>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</si>
  <si>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</si>
  <si>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</si>
  <si>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</si>
  <si>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</si>
  <si>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</si>
  <si>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</si>
  <si>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</si>
  <si>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</si>
  <si>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</si>
  <si>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</si>
  <si>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</si>
  <si>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</si>
  <si>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</si>
  <si>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</si>
  <si>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</si>
  <si>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</si>
  <si>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</si>
  <si>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</si>
  <si>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</si>
  <si>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</si>
  <si>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</si>
  <si>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</si>
  <si>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</si>
  <si>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</si>
  <si>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</si>
  <si>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</si>
  <si>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</si>
  <si>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</si>
  <si>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</si>
  <si>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</si>
  <si>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</si>
  <si>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</si>
  <si>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</si>
  <si>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</si>
  <si>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</si>
  <si>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</si>
  <si>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</si>
  <si>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</si>
  <si>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</si>
  <si>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</si>
  <si>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</si>
  <si>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</si>
  <si>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</si>
  <si>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</si>
  <si>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</si>
  <si>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</si>
  <si>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</si>
  <si>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</si>
  <si>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</si>
  <si>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</si>
  <si>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</si>
  <si>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</si>
  <si>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</si>
  <si>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</si>
  <si>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</si>
  <si>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</si>
  <si>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</si>
  <si>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</si>
  <si>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</si>
  <si>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</si>
  <si>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</si>
  <si>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</si>
  <si>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</si>
  <si>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</si>
  <si>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</si>
  <si>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</si>
  <si>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</si>
  <si>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</si>
  <si>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</si>
  <si>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</si>
  <si>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</si>
  <si>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</si>
  <si>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</si>
  <si>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</si>
  <si>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</si>
  <si>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</si>
  <si>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</si>
  <si>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</si>
  <si>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</si>
  <si>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</si>
  <si>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</si>
  <si>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</si>
  <si>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</si>
  <si>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</si>
  <si>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</si>
  <si>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</si>
  <si>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</si>
  <si>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</si>
  <si>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</si>
  <si>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</si>
  <si>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</si>
  <si>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</si>
  <si>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</si>
  <si>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</si>
  <si>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</si>
  <si>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</si>
  <si>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</si>
  <si>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</si>
  <si>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</si>
  <si>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</si>
  <si>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</si>
  <si>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t xml:space="preserve">• Libre escogencia de abogado para la defensa. </t>
  </si>
  <si>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</si>
  <si>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</si>
  <si>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</si>
  <si>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</si>
  <si>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</si>
  <si>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</si>
  <si>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</si>
  <si>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</si>
  <si>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</si>
  <si>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</si>
  <si>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</si>
  <si>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</si>
  <si>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</si>
  <si>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</si>
  <si>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</si>
  <si>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t>Objeto social:</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</si>
  <si>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</si>
  <si>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</si>
  <si>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</si>
  <si>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</si>
  <si>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</si>
  <si>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</si>
  <si>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</si>
  <si>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</si>
  <si>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</si>
  <si>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</si>
  <si>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</si>
  <si>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</si>
  <si>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</si>
  <si>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</si>
  <si>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</si>
  <si>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</si>
  <si>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</si>
  <si>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</si>
  <si>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</si>
  <si>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</si>
  <si>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</si>
  <si>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</si>
  <si>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</si>
  <si>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</si>
  <si>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</si>
  <si>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</si>
  <si>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</si>
  <si>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</si>
  <si>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</si>
  <si>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</si>
  <si>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</si>
  <si>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</si>
  <si>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t>UNIVERSIDAD DISTRITAL FRANCISCO JOSE DE CALDAS
SEGURO DE RESPONSABILIDAD CIVIL EXTRACONTRACTUAL
CONDICIONES TÉCNICAS BÁSICAS OBLIGATORIAS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</si>
  <si>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</si>
  <si>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UNIVERSIDAD DISTRITAL FRANCISCO JOSE DE CALDAS 
SEGURO GLOBAL DE MANEJO GLOBAL ENTIDADES ESTATALES
CONDICIONES TÉCNICAS BÁSICAS OBLIGATORIAS</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</si>
  <si>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</si>
  <si>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</si>
  <si>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</si>
  <si>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</si>
  <si>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</si>
  <si>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</si>
  <si>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</si>
  <si>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</si>
  <si>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</si>
  <si>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</si>
  <si>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</si>
  <si>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</si>
  <si>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</si>
  <si>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</si>
  <si>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</si>
  <si>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UNIVERSIDAD DISTRITAL FRANCISCO JOSE DE CALDAS
SEGURO DE RESPONSABILIDAD CIVIL SERVIDORES PÚBLICOS</t>
  </si>
  <si>
    <t>5.2. Sublimites Aplicables Etapas desde Vinculación Procesal hasta Fallo que haga Transito a Cosa Juzgada.</t>
  </si>
  <si>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</si>
  <si>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</si>
  <si>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</si>
  <si>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</si>
  <si>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t>La UNIVERSIDAD DISTRITAL FRANCISCO JOSÉ DE CALDAS, tiene por objeto realizar Educación Superior</t>
  </si>
  <si>
    <t>4. Modalidad de la póliza</t>
  </si>
  <si>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</si>
  <si>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</si>
  <si>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</si>
  <si>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</si>
  <si>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</si>
  <si>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</si>
  <si>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</si>
  <si>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</si>
  <si>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</si>
  <si>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</si>
  <si>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</si>
  <si>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</si>
  <si>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</si>
  <si>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</si>
  <si>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</si>
  <si>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</si>
  <si>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</si>
  <si>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</si>
  <si>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</si>
  <si>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</si>
  <si>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</si>
  <si>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</si>
  <si>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</si>
  <si>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</si>
  <si>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</si>
  <si>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</si>
  <si>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</si>
  <si>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</si>
  <si>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Ampliación del plazo de duración de la cobertura en lugares inciales, intermedios y finales, con termino de hasta noventa (90) días.</t>
  </si>
  <si>
    <t>Ampliación del término de duración de la cobertura de 60 días adicionales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</si>
  <si>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</si>
  <si>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</si>
  <si>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</si>
  <si>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</si>
  <si>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</si>
  <si>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</si>
  <si>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</si>
  <si>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</si>
  <si>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</si>
  <si>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ciento veinte (120)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</si>
  <si>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</si>
  <si>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</si>
  <si>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</si>
  <si>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</si>
  <si>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</si>
  <si>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</si>
  <si>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</si>
  <si>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</si>
  <si>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</si>
  <si>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</si>
  <si>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</si>
  <si>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</si>
  <si>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</si>
  <si>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</si>
  <si>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</si>
  <si>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</si>
  <si>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</si>
  <si>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</si>
  <si>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</si>
  <si>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</si>
  <si>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</si>
  <si>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</si>
  <si>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</si>
  <si>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</si>
  <si>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</si>
  <si>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</si>
  <si>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</si>
  <si>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</si>
  <si>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</si>
  <si>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</si>
  <si>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</si>
  <si>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</si>
  <si>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</si>
  <si>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</si>
  <si>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</si>
  <si>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</si>
  <si>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</si>
  <si>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</si>
  <si>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</si>
  <si>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</si>
  <si>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</si>
  <si>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</si>
  <si>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</si>
  <si>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</si>
  <si>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$ 4.000.000.000 evento/vigencia</t>
  </si>
  <si>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</si>
  <si>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</si>
  <si>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</si>
  <si>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$500.000.000 y por 60 días.</t>
    </r>
  </si>
  <si>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 y el transporte)</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</si>
  <si>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evento/vigencia.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</si>
  <si>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Los deducibles para demás bienes diferentes a los mencionados anteriormente, a opción del oferente, se aplicarán de acuerdo con la  tabla de calificación de deducibles, incluida en Condiciones Técnicas Complementarias.</t>
  </si>
  <si>
    <t>$500.000.000</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</si>
  <si>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Excluye tránsito y transporte fuera de predios del Asegurado.</t>
    </r>
  </si>
  <si>
    <t>La póliza se extiende a amparar los siguientes gastos en que razonablemente incurra el asegurado, como consecuencia de un evento amparado en la presente póliza.
- Estos gastos que se encuentran contenidos en el límite máximo de indemnización pactado. 
- Para los gastos relacionados a continuación no aplican deducibles.
- Las condiciones a continuación relacionadas, no sublimitadas, operan con un sublimite combinado de $500.000.000.</t>
  </si>
  <si>
    <t>Cobertura para vehículos, maquinaria y equipo en general en depósito o reposo, Sublímite $20.000.000. Siempre que se encuentren en predios del asegurado.</t>
  </si>
  <si>
    <t>Vehículos bajo cuidado, tenencia, control o custodia. Sublimite $50.000.000.</t>
  </si>
  <si>
    <t>Fecha de inicio de la primera póliza contratada, pero fecha de retroactividad al inicio para cualquier incremento de límite asegurado y nuevas coberturas</t>
  </si>
  <si>
    <r>
      <t>Restablecimiento automático del límite asegurado por pago de siniestro</t>
    </r>
    <r>
      <rPr>
        <sz val="11"/>
        <rFont val="Arial"/>
        <family val="2"/>
      </rPr>
      <t>, hasta una (1) vez el límite asegurado contratado, con cobro de prima adicional. Incluido dentro del límite asegurado.</t>
    </r>
  </si>
  <si>
    <t>b. Terremoto, temblor y/o erupcion volcanica, maremoto, tsunami y demas eventos de la naturaleza.</t>
  </si>
  <si>
    <t xml:space="preserve">c. Hurto Calificado </t>
  </si>
  <si>
    <t>d. Hurto Simple</t>
  </si>
  <si>
    <t>e. Rotura de vidrios</t>
  </si>
  <si>
    <t>a. Huelga, asonada, motin, conmocion civil o popular, Actos mal intencionados de terceros, sabotaje y terrorismo</t>
  </si>
  <si>
    <t xml:space="preserve">Ampliación de cobertura para actividades de capacitación de trabajos en altura para estudiantes. </t>
  </si>
  <si>
    <t>Terrestre, trailer, aéreo, marítimo, fluvial y/o férreo, cabotaje y la combinación de los anteriores,  a la mano por Estudiantes y Profesores, los bienes movilizados en vehículos de los funcionarios de la entidad y en  vehículos de terceros no afiliados a empresas transportadoras</t>
  </si>
  <si>
    <t xml:space="preserve">Hurto de partes y elementos de las edificaciones. Sublimite $2.000.000.000 evento/vigencia. </t>
  </si>
  <si>
    <t>Para aquellas cláusulas y/o condiciones adicionales para las que no se indique sublímite se entenderá que estas operan al 100% del límite asegurado.</t>
  </si>
  <si>
    <r>
      <t xml:space="preserve">Revocación de la poliza </t>
    </r>
    <r>
      <rPr>
        <sz val="11"/>
        <rFont val="Arial"/>
        <family val="2"/>
      </rPr>
      <t xml:space="preserve">La poliza podrá ser revocada unilateralmente por la compañía, mediante noticia escrita certificada enviada al asegurado a su última direccion registrada, con una anticipación no menor de </t>
    </r>
    <r>
      <rPr>
        <b/>
        <sz val="11"/>
        <rFont val="Arial"/>
        <family val="2"/>
      </rPr>
      <t>noventa (90</t>
    </r>
    <r>
      <rPr>
        <sz val="11"/>
        <rFont val="Arial"/>
        <family val="2"/>
      </rPr>
      <t xml:space="preserve">)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t>
    </r>
    <r>
      <rPr>
        <b/>
        <sz val="11"/>
        <rFont val="Arial"/>
        <family val="2"/>
      </rPr>
      <t>noventa (90)</t>
    </r>
    <r>
      <rPr>
        <sz val="11"/>
        <rFont val="Arial"/>
        <family val="2"/>
      </rPr>
      <t xml:space="preserve">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</si>
  <si>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t>Cobertura para amparar la responsabilidad civil extracontractual para amparar los daños materiales y/o lesiones o muerte causadas por el asegurado a terceros durante el giro normal de sus actividades por cualquier causa, salvo los eventos expresamente excluidos.</t>
  </si>
  <si>
    <r>
      <t>Dineros, monedas, cheques, documentos negociables,</t>
    </r>
    <r>
      <rPr>
        <sz val="11"/>
        <rFont val="Arial"/>
        <family val="2"/>
      </rPr>
      <t xml:space="preserve">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$ 200.000.000 evento / agregado anual.</t>
    </r>
  </si>
  <si>
    <r>
      <t xml:space="preserve">Extensión de cobertura para Drones.                                                                                                                                            </t>
    </r>
    <r>
      <rPr>
        <sz val="11"/>
        <rFont val="Arial"/>
        <family val="2"/>
      </rPr>
      <t xml:space="preserve">Cobertura de Todo Riesgo Daños Materiales incluido la cobertura de Equipo Eléctrico y Electrónico para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r>
      <rPr>
        <b/>
        <sz val="11"/>
        <rFont val="Arial"/>
        <family val="2"/>
      </rPr>
      <t xml:space="preserve">                                                                                                                                             </t>
    </r>
    <r>
      <rPr>
        <sz val="11"/>
        <rFont val="Arial"/>
        <family val="2"/>
      </rPr>
      <t>De otra parte, para los Drones AIBOTIX, PHANTOM 2, 4 y AERONAVE DE ALA FIJA que vuelan de forma asistida y programada, se requiere la cobertura de Todo Riesgo Daños Materiales (Incendio y/o rayo, Danos por Agua y Anegación, explosión, extended coverage, Terremoto, temblor, erupción volcánica, HMACCV, AMIT, HURTO SIMPLE Y CALIFICADO) mientras se encuentran dentro de las instalaciones de la Universidad, es decir no contarán, con cobertura fuera del Campus, mientras sean movilizados y sean volados de manera asistida y programada.</t>
    </r>
  </si>
  <si>
    <t xml:space="preserve">Gastos (Honorarios de abogados y auditores). </t>
  </si>
  <si>
    <t>Cobertura de huelga, motín, conmoción civil o popular y actos mal intencionadas de terceros incluyendo terrorismo y los actos terroristas de movimientos subversivos para dineros y títulos valores. Sublimite $100.000.000 por evento y en el agregado anual.</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</si>
  <si>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</si>
  <si>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r>
      <t xml:space="preserve">Compromiso de la Aseguradora Sobre el Plazo para el pago de las indemnizaciones (15 días).  </t>
    </r>
    <r>
      <rPr>
        <sz val="11"/>
        <rFont val="Arial"/>
        <family val="2"/>
      </rPr>
      <t xml:space="preserve">Bajo esta condición los Oferentes se comprometen a efectuar el giro de las indemmizaciones dentro de los </t>
    </r>
    <r>
      <rPr>
        <b/>
        <sz val="11"/>
        <rFont val="Arial"/>
        <family val="2"/>
      </rPr>
      <t xml:space="preserve">quince (15) días </t>
    </r>
    <r>
      <rPr>
        <sz val="11"/>
        <rFont val="Arial"/>
        <family val="2"/>
      </rPr>
      <t>hábiles, una vez formalizado el reclamo</t>
    </r>
    <r>
      <rPr>
        <b/>
        <sz val="11"/>
        <rFont val="Arial"/>
        <family val="2"/>
      </rPr>
      <t xml:space="preserve"> y firmado el finiquito de indemnización.</t>
    </r>
  </si>
  <si>
    <t>• Periodo de retroactividad: 1 de enero de 2015</t>
  </si>
  <si>
    <r>
      <t xml:space="preserve"> - Responsabilidad Civil Extracontractual derivada del uso de equipos Drones.  </t>
    </r>
    <r>
      <rPr>
        <b/>
        <sz val="11"/>
        <rFont val="Arial"/>
        <family val="2"/>
      </rPr>
      <t xml:space="preserve">Sublimite $300.000.000 vigencia y máximo hasta el valor asegurado de cada dron por evento. </t>
    </r>
    <r>
      <rPr>
        <sz val="11"/>
        <rFont val="Arial"/>
        <family val="2"/>
      </rPr>
      <t xml:space="preserve">                                                                                                                                Se requiere cobertura de seguro de Responsabilidad Civil Extracontractual para ampara las actividades que desarrollan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</si>
  <si>
    <t>Cargos asegurados: Los detallados en el formulario de Responsabildiad Civil diligenciado para la póliza</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</si>
  <si>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asi como la Responsabilidad Civil Extracontractual por daños a las instalaciones, bienes y equipos de terceros, en el marco de actividades llevadas a cabo por los estudiantes que se encuentren en pasantías y/o prácticas académicas. </t>
  </si>
  <si>
    <t xml:space="preserve">Tomador Asegurado: UNIVERSIDAD DISTRITAL FRANCISCO JOSE DE CALDAS -  NIT. 899.999.230-7
Beneficiarios: Víctimas y/o Terceros afectados (estudiantes, personal al servicio del asegurado y visitantes son considerados terceros) 
</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</si>
  <si>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</si>
  <si>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Amparo automático para bienes en ferias, eventos y exposiciones en el territorio nacional. Sublimite de $500.000.000. </t>
    </r>
    <r>
      <rPr>
        <sz val="11"/>
        <rFont val="Arial"/>
        <family val="2"/>
      </rPr>
      <t>Ampara en forma automática, en los mismos términos y condiciones otorgados bajo este seguro y hasta por el sublímite de valor asegurado indicado en el “cuadro de declaraciones” o en anexo a la póliza, los bienes asegurados, incluyendo existencias y/o mercancías, que sean trasladados temporalmente a otro sitio diferente a los predios asegurados con destino a la participación en ferias y exposiciones, excluyendo los inherentes y/u ocasionados durante su transporte, durante el tiempo que permanezcan en tales otros sitios en el territorio de la República de Colombia, por el tiempo que dure la feria y/o exposición por un término  máximo de sesenta (60) días por cada feria, contados a partir de la fecha en que sean descargados en estos otros sitios, vencidos los cuales cesa este amparo.</t>
    </r>
  </si>
  <si>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y montaje, de naturaleza incidental. Como "incidental" se entienden las obras cuyo valor total final no supere la suma de $500.000.000. (Excluye Responsabilidad Civil, Pruebas, ALOP y Lucro Cesante).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t>
    </r>
  </si>
  <si>
    <r>
      <rPr>
        <b/>
        <sz val="11"/>
        <rFont val="Arial"/>
        <family val="2"/>
      </rPr>
      <t>Cláusula de diferencias contractuales.</t>
    </r>
    <r>
      <rPr>
        <sz val="11"/>
        <rFont val="Arial"/>
        <family val="2"/>
      </rPr>
      <t xml:space="preserve"> Las diferencias que se susciten entre la Compañía y el Asegurado en relación con los siniestros que afecten la presente póliza y en los cuales no exista un acuerdo, serán sometidas a la decisión de peritos o expertos en la actividad que desarrolla la UNIVERSIDAD DISTRITAL FRANCISCO JOSÉ DE CALDAS, según se prevé en el Artículo 68 y siguientes de la Ley 80 de 1993 y al Artículo 2026 del Código de Comercio.</t>
    </r>
  </si>
  <si>
    <r>
      <t xml:space="preserve">Secreto industrial, propiedad industrial, marcas de fabrica y nombres. </t>
    </r>
    <r>
      <rPr>
        <sz val="11"/>
        <rFont val="Arial"/>
        <family val="2"/>
      </rPr>
      <t xml:space="preserve">Mediante la presente cláusula, la compañía de seguros indemnizará, en las condiciones indicadas a
continuación, las pérdidas o daños materiales, que sufra la propiedad asegurada proveniente de los riesgos amparados, cuando ostente marcas de fábrica, placas, rótulos, etiquetas, sellos u otras indicaciones similares que signifiquen o representen en cualquier forma garantía de la calidad del producto o alteren la buena presentación del producto o comprometan la responsabilidad del asegurado. El monto de la indemnización por dicha pérdida o daño será:
a) Por el costo de reacondicionamiento, si el asegurado puede reacondicionar tal propiedad a igual calidad y clase a la que tenía antes del siniestro.
b) Por el costo total de lo afectado si el asegurado no puede reacondicionar tal propiedad. 
La compañía de seguros podrá disponer del salvamento siempre y cuando previamente y a su costa retire o remueva completa y totalmente de la propiedad las marcas de fábrica, placas, rótulos, etiquetas, sellos u otras indicaciones que ostente, perdidas o dañadas por el siniestro.
</t>
    </r>
  </si>
  <si>
    <r>
      <t xml:space="preserve"> - Costos de cualquier clase de caución judicial, sublímite 10% del límite asegurado principal.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</si>
  <si>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Queda entendido y convenido que no obstante lo previsto en las condiciones generales de la póliza, mediante la presente cláusula se extiende a cubrir los siguientes bienes: 
• Bienes que por su naturaleza deben transportarse y conservarse en condiciones de refrigeración, congelación o calefacción
• Bienes Transportados en Condiciones Charter
• Bienes Transportados sobre cubierta
• Bienes transportados en vehículos arrendados por el asegurado, tomador o beneficiario, de transportadores independientes así no sean de firma especializada y en vehículos de empleados.
• Bienes transportados en vehículos de Docentes y/o estudiantes.”
• Bienes transportados en vehículos propios del asegurado, tomador o beneficiario.</t>
  </si>
  <si>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r>
      <rPr>
        <sz val="11"/>
        <rFont val="Arial"/>
        <family val="2"/>
      </rPr>
      <t xml:space="preserve">La cobertura se otorga siempre y cuando dichos bienes se encuentren incluidos dentro de la suma asegurada.
</t>
    </r>
  </si>
  <si>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</si>
  <si>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En materia de riesgos excluidos la UNIVERSIDAD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</si>
  <si>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En materia de riesgos excluidos la UNIVERSIDAD DISTRITAL FRANCISCO JOSE DE CALDAS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</si>
  <si>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Amparo automático de 60 días para la adquisición de nuevas obras de arte con sublímite COP$ 50.000.000 </t>
    </r>
    <r>
      <rPr>
        <sz val="11"/>
        <rFont val="Arial"/>
        <family val="2"/>
      </rPr>
      <t>únicamente con relación a reclamaciones por infidelidad y riesgos financieros, sujeto a listado con avalúo de las mismas al momento de la inclusión</t>
    </r>
  </si>
  <si>
    <r>
      <t xml:space="preserve">Bienes de acuerdo con la definición de la póliza de terceros bajo cuidado, tenencia, control y custodia. (Declarados o no). Opera únicamente bajo el amparo de infidelidad.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t>
    </r>
    <r>
      <rPr>
        <b/>
        <sz val="11"/>
        <rFont val="Arial"/>
        <family val="2"/>
      </rPr>
      <t xml:space="preserve">Sublimite $1.000.000.000. </t>
    </r>
  </si>
  <si>
    <t>Extensión de terremoto e incendio y líneas aliadas para títulos valores únicamente. 72 horas</t>
  </si>
  <si>
    <r>
      <t xml:space="preserve">Reposición de Títulos Valores. </t>
    </r>
    <r>
      <rPr>
        <sz val="11"/>
        <rFont val="Arial"/>
        <family val="2"/>
      </rPr>
      <t>El valor de la indemnización por pérdida de títulos valores o divisas extranjeras se determinará con base en el precio o valor al que se cotizaban en el mercado de valores o divisas al cierre del día del descubrimiento de la pérdida. En caso de que no existiera este valor de mercado, entonces su valor será el que se determine de común acuerdo entre las partes, o, si surgieran diferencias, el que se establezca mediante arbitraje. Queda convenido, sin embargo, que si el asegurado pudiera reponer o reemplazar tales títulos valores o divisas extranjeras con la aprobación de aseguradora, el valor de los mismos será el costo de la reposición o reemplazo</t>
    </r>
  </si>
  <si>
    <r>
      <t xml:space="preserve">CONCILIACIÓN: </t>
    </r>
    <r>
      <rPr>
        <sz val="11"/>
        <rFont val="Arial"/>
        <family val="2"/>
      </rPr>
      <t>según la Ley 640 de 2001, la cual compete las normas relativas a la conciliación</t>
    </r>
  </si>
  <si>
    <r>
      <t xml:space="preserve">Honorarios Legales. </t>
    </r>
    <r>
      <rPr>
        <sz val="11"/>
        <rFont val="Arial"/>
        <family val="2"/>
      </rPr>
      <t>Honorarios, costos y gastos incurridos y pagados por el asegurado en la defensa frente a un tercero de alguna demanda, reclamo, juicio o procedimiento judicial debidamente acreditado y cuya causa proceda de una perdida cubierta por el contrato de seguro. Sublimite Proceso $70.000.000 / Vigencia $500.000.000</t>
    </r>
  </si>
  <si>
    <t>p.        Otras exclusiones</t>
  </si>
  <si>
    <t>Se excluye la pérdida o daño causados por 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proporción de, o llegando a constituirse en un levantamiento, poder militar o usurpado.</t>
  </si>
  <si>
    <t xml:space="preserve">El sistema bajo el cual opera la presente póliza es bajo la modalidad de cobertura por reclamación o "Claims Made" de conformidad con la Ley 387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e informada a la Aseguradora, se considerarán cubiertas por la póliza vigente en el momento de la primera notificación. Por esto mismo, las reclamaciones, investigaciones o circunstancias ya notificadas quedan excluidas de todas las vigencias posteriores.”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
</t>
  </si>
  <si>
    <r>
      <t>B. CONCILIACION</t>
    </r>
    <r>
      <rPr>
        <sz val="11"/>
        <rFont val="Arial"/>
        <family val="2"/>
      </rPr>
      <t xml:space="preserve"> se aplicará lo establecido en la Ley 640 de 2001, la cual compete las normas relativas a la conciliación</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</si>
  <si>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excluye embargo y confiscación. Sublimite de $500.000.000</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</si>
  <si>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que deberá dar aviso de ello al asegurado con no menos de diez (10) días,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</si>
  <si>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t xml:space="preserve">Hurto calificado en predios. </t>
    </r>
    <r>
      <rPr>
        <sz val="11"/>
        <rFont val="Arial"/>
        <family val="2"/>
      </rPr>
      <t>opera según los sublímites mencionados anteriormente en las condiciones técnicas de esta póliza.</t>
    </r>
  </si>
  <si>
    <r>
      <t xml:space="preserve"> - Asistencia jurídica en proceso penal y civil, sublímite del 5% del límite asegurado, </t>
    </r>
    <r>
      <rPr>
        <sz val="11"/>
        <rFont val="Arial"/>
        <family val="2"/>
      </rPr>
      <t>que podrá operar por reembolso o prestación de la respectiva asistencia por parte de la aseguradora o quien ella designe</t>
    </r>
  </si>
  <si>
    <t xml:space="preserve"> - Asistencia en Viajes 24 horas incluyendo perímetro urbano para automóviles, camionetas, camperos y bus. Opera según el clausulado de cada compañía aseguradora</t>
  </si>
  <si>
    <r>
      <t>Amparo automático de equipos y accesorios hasta por el 15% por vehículo, con reporte de 60 días. Opera con el respectivo cobro de la prima.</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</si>
  <si>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r>
      <t>Amparo automático de vehículos nuevos.  Limite de $200,000,000. Opera con el respectivo cobro de la prima.</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</si>
  <si>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para accesorios y equipos que por error u omisión no se hayan informado al inicio del seguro.Opera con el respectivo cobro de la prima.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</si>
  <si>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Amparo automático para vehículos y equipos que por error u omisión no se hayan informado al inicio del seguro.</t>
    </r>
    <r>
      <rPr>
        <sz val="11"/>
        <rFont val="Arial"/>
        <family val="2"/>
      </rPr>
      <t xml:space="preserve"> Opera con el respectivo cobro de la prima.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</si>
  <si>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t>Amparo automático de vehículos omitidos en la relación inicial. Anexo No. 13, con término de ciento veinte (120) días para el correspondiente aviso por parte del asegurado, con cobro de la prima correspondiente. Sublimite $200.000.000. Opera con el respectivo cobro de la prima.</t>
  </si>
  <si>
    <r>
      <t xml:space="preserve">Errores involuntarios en las características de los vehículos asegurados: </t>
    </r>
    <r>
      <rPr>
        <sz val="11"/>
        <rFont val="Arial"/>
        <family val="2"/>
      </rPr>
      <t>La Compañía Aseguradora aceptará los errores e inexactitudes y omisiones no intencionales que generen modificaciones posteriores a la expedición de la póliza o el certificado individual de seguro, los cuales serán incluidos retroactivos a la fecha de inicio.La aseguradora tendrá derecho al ajuste de la prima si a ello hay lugar</t>
    </r>
  </si>
  <si>
    <r>
      <t xml:space="preserve"> - Extensión de cobertura para amparar la culpa grave, </t>
    </r>
    <r>
      <rPr>
        <sz val="11"/>
        <rFont val="Arial"/>
        <family val="2"/>
      </rPr>
      <t>sublimite del 30% del limite asegurado evento/vigencia. Aplica de acuerdo al numeral 1127 del código del comercio</t>
    </r>
  </si>
  <si>
    <t>Descubrimiento. Se cubrirán los reclamos descubiertos por primera vez durante la vigencia de la póliza, que hayan ocurrido dentro de la fecha de retroactividad otorgada</t>
  </si>
  <si>
    <t>No aplicación de demérito por uso y/o mejora tecnológica, para riesgos de equipo electrónico y rotura de maquinaria, para bienes con edad hasta cinco (5) años.</t>
  </si>
  <si>
    <t>B. Adecuacion a normas sismo resistencia 20% 
Nota: no  le aplica a los predios de Bosa Porvenir y Sede Ensueño</t>
  </si>
  <si>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$10.000.000.000 con cobro de prima adicional a prorrata y aviso de noventa (90) dias.</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</si>
  <si>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</si>
  <si>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t>C. Muebles y Enseres incluidas mejoras locativas, elementos de almacén, cuadros y obras de arte, instrumentos musicales, equipos y elementos de laboratorio, libros en general, revistas, vehiculos en reposo y contenidos en general)
Sublímite asegurado para obras de arte será de $20.000.000 por evento y agregado vigencia</t>
  </si>
  <si>
    <t>Daños materiales: Valor de reposición o reemplazo, o reconstrucción.
En relación a los edificios se ampara su valor de reconstrucción y no se incluirá ningún valor histórico y/o de conservación arquitectónica y/o arquitectónico.</t>
  </si>
  <si>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</si>
  <si>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</si>
  <si>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t xml:space="preserve"> - Asistencia Jurídica en proceso civil, penal y administrativo. Todas las asistencias otorgadas operan según el clausulado general de cada compañía aseguradora</t>
  </si>
  <si>
    <t>Asistencia Jurídica en proceso penal. A continuación se define el amparo, pero se deja expresa constancia que todas las asistencias otorgadas operan según el clausulado general de cada compañía aseguradora</t>
  </si>
  <si>
    <t>Asistencia Jurídica en proceso civil. A continuación se define el amparo, pero se deja expresa constancia que todas las asistencias otorgadas operan según el clausulado general de cada compañía aseguradora</t>
  </si>
  <si>
    <t>Asistencia Jurídica en proceso de Reparación Directa. A continuación se define el amparo, pero se deja expresa constancia que todas las asistencias otorgadas operan según el clausulado general de cada compañía aseguradora</t>
  </si>
  <si>
    <t>Huelga Asonada, Motín Conmoción Civil o Popular y Actos Terroristas y de movimientos subversivos y, en general conmociones populares de cualquier clase - Huelga, Asonada, Motín, Conmoción Civil o Popular, Actos Mal Intencionados de Terceros, Piratería y Terrorismo.
Al hablar de piratería, se aclara que el riesgo asegurable a cubrir bajo esta expresión es el de la práctica de saqueo organizado o bandolerismo, generalmente de tipo marítimo. Esta extensión no hace referencia al término piratería de uso habitual en materia de propiedad intelectual cuando se refiere a las conductas ilícitas de reproducción (copia) y distribución de ejemplares de obras y producciones intelectuales.</t>
  </si>
  <si>
    <r>
      <t xml:space="preserve">Cobertura de Obras de Arte de propiedad o bajo responsabilidad del asegurado, </t>
    </r>
    <r>
      <rPr>
        <sz val="11"/>
        <rFont val="Arial"/>
        <family val="2"/>
      </rPr>
      <t>únicamente por el amparo Infidelidad. Sublímite $200.000.000 toda y cada pérdida y en el agregado anual, con deducible de $1.000.000.</t>
    </r>
  </si>
  <si>
    <r>
      <t xml:space="preserve">Variaciones del riesgo. </t>
    </r>
    <r>
      <rPr>
        <sz val="11"/>
        <rFont val="Arial"/>
        <family val="2"/>
      </rPr>
      <t>El oferente debe autorizar a la Entidad para efectuar las modificaciones dentro del riesgo que juzgue necesarias para el funcionamiento de su actividad o negocio. Cuando tales modificaciones varíen sustancial, objetiva y materialmente los riesgos conocidos y aceptados por el Oferente, la Entidad estará obligada a avisar de ellas por escrito a la Aseguradora dentro de los treinta (30) días comunes contados a partir del inicio de estas modificaciones, sí éstos constituyen agravación de los riesgos cubiertos por la póliza.</t>
    </r>
  </si>
  <si>
    <t>En el formulario de solicitud de seguro de Infidelidad y Riesgos Financieros que la Universidad publicó junto con este anexo, se informa lo siguiente:
(b) ¿En los últimos 6 años, el asegurado y/o cualquiera de sus directores se ha visti involucrado en cualquier acción civil, penal o administrativa con respecto a la violación de cualqueir ley o regunlación o la comisión de un acto fraudulento o dehonesto?
Respuesta: se reponde positivamente debido a la vinculación del Director del Idexud a investigación disciplinaria, fiscal y penal por el presunto indebido manejo de los recursos asignados a dicho instituto, aclarando que este evento no afecta la póliza actualmente contratada y la que se pretende contratar en razón a que el Idexud y su director por su autonomía y según Acuerdo No. 004 de 2013, artículo 4, delegación y ordenamiento, parágrafo tercero, debe contar con sus propias pólizas para amparar el manejo de recursos del Idexud.</t>
  </si>
  <si>
    <t>12. Declaración especial</t>
  </si>
  <si>
    <r>
      <t xml:space="preserve">Responsabilidad civil por orden de no pago ó negativa de pagar cheques                                                                                               Con motivo que el asegurado haya:
</t>
    </r>
    <r>
      <rPr>
        <sz val="11"/>
        <rFont val="Arial"/>
        <family val="2"/>
      </rPr>
      <t xml:space="preserve">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 
</t>
    </r>
    <r>
      <rPr>
        <b/>
        <sz val="11"/>
        <rFont val="Arial"/>
        <family val="2"/>
      </rPr>
      <t>Esta cláusula solo opera con respeto los amparos de Infidelidad y de Extensión de Falsificación.</t>
    </r>
  </si>
  <si>
    <t xml:space="preserve"> - Responsabilidad Civil de empleados contratados por la entidad y contratistas para labores de vigilancia o personal de seguridad, errores de punteria y uso de perros guardianes.
Nota: En caso de firmas externas, esta cobertura operará en exceso de las pólizas de Ley exigidas para la empresa de vigilancia</t>
  </si>
  <si>
    <t xml:space="preserve"> - Responsabilidad Civil Extracontractual causada por los bienes de terceros, bajo cuidado, tenencia, control y custodia, declarados o no. Sublímite de $200.000.000 </t>
  </si>
  <si>
    <r>
      <t xml:space="preserve">Polución y Contaminación accidental, súbita e imprevista, sublímite de $1.000.000.000. </t>
    </r>
    <r>
      <rPr>
        <sz val="11"/>
        <rFont val="Arial"/>
        <family val="2"/>
      </rPr>
      <t xml:space="preserve">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 </t>
    </r>
    <r>
      <rPr>
        <b/>
        <sz val="11"/>
        <rFont val="Arial"/>
        <family val="2"/>
      </rPr>
      <t>Excluye contaminación paulatina.</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</si>
  <si>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</si>
  <si>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</si>
  <si>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</si>
  <si>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</si>
  <si>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</si>
  <si>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  Límite Territorial: </t>
    </r>
    <r>
      <rPr>
        <sz val="11"/>
        <rFont val="Arial"/>
        <family val="2"/>
      </rPr>
      <t>Nacional</t>
    </r>
  </si>
  <si>
    <t>Sublímite Aplicable: $15.000.000 evento / $30.000.000 agregado vigencia</t>
  </si>
  <si>
    <r>
      <t xml:space="preserve">Bienes de terceros bajo cuidado, tenencia, control y custodia (declarados o no).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Sublímite el 10% del limite asegurado. </t>
    </r>
  </si>
  <si>
    <r>
      <rPr>
        <b/>
        <sz val="11"/>
        <rFont val="Arial"/>
        <family val="2"/>
      </rPr>
      <t>Ausencia de requisitos de sentencias</t>
    </r>
    <r>
      <rPr>
        <sz val="11"/>
        <rFont val="Arial"/>
        <family val="2"/>
      </rPr>
      <t xml:space="preserve">
Queda entendido, convenido y aceptado que, para acceder a la indemnización en caso de siniestro, el asegurado no estará obligado a presentar sentencia condenatoria alguna en contra del empleado. La entidad asegurada deberá acreditar la ocurrencia y cuantía de la pérdida. </t>
    </r>
  </si>
  <si>
    <r>
      <t xml:space="preserve">Continuidad de amparo y/o extensión de cobertura, </t>
    </r>
    <r>
      <rPr>
        <sz val="11"/>
        <rFont val="Arial"/>
        <family val="2"/>
      </rPr>
      <t>hasta 30 días después de desvinculado el funcionario, siempre y cuando el seguro se encuentre vigente.</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</si>
  <si>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t>
    </r>
  </si>
  <si>
    <t xml:space="preserve">Definición de “Evento” </t>
  </si>
  <si>
    <t>Cobertura para OTROS BIENES DEL ASEGURADO (INCLUYENDO MERCANCÍAS PROPIAS DE LA ACTIVIDAD DEL ASEGURADO) DIFERENTES DE DINEROS Y VALORES ÚNICAMENTE BAJO EL AMPARO DE INFIDELIDAD. Sublimite $500.000.000 evento y $ 1.000.000.000 en el agregado vigencia</t>
  </si>
  <si>
    <r>
      <t xml:space="preserve">No aplicación de deducible para avances. Hasta </t>
    </r>
    <r>
      <rPr>
        <sz val="11"/>
        <rFont val="Arial"/>
        <family val="2"/>
      </rPr>
      <t>por la suma de $15.000.000.</t>
    </r>
  </si>
  <si>
    <t xml:space="preserve">Total funcionarios de planta:  Total funcionarios de planta temporal   Personal de vigilancia  Personal de Aseo  </t>
  </si>
  <si>
    <t>42 CARGOS ASEGURADOS</t>
  </si>
  <si>
    <t xml:space="preserve">Definición de Evento: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notificación debidamente avisada durante la vigencia de la póliza.
</t>
  </si>
  <si>
    <t>UNIVERSIDAD DISTRITAL FRANCISCO JOSE DE CALDAS
SEGURO DE ACCIDENTES PERSONALES</t>
  </si>
  <si>
    <t>Amparar contra el riesgo de Muerte Accidental así como los amparos descritos a continuación a los estudiantes de la Universidad vinculados mediante matricula académica.</t>
  </si>
  <si>
    <t>2. Estudiantes asegurados</t>
  </si>
  <si>
    <t>3. Beneficiarios</t>
  </si>
  <si>
    <t>Según formato de designación de beneficiarios propuesto por el oferente o los de Ley.</t>
  </si>
  <si>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</si>
  <si>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</si>
  <si>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</si>
  <si>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t>Incapacidad Total y Permanente</t>
  </si>
  <si>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</si>
  <si>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t>Rehabilitación integral</t>
  </si>
  <si>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</si>
  <si>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</si>
  <si>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</si>
  <si>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 xml:space="preserve">Enfermedades tropicales. </t>
  </si>
  <si>
    <t>Evento $1.200.000 / Vigencia $4.800.000</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</si>
  <si>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</si>
  <si>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</si>
  <si>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</si>
  <si>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</si>
  <si>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</si>
  <si>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</si>
  <si>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estudiantes que hayan estado asegurados en las pólizas, por lo tanto no se aplicarán preexistencias.</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</si>
  <si>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</si>
  <si>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</si>
  <si>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</si>
  <si>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</si>
  <si>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</si>
  <si>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</si>
  <si>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listado de asegurados</t>
    </r>
    <r>
      <rPr>
        <sz val="11"/>
        <rFont val="Arial"/>
        <family val="2"/>
      </rPr>
      <t>: Queda entendido, convenido y aceptado que la compañía no exigirá los listados de personas aseguradas, quedando sin efecto las disposiciones que en contrario contengan las condiciones generales y particulares del seguro.</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</si>
  <si>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</si>
  <si>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</si>
  <si>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Gestion por servicio de recaudo de primas: </t>
    </r>
    <r>
      <rPr>
        <sz val="11"/>
        <rFont val="Arial"/>
        <family val="2"/>
      </rPr>
      <t>Retorno para Universidad Distrital Francisco Jose de Caldas del 8% sobre las primas facturadas en el semestre, por concepto de la gestión por servicio de recaudo de las primas, valor el cual le sera entregado a la Universidad una vez finalizado el semestre estudiantil.</t>
    </r>
  </si>
  <si>
    <t>UNIVERSIDAD DISTRITAL FRANCISCO JOSE DE CALDAS</t>
  </si>
  <si>
    <t>SEGURO PARA DRONES</t>
  </si>
  <si>
    <t>Objeto del Seguro:</t>
  </si>
  <si>
    <t>Amparar los daños y/o pérdidas y gastos en que tenga que incurrir la UNIVERSIDAD DISTRITAL FRANCISCO JOSÉ DE CALDAS, como consecuencia de los riesgos a que está expuesta en el giro de las actividades desarrolladas con las UAS (Sistemas de Aeronaves no Tripuladas), mientras estén en vuelo o tierra, sin exceder el valor acordado, incluyendo sus componentes de navegación, comunicación y demás equipos y accesorios, de  propiedad  o por las que sea legalmente responsable la Entidad, así como los daños a bienes y/o lesiones y/o muerte de terceros, por causa de accidentes en territorio nacional.</t>
  </si>
  <si>
    <t>Coberturas</t>
  </si>
  <si>
    <t>Casco</t>
  </si>
  <si>
    <t>Ampara las pérdidas y/o daños sufridos por la UAS a consecuencia de un accidente sufrido por la misma, mientras se encuentra en vuelo o en tierra, incluyendo Incendio o explosión de la UAS e Ingestión súbita o violenta de objetos o animales por los motores de la UAS</t>
  </si>
  <si>
    <t>Responsabilidad Civil Extracontractual</t>
  </si>
  <si>
    <t>Cubre al Asegurado toda suma que legalmente sea obligado a pagar (incluyendo costos judiciales a cargo del Asegurado) por muerte, lesión o menoscabo en la salud de las personas (daños personales) y/o el deterioro o destrucción de bienes (daños materiales) y perjuicios económicos, causados directamente por la UAS o persona o cosa que caída de ella.</t>
  </si>
  <si>
    <t>Coberturas y valores asegurados</t>
  </si>
  <si>
    <t>UAV</t>
  </si>
  <si>
    <t>Suma / limites Asegurado (Pesos)</t>
  </si>
  <si>
    <t>Marca y Modelo</t>
  </si>
  <si>
    <t>Serie Numero o Placa</t>
  </si>
  <si>
    <t>Dependencia y/o Centro</t>
  </si>
  <si>
    <t>Casco Todo Riesgo</t>
  </si>
  <si>
    <t xml:space="preserve">Responsabilidad Civil a Terceros </t>
  </si>
  <si>
    <t>Investigacion y Desarrollo Cientifico</t>
  </si>
  <si>
    <t>DISPOSITIVO PHANTOM 2 VISION PLUS INCLUYE BATERIA EXTRA, PROTECTOR DE ASPAS PHANTOM 2</t>
  </si>
  <si>
    <t>DRONE Phantom 3 Standar Marca DJI CONTROL REMOTO 4 PARES DE HELICES 1 BATERIA INYELIGENTE CARGADOR CABLE DE PODER MANUALES BLOQUEADOR DE GIMBAL MICRO SD DE 8 GB CABLE MICRO USB</t>
  </si>
  <si>
    <t>INGENIERIA CATASTRAL Y GEODESIA</t>
  </si>
  <si>
    <t>AERONAVE DE ALA FIJA</t>
  </si>
  <si>
    <t>COORDINACIÓN DE LABORATORIOS FACULTAD DE MEDIO AMBIENTE</t>
  </si>
  <si>
    <t>5. Cláusulas y/o condiciones adicionales.</t>
  </si>
  <si>
    <t xml:space="preserve">“Ocurrencia” significará un accidente, o una repetida o una exposición continuada o repetida a condiciones que ocurran durante el período de Seguro, lo que da lugar a lesión durante el período de Seguro, siempre que la lesión sea causada accidentalmente. Todos los daños derivados de dicha exposición a las mismas condiciones generales se considerarán como resultado de una sola ocurrencia. </t>
  </si>
  <si>
    <t>Cláusula de exclusión de guerra, secuestro y otros riesgos (Aviación) AVN 48B (modificada).</t>
  </si>
  <si>
    <t>Cláusula de Exclusión de Riesgos Nucleares AVN 71 (modificada)</t>
  </si>
  <si>
    <t>Cláusula de exclusión de ruido, polución y otros peligros AVN 46B (modificada) únicamente con respecto a responsabilidades.</t>
  </si>
  <si>
    <t xml:space="preserve">Cláusula de exclusión de asbestos 2488AGM00003 </t>
  </si>
  <si>
    <t>Cláusula de Exclusión de Ley de Contratos de 1999 (Derechos de Terceros) AVN72.</t>
  </si>
  <si>
    <t>Cláusula de exclusión de reconocimiento de fecha AVN 2000A</t>
  </si>
  <si>
    <t>Cláusula de Exclusión de Responsabilidad de químicos.</t>
  </si>
  <si>
    <t>Endosos Adicionales:</t>
  </si>
  <si>
    <t>Indemnidad para Operadores autorizados de Sistemas Aéreos No Tripulados AVN 74 (modificada)</t>
  </si>
  <si>
    <t>Cláusula de limitación de reconocimiento de fecha AVN 2001A</t>
  </si>
  <si>
    <r>
      <t>Cláusula de Costos por Intrusos AVN 91 (Modificada)</t>
    </r>
    <r>
      <rPr>
        <b/>
        <sz val="10.5"/>
        <color indexed="8"/>
        <rFont val="Arial"/>
        <family val="2"/>
      </rPr>
      <t xml:space="preserve"> </t>
    </r>
  </si>
  <si>
    <t>ELECCIÓN DE LEY Y JURISDICCIÓN:</t>
  </si>
  <si>
    <t>Este seguro se regirá y será interpretado según la ley Colombiana y cada una de las partes se somete a la jurisdicción exclusiva de las Cortes de Colombia en el evento de una disputa que surja aquí.</t>
  </si>
  <si>
    <t>7. GARANTÍAS</t>
  </si>
  <si>
    <t>El operador del RPA debe tener un permiso colombiano válido de RPA’s para volar antes del inicio de la vigencia de la póliza. Excluidas las reclamaciones relativas a incumplimiento de las leyes de privacidad y / o protección de datos y pérdida o daño de datos.</t>
  </si>
  <si>
    <t>SINIESTRALIDAD: Ninguna</t>
  </si>
  <si>
    <t>8. LEY Y JURISDICCIÓN:</t>
  </si>
  <si>
    <t>Este seguro deberá ser gobernado por y construido de acuerdo a la ley de Colombia y cada parte acuerda someter a la Jurisdicción exclusiva de las cortes de Colombia y cualquier disputa en adelante.</t>
  </si>
  <si>
    <t>CONDICIONES TÉCNICAS BÁSICAS SEGURO OBLIGATORIO CONTRA ACCIDENTES DE TRÁNSITO SOAT</t>
  </si>
  <si>
    <t xml:space="preserve"> Nota: Las condiciones que a continuación se relacionan, son de obligatorio ofrecimiento y se entenderán aceptadas en la carta de presentación de la oferta </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</si>
  <si>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</si>
  <si>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</si>
  <si>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COBERTURAS Y LIMITES DE INDEMNIZACION</t>
  </si>
  <si>
    <t>Este seguro por ser de ley y con unificación de coberturas y procedimientos de indemnización en todo el mercado colombiano, no requiere pactar ningún tipo de condición o cláusula especial.</t>
  </si>
  <si>
    <t>a. Gastos médicos, quirúrgicos, farmacéuticos y hospitalarios por lesiones con una indemnización máxima de quinientas (800) veces el salario mínimo legal diario vigente al momento del accidente;</t>
  </si>
  <si>
    <t>b. Incapacidad permanente, entendiéndose por tal la prevista en los artículos 209 y 211 del Código Sustantivo del Trabajo, con una indemnización máxima de ciento ochenta (180) veces el salario mínimo legal diario vigente al momento del accidente, a la cual se le aplicarán los porcentajes contenidos en las tablas respectivas;</t>
  </si>
  <si>
    <t>c. Muerte y gastos funerarios de la víctima como consecuencia del accidente, siempre y cuando ocurra dentro del año siguiente a la fecha de éste, en cuantía equivalente a setecientas cincuenta veces (750) veces el salario mínimo legal diario vigente al momento del accidente;</t>
  </si>
  <si>
    <t>d. Gastos de transporte y movilización de las víctimas a los establecimientos hospitalarios o clínicos y las entidades de seguridad y previsión social de los subsectores oficial y privado del sector salud, en cuantía equivalente a diez (10) veces el</t>
  </si>
  <si>
    <t>salario mínimo legal diario vigente al momento del accidente.</t>
  </si>
  <si>
    <t xml:space="preserve">NO APLICACIÓN DE CLAUSULAS </t>
  </si>
  <si>
    <t>Su estructura es uniforme para todas las compañías de seguros y no admite la incorporación de condiciones particulares.</t>
  </si>
  <si>
    <t xml:space="preserve">UNIVERSIDAD DISTRITAL FRANCISCO JOSE DE CALDAS
</t>
  </si>
  <si>
    <t>Se ampara la totalidad de los vehículos automotores de propiedad de UNIVERSIDAD DISTRITAL FRANCISCO JOSE DE CALDAS  o por los cuales sea responsable, de acuerdo con la relación que se remita a la aseguradora.</t>
  </si>
  <si>
    <r>
      <t xml:space="preserve">Cláusula de jurisdicción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</si>
  <si>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JURISDICCIÓN ARBITRAL</t>
    </r>
    <r>
      <rPr>
        <sz val="11"/>
        <rFont val="Arial"/>
        <family val="2"/>
      </rPr>
      <t>. 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 y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de un todo al decreto 2279 de 1989, la ley 23 de 1991, a la ley 446 de 1998, sus decretos reglamentarios y demás normas que regulan esta figura judicial.</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</si>
  <si>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</si>
  <si>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t>Cláusula de uso no autorizadas AVN 77 (modificada y aplicable únicamente a hurto)</t>
  </si>
  <si>
    <t>9. Bienes e intereses excluidos</t>
  </si>
  <si>
    <r>
      <t xml:space="preserve">Extensión de cobertura para empleados ocasionales, temporales y transitorios </t>
    </r>
    <r>
      <rPr>
        <sz val="11"/>
        <rFont val="Arial"/>
        <family val="2"/>
      </rPr>
      <t>al 3</t>
    </r>
    <r>
      <rPr>
        <b/>
        <sz val="11"/>
        <rFont val="Arial"/>
        <family val="2"/>
      </rPr>
      <t>0% del límite asegurado</t>
    </r>
    <r>
      <rPr>
        <sz val="11"/>
        <rFont val="Arial"/>
        <family val="2"/>
      </rPr>
      <t xml:space="preserve">. Extensión de la cobertura, para amparar a los trabajadores ocasionales, temporales o transitorios y a quienes sin serlo, realicen prácticas o investigaciones en sus dependencias. </t>
    </r>
  </si>
  <si>
    <r>
      <t>Extensión de cobertura para empleados de firmas especializadas y otros  al 30%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</si>
  <si>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comisión de visita de entidades de vigilancia y control </t>
    </r>
    <r>
      <rPr>
        <sz val="11"/>
        <rFont val="Arial"/>
        <family val="2"/>
      </rPr>
      <t>al 3</t>
    </r>
    <r>
      <rPr>
        <b/>
        <sz val="11"/>
        <rFont val="Arial"/>
        <family val="2"/>
      </rPr>
      <t>0%</t>
    </r>
    <r>
      <rPr>
        <sz val="11"/>
        <rFont val="Arial"/>
        <family val="2"/>
      </rPr>
      <t xml:space="preserve"> del límite asegurado. Mediante esta condición se acuerda que la cobertura de la póliza de Manejo Global se extiende a cubrir las pérdidas que sufra el asegurado como consecuencia de cualquiera de los delitos indicados cuando los responsables sean personas que trabajen en comisión de visita en representación de entidades de vigilancia y control. Esta cobertura queda sujeta a que las operaciones que realicen tales personas estén bajo el control del asegurado</t>
    </r>
  </si>
  <si>
    <t>Todos los vuelos deberán ser con línea visual directa del operador (VLOS).</t>
  </si>
  <si>
    <t>Con respecto a Responsabilidades, Todos los parágrafos excepto (b) de la Exclusión General 2.3.12 (Cláusula de Exclusión de Guerra, Secuestro y Otros Peligros), son reinsertados de acuerdo con el Endoso de Extensión de Cobertura (Responsabilidades de Aeronaves) AVN 52E (modificada) Prima adicional incluida.</t>
  </si>
  <si>
    <t>No obstante el período de cancelación en la Condición Décima, las cláusulas de cancelación contenidas en el Endoso de extensión de Cobertura (Responsabilidades de Aviación) AVN 52E (modificado) siguen siendo primordial.</t>
  </si>
  <si>
    <t>Si el período de notificación precedente está en conflicto con cualquier ley o reglamento vigente en el país del domicilio del Asegurado, dicho período se modificará para permitir el período mínimo de notificación permitido en virtud del mismo.</t>
  </si>
  <si>
    <t>Valor Total acordado</t>
  </si>
  <si>
    <r>
      <t xml:space="preserve">Amparo para vehículos asignados por cualquier entidad del Estado: </t>
    </r>
    <r>
      <rPr>
        <sz val="11"/>
        <rFont val="Arial"/>
        <family val="2"/>
      </rPr>
      <t xml:space="preserve">En caso de pérdida total del mismo, éste se indemnizará con base en el acta de compromiso suscrito entre las partes, </t>
    </r>
    <r>
      <rPr>
        <b/>
        <sz val="11"/>
        <rFont val="Arial"/>
        <family val="2"/>
      </rPr>
      <t>esta condición opera previo aviso y cobro de prima</t>
    </r>
  </si>
  <si>
    <r>
      <t>Inclusión automática de nuevos ó adicionales bienes y/o predios y/o variación de la suma total asegurable con respecto al valor declarado al momento del inicio de vigencia. Sublimite $ 5.000.000.000.</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</si>
  <si>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r>
      <t xml:space="preserve">Contaminación súbita e imprevista.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 xml:space="preserve"> Sublimite $300.000.000 evento/vigencia. Se excluyen los gastos para limpieza o descontaminación del medio ambiente (tierra, subsuelo, aire, aguas). No obstante, se amparan los daños materiales directos que sufren los bienes asegurados por polución o contaminación como consecuencia directa e inmediata de cualquier riesgo nombrado en la póliza.</t>
    </r>
  </si>
  <si>
    <r>
      <t xml:space="preserve">Reparaciones y ajuste de pérdidas en caso de siniestro. </t>
    </r>
    <r>
      <rPr>
        <sz val="11"/>
        <rFont val="Arial"/>
        <family val="2"/>
      </rPr>
      <t xml:space="preserve">Para aquellas pérdidas o daños que no excedan en $ 15.000.000 el valor de la pérdida, la Aseguradora acepta abstenerse de nombrar ajustador y autoriza al asegurado para efectuar las reparaciones necesarias, con el compromiso del asegurado de informar el siniestro a la Aseguradora, </t>
    </r>
    <r>
      <rPr>
        <b/>
        <sz val="11"/>
        <rFont val="Arial"/>
        <family val="2"/>
      </rPr>
      <t>aviso 30 días.</t>
    </r>
  </si>
  <si>
    <t>Exclusión absoluta de enfermedades infecciosas: Sin perjuicio de cualquier otra disposición en contrario, se aclara que este seguro no cubre ninguna reclamación, pérdida, responsabilidad, costo o gasto de cualquier naturaleza que surja directa o indirectamente de, contribuya o resulte de enfermedades, epidemias o pandemias, tales como el Coronavirus (COVID-19), enfermedad respiratoria aguda grave síndrome coronavirus 2 (SARS-CoV-2), o cualquier mutación o variación de los mismos.
Esta exclusión también aplica a cualquier reclamo, pérdida, costo o gasto de cualquier naturaleza que surja directa o indirectamente de, en contribución a, o resultante de:
i. cualquier temor o amenaza que surja en respuesta a una enfermedad infecciosa real o potencial; o
ii. cualquier acción tomada para controlar, prevenir, suprimir o de cualquier manera relacionada con cualquier brote de enfermedades infecciosas tales como coronavirus (COVID-19), coronavirus 2 por síndrome respiratorio agudo severo (SARS-CoV-2), cualquier mutación o variación de los mismos, o de cualquier otra enfermedad, epidemia o pandemia</t>
  </si>
  <si>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separado.NOTA: Esta cobertura opera en exceso del valor indemnizado por las pólizas de los contratistas o subcontratistas</t>
    </r>
    <r>
      <rPr>
        <b/>
        <sz val="11"/>
        <rFont val="Arial"/>
        <family val="2"/>
      </rPr>
      <t xml:space="preserve">
Sublímite básico obligatorio 80% del limite maximo asegurado en la vigencia.</t>
    </r>
  </si>
  <si>
    <t>o EXCLUSIÓN DE ENFERMEDADES TRANSMISIBLES: Esta póliza no cubre pérdidas, reclamaciones o defensa para atender cualquier circunstancia de interrupción de negocios y/o pérdidas financieras sufridas por la Entidad o por terceros cuya responsabilidad se pretenda endilgar a la Entidad en ejercicio de su actividad como consecuencia de a), b), c), d) y e)
a) enfermedad por coronavirus (COVID-19)
b) coronavirus 2 del síndrome respiratorio agudo severo (SARS-CoV-2)
c) cualquier mutación o variación de SARS-CoV-2;
d) cualquier otra enfermedad transmisible, epidemia o pandemia
e) cualquier temor o amenaza de a), b), c) ó d) anteriores</t>
  </si>
  <si>
    <t>EXCLUSIÓN DE ENFERMEDADES TRANSMISIBLES: Esta póliza no cubre pérdidas, reclamaciones o defensa para atender cualquier circunstancia de interrupción de negocios y/o pérdidas financieras sufridas por la Entidad o por terceros cuya responsabilidad se pretenda endilgar a la Entidad en ejercicio de su actividad como consecuencia de a), b), c), d) y e)
a) enfermedad por coronavirus (COVID-19)
b) coronavirus 2 del síndrome respiratorio agudo severo (SARS-CoV-2)
c) cualquier mutación o variación de SARS-CoV-2;
d) cualquier otra enfermedad transmisible, epidemia o pandemia
e) cualquier temor o amenaza de a), b), c) ó d) anteriores</t>
  </si>
  <si>
    <t>Ampliación del radio de operaciones para el amparo en los países del Pacto Andino excluyendo Venezuela</t>
  </si>
  <si>
    <r>
      <t xml:space="preserve">Ampliación del plazo para aviso de no renovación o prórroga de la póliza. </t>
    </r>
    <r>
      <rPr>
        <sz val="11"/>
        <rFont val="Arial"/>
        <family val="2"/>
      </rPr>
      <t xml:space="preserve">En el caso de que la aseguradora decida no otorgar renovación o prórroga  del contrato de seguro,  deberá dar aviso de ello al asegurado con no menos de </t>
    </r>
    <r>
      <rPr>
        <b/>
        <sz val="11"/>
        <rFont val="Arial"/>
        <family val="2"/>
      </rPr>
      <t>sesenta (60)</t>
    </r>
    <r>
      <rPr>
        <sz val="11"/>
        <rFont val="Arial"/>
        <family val="2"/>
      </rPr>
      <t xml:space="preserve"> días de antelación a la fecha de vencimiento de la póliza, en caso contrario se dará por entendido que la Aseguradora acepta la renovación o prorroga, previa autorización de la Entidad, hasta el límite legal establecido en la Ley 80 de 1993, las condiciones técnicas y económicas para otorgar se revisarán conjuntamente entre el asegurado y la aseguradora, las cuales pueden o no cambiar respecto de la vigencia anterior, después del análisis de suscripción</t>
    </r>
  </si>
  <si>
    <t>Gastos de traslado opera por reembolso.</t>
  </si>
  <si>
    <r>
      <rPr>
        <b/>
        <sz val="11"/>
        <rFont val="Arial"/>
        <family val="2"/>
      </rPr>
      <t xml:space="preserve">Amparo automático para estudiantes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t>
    </r>
    <r>
      <rPr>
        <b/>
        <sz val="11"/>
        <rFont val="Arial"/>
        <family val="2"/>
      </rPr>
      <t>60 días</t>
    </r>
    <r>
      <rPr>
        <sz val="11"/>
        <rFont val="Arial"/>
        <family val="2"/>
      </rPr>
      <t xml:space="preserve"> siguientes a la iniciación de vigencia de la póliza. La prima adicional se liquidará con base en las tasas contratadas. </t>
    </r>
  </si>
  <si>
    <r>
      <t>Auxilio Funerario por muerte accidental:</t>
    </r>
    <r>
      <rPr>
        <sz val="11"/>
        <rFont val="Arial"/>
        <family val="2"/>
      </rPr>
      <t xml:space="preserve"> La indemnización por auxilio funerario se pagará a quien demuestre ser beneficiario del asegurado fallecido hasta el valor acordado en la póliza</t>
    </r>
    <r>
      <rPr>
        <b/>
        <sz val="11"/>
        <rFont val="Arial"/>
        <family val="2"/>
      </rPr>
      <t>.</t>
    </r>
  </si>
  <si>
    <t>El cobro de prima se realiza con una relación inicial por semestre suministrada por el Tomador con cada uno de los asegurados, y de acuerdo con sus necesidades, realiza reportes de nuevos asegurados durante cada periodo académico durante la vigencia contratada, para los cuales genera cobro de prima adicional.</t>
  </si>
  <si>
    <r>
      <t>No aplicación de infraseguro,</t>
    </r>
    <r>
      <rPr>
        <sz val="11"/>
        <rFont val="Arial"/>
        <family val="2"/>
      </rPr>
      <t xml:space="preserve"> siempre y cuando la diferencia entre el valor asegurado y el valor asegurable no supere el 25%, siempre y cuando la entidad suministre o tenga en su poder avaluo reciente de firma especializada de los bienes materia de este seguro. </t>
    </r>
  </si>
  <si>
    <r>
      <rPr>
        <b/>
        <sz val="11"/>
        <rFont val="Arial"/>
        <family val="2"/>
      </rPr>
      <t>Reparaciones sin previa autorización para cualquier bien asegurado</t>
    </r>
    <r>
      <rPr>
        <sz val="11"/>
        <rFont val="Arial"/>
        <family val="2"/>
      </rPr>
      <t xml:space="preserve">. Sublimite de $100.000.000. </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</si>
  <si>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r>
  </si>
  <si>
    <t>Apropiación por terceros de las cosas aseguradas durante el siniestro o después del mismo.</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</si>
  <si>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t>
    </r>
  </si>
  <si>
    <r>
      <t xml:space="preserve">Errores y/u omisiones en la presentación de la información sobre bienes asegurados. </t>
    </r>
    <r>
      <rPr>
        <sz val="11"/>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r>
  </si>
  <si>
    <t>No control, ni cooperación de reclamos para pérdidas inferiores a $5.000.000.</t>
  </si>
  <si>
    <r>
      <t>-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4</t>
    </r>
    <r>
      <rPr>
        <b/>
        <sz val="11"/>
        <rFont val="Arial"/>
        <family val="2"/>
      </rPr>
      <t>0%</t>
    </r>
    <r>
      <rPr>
        <sz val="11"/>
        <rFont val="Arial"/>
        <family val="2"/>
      </rPr>
      <t xml:space="preserve"> del limite asegurado anual para  evento y 7</t>
    </r>
    <r>
      <rPr>
        <b/>
        <sz val="11"/>
        <rFont val="Arial"/>
        <family val="2"/>
      </rPr>
      <t>0%</t>
    </r>
    <r>
      <rPr>
        <sz val="11"/>
        <rFont val="Arial"/>
        <family val="2"/>
      </rPr>
      <t xml:space="preserve"> del limite asegurado para la vigencia..</t>
    </r>
  </si>
  <si>
    <r>
      <t xml:space="preserve">Gastos médicos, hospitalarios y traslado de victimas. </t>
    </r>
    <r>
      <rPr>
        <sz val="11"/>
        <rFont val="Arial"/>
        <family val="2"/>
      </rPr>
      <t xml:space="preserve">Sublímite de </t>
    </r>
    <r>
      <rPr>
        <b/>
        <sz val="11"/>
        <rFont val="Arial"/>
        <family val="2"/>
      </rPr>
      <t>$50.000.000</t>
    </r>
    <r>
      <rPr>
        <sz val="11"/>
        <rFont val="Arial"/>
        <family val="2"/>
      </rPr>
      <t xml:space="preserve"> de valor asegurado por persona, y </t>
    </r>
    <r>
      <rPr>
        <b/>
        <sz val="11"/>
        <rFont val="Arial"/>
        <family val="2"/>
      </rPr>
      <t>$1.000.000.000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</si>
  <si>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40%</t>
    </r>
    <r>
      <rPr>
        <sz val="11"/>
        <rFont val="Arial"/>
        <family val="2"/>
      </rPr>
      <t xml:space="preserve"> del limite asegurado anual para  evento y 8</t>
    </r>
    <r>
      <rPr>
        <b/>
        <sz val="11"/>
        <rFont val="Arial"/>
        <family val="2"/>
      </rPr>
      <t>0%</t>
    </r>
    <r>
      <rPr>
        <sz val="11"/>
        <rFont val="Arial"/>
        <family val="2"/>
      </rPr>
      <t xml:space="preserve"> del limite asegurado para la vigencia.</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</si>
  <si>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25% del limite asegurado anual.
Otros gastos en que haya incurrido el asegurado en relación de un siniestro amparado, siempre y cuando haya mediado autorización previa de la compañia. Sublimite obligatorio del 20% del limite asegurado anual.</t>
    </r>
  </si>
  <si>
    <r>
      <rPr>
        <b/>
        <sz val="11"/>
        <rFont val="Arial"/>
        <family val="2"/>
      </rPr>
      <t xml:space="preserve">Lucro cesante 100% del límite asegurado del tercero afectado.  </t>
    </r>
    <r>
      <rPr>
        <sz val="11"/>
        <rFont val="Arial"/>
        <family val="2"/>
      </rPr>
      <t>resultante directamente de un daño emergente amparado bajo la póliza</t>
    </r>
  </si>
  <si>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2</t>
    </r>
    <r>
      <rPr>
        <b/>
        <sz val="11"/>
        <rFont val="Arial"/>
        <family val="2"/>
      </rPr>
      <t>0%</t>
    </r>
    <r>
      <rPr>
        <sz val="11"/>
        <rFont val="Arial"/>
        <family val="2"/>
      </rPr>
      <t xml:space="preserve"> del limite asegurado anual para  evento y</t>
    </r>
    <r>
      <rPr>
        <b/>
        <sz val="11"/>
        <rFont val="Arial"/>
        <family val="2"/>
      </rPr>
      <t xml:space="preserve"> 80%</t>
    </r>
    <r>
      <rPr>
        <sz val="11"/>
        <rFont val="Arial"/>
        <family val="2"/>
      </rPr>
      <t xml:space="preserve"> del limite asegurado para la vigencia.</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</si>
  <si>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</si>
  <si>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1"/>
        <rFont val="Arial"/>
        <family val="2"/>
      </rPr>
      <t>Límite adicional para protección al 100% de las pérdidas causadas por personal asegurado</t>
    </r>
    <r>
      <rPr>
        <sz val="11"/>
        <rFont val="Arial"/>
        <family val="2"/>
      </rPr>
      <t>. Queda entendido que en caso de siniestro, la compañía indemnizará la pérdida, sin aplicar ningún tipo de deducible sobre el valor de la misma.</t>
    </r>
  </si>
  <si>
    <r>
      <t>La póliza se extiende a amparar los siguientes gastos en que razonablemente incurra la Entidad</t>
    </r>
    <r>
      <rPr>
        <sz val="11"/>
        <rFont val="Arial"/>
        <family val="2"/>
      </rPr>
      <t xml:space="preserve">
- Para los gastos relacionados a continuación no aplican deducibles:
- Las condiciones a continuación relacionadas, operan con un sublimite del 25% del límite asegurado. 
- Estos gastos hacen parte del límite asegurado principal y no en adición a éste. </t>
    </r>
  </si>
  <si>
    <t xml:space="preserve">Protección de depósitos bancarios.  Sublímite básico obligatorio equivalente al 100% del límite asegurado </t>
  </si>
  <si>
    <r>
      <rPr>
        <b/>
        <sz val="11"/>
        <rFont val="Arial"/>
        <family val="2"/>
      </rPr>
      <t xml:space="preserve">Faltantes de inventario: </t>
    </r>
    <r>
      <rPr>
        <sz val="11"/>
        <rFont val="Arial"/>
        <family val="2"/>
      </rPr>
      <t xml:space="preserve">
Cobertura para los faltantes de inventarios atribuibles a funcionarios de LA UNIVERSIDAD DISTRITAL FRANCISCO JOSE DE CALDAS siempre y cuando tales pérdidas sean consecuencia de delitos amparados en este seguro. 4,31% SOBRE EL VALOR ASEGURADO EVENTO / VIGENCIA</t>
    </r>
  </si>
  <si>
    <t>Restablecimiento automático del límite asegurado por pago de siniestro hasta una vez (1), con cobro de prima adicional.</t>
  </si>
  <si>
    <r>
      <rPr>
        <b/>
        <sz val="11"/>
        <rFont val="Arial"/>
        <family val="2"/>
      </rPr>
      <t>Extensión de cobertura para contratistas independientes al 100%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</si>
  <si>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Sublimite $5.000.000.</t>
    </r>
  </si>
  <si>
    <r>
      <t xml:space="preserve">Eliminación de garantías. </t>
    </r>
    <r>
      <rPr>
        <sz val="11"/>
        <rFont val="Arial"/>
        <family val="2"/>
      </rPr>
      <t>El oferente acepta la no aplicación de ninguna garantía en la póliza de manejo global.</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</si>
  <si>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t>
    </r>
  </si>
  <si>
    <t xml:space="preserve">El parque automotor de servicio la UNIVERSIDAD DISTRITAL FRANCISCO JOSE DE CALDAS, según relación presentada en hoja adjunta a este archivo; incluyen accesorios, blindaje y equipos especiales en los vehículos.
</t>
  </si>
  <si>
    <t xml:space="preserve"> - Daños a Bienes de Terceros: Hasta  $1.500.000.000</t>
  </si>
  <si>
    <t xml:space="preserve"> - Muerte o Lesiones a una persona: Hasta $1.500.000.000</t>
  </si>
  <si>
    <t xml:space="preserve"> - Muerte o Lesiones a dos o más Personas: Hasta $3.000.000.000</t>
  </si>
  <si>
    <t>Se acepta que los oferentes presenten un lìmite mìnimo combinado de $4,500,000,000 para los tres amparos.</t>
  </si>
  <si>
    <r>
      <t>Amparo automático de vehículos usados. Limite de $500.000,000. Opera con el respectivo cobro de la prima.</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</si>
  <si>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Limite  de cobertura para Hurto de elementos dejados en los vehículos $10.000.000 evento /$50.000,000 Vigencia</t>
  </si>
  <si>
    <t>Accidentes personales para el conductor $40.000.000.</t>
  </si>
  <si>
    <t>Culpa Grave</t>
  </si>
  <si>
    <t xml:space="preserve"> - Gastos de transporte por pérdidas totales, por 90 días con un límite diario de $45.000. </t>
  </si>
  <si>
    <t>Extensión de cobertura para vehículos que remolquen, aunque no sean grúas o tractomulas.</t>
  </si>
  <si>
    <t>Cobertura para mercancías azarosas, inflamables ó explosivas, incluyendo agroquímicos y demás propios de la actividad del asegurado. Se deja constancia que los vehículos deben ser debidamente adecuados y aptos para manejar este tipo de mercancías.</t>
  </si>
  <si>
    <t>Extensión de Responsabilidad Civil cuando el vehículo no esté siendo conducido</t>
  </si>
  <si>
    <t>No exigibilidad ni aplicación de garantías para ninguna movilización</t>
  </si>
  <si>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</si>
  <si>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</si>
  <si>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Ampliación del plazo para aviso de siniestro. </t>
    </r>
    <r>
      <rPr>
        <sz val="11"/>
        <rFont val="Arial"/>
        <family val="2"/>
      </rPr>
      <t>El oferente acepta la ampliación del plazo para aviso de la ocurrencia del siniestro por parte del asegurado hasta noventa (90) días siguientes a la fecha en que lo haya conocido o debido conocer.</t>
    </r>
  </si>
  <si>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a ciento veinte</t>
    </r>
    <r>
      <rPr>
        <b/>
        <sz val="11"/>
        <rFont val="Arial"/>
        <family val="2"/>
      </rPr>
      <t xml:space="preserve"> (120) </t>
    </r>
    <r>
      <rPr>
        <sz val="11"/>
        <rFont val="Arial"/>
        <family val="2"/>
      </rPr>
      <t>días calendario. Los días de anticipación del aviso serán contados a partir de la fecha de recepción por parte del Asegurado de la noticia escrita certificada.</t>
    </r>
  </si>
  <si>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doce meses sobre un valor de  $50.000.000, pagadero por mes y sujeto a un limite total agregado anual de $450.000.000.</t>
    </r>
    <r>
      <rPr>
        <b/>
        <sz val="11"/>
        <rFont val="Arial"/>
        <family val="2"/>
      </rPr>
      <t xml:space="preserve"> Deducible 4 días.</t>
    </r>
  </si>
  <si>
    <r>
      <t xml:space="preserve">Extensión de costos de limpieza. Sublimite $200.000.000 evento/vigencia. </t>
    </r>
    <r>
      <rPr>
        <sz val="11"/>
        <rFont val="Arial"/>
        <family val="2"/>
      </rPr>
      <t xml:space="preserve">Queda expresamente acordado y convenido que mediante la Extensión de Costos de Limpieza, se amparan los gastos incurridos y/o honorarios pagados por entidad asegurada, para la verificación y restauración de instrucciones computarizadas electrónicas que hayan sido preparados o modificadas de manera fraudulentas que den y/o puedan dar origen a un siniestro amparado bajo esta póliza; sujeta a la aprobación previa y escrita de la aseguradora, siempre y cuando no tenga relación con la cobertura de “Delitos por computador, Pérdidas a través de sistemas de cómputo” que no está contratada. </t>
    </r>
  </si>
  <si>
    <r>
      <t xml:space="preserve">Pérdidas causadas por empleados o servidores no identificados hasta el 60%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únicamente para el amparo de infidelidad.Se excluyen las operaciones de crédito y trading</t>
    </r>
  </si>
  <si>
    <r>
      <t xml:space="preserve">Eliminación de garantías. </t>
    </r>
    <r>
      <rPr>
        <sz val="11"/>
        <rFont val="Arial"/>
        <family val="2"/>
      </rPr>
      <t>El oferente acepta la no aplicación de ninguna garantía en la póliza de Infidelidad y Riesgos Financieros</t>
    </r>
  </si>
  <si>
    <r>
      <t xml:space="preserve">Extensión Terminales. </t>
    </r>
    <r>
      <rPr>
        <sz val="11"/>
        <rFont val="Arial"/>
        <family val="2"/>
      </rPr>
      <t xml:space="preserve">La cobertura se extiende a amparar la inclusión de ordenadores personales, mientras estén actuando en calidad de terminales. </t>
    </r>
  </si>
  <si>
    <r>
      <t>Concurrencia de amparos, cláusulas y/o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</si>
  <si>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Errores, omisiones e inexactitudes no intencionales: </t>
    </r>
    <r>
      <rPr>
        <sz val="11"/>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t>
    </r>
  </si>
  <si>
    <r>
      <t xml:space="preserve"> Extensión de cobertura, con término de 12 meses, </t>
    </r>
    <r>
      <rPr>
        <sz val="11"/>
        <rFont val="Arial"/>
        <family val="2"/>
      </rPr>
      <t>con cobro adicional máximo del 50% de la prima ofrecida para este proceso, siempre y cuando este valor no exceda del 50% del valor inicialmente contratado.</t>
    </r>
    <r>
      <rPr>
        <b/>
        <sz val="11"/>
        <rFont val="Arial"/>
        <family val="2"/>
      </rPr>
      <t xml:space="preserve">
</t>
    </r>
    <r>
      <rPr>
        <sz val="11"/>
        <rFont val="Arial"/>
        <family val="2"/>
      </rPr>
      <t xml:space="preserve">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t>
    </r>
  </si>
  <si>
    <r>
      <t xml:space="preserve">Errores y omisiones. </t>
    </r>
    <r>
      <rPr>
        <sz val="11"/>
        <rFont val="Arial"/>
        <family val="2"/>
      </rPr>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</si>
  <si>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$1.160.000.000 por evento y agregado vigencia</t>
  </si>
  <si>
    <t>3. Limite Asegurado por Despacho $5.000.000.000</t>
  </si>
  <si>
    <t>$3.500.000.000  por evento y $7.000.000.000 en el agregado anual</t>
  </si>
  <si>
    <r>
      <t>Dinero en efectivo,  títulos valores, documentos de garantías y escrituras  dentro y fuera de caja fuerte y cajas menores. $200.000.000</t>
    </r>
    <r>
      <rPr>
        <sz val="11"/>
        <rFont val="Arial"/>
        <family val="2"/>
      </rPr>
      <t xml:space="preserve"> </t>
    </r>
    <r>
      <rPr>
        <b/>
        <sz val="11"/>
        <rFont val="Arial"/>
        <family val="2"/>
      </rPr>
      <t>evento/vigencia</t>
    </r>
  </si>
  <si>
    <t>X6-BKPPV MINI HELICOPTERO PROFESIONAL AIBOTIX GMBH, EL EQUIPO CONTIENE: * UNIDAD DE CONTROL Y RADIO CON DISPLAY DE TELEMETRIA EN TIEMPO REAL,  * BATERIAS DE ALTO RENDIMIENTO, * CARGADOR DE BATERIA Y CAJA DE TRANSPORTE DE LAS BATERIAS, * RETENCION DE POSIC</t>
  </si>
  <si>
    <t>29.696 personas promedio</t>
  </si>
  <si>
    <t xml:space="preserve">F. Dineros y Títulos valores dentro y fuera de caja fuerte, por evento </t>
  </si>
  <si>
    <t>G. Bienes de consumo, materiales reactivos y de laboratorio, vacunas, papeleria, toners, entre otros</t>
  </si>
  <si>
    <t>H. Cobertura para nuevas inclusiones de bienes</t>
  </si>
  <si>
    <t>Indice Variable 5% (aplicable para los literales A, C, D,E )</t>
  </si>
  <si>
    <r>
      <t xml:space="preserve">Equipos móviles y portátiles: </t>
    </r>
    <r>
      <rPr>
        <sz val="11"/>
        <rFont val="Arial"/>
        <family val="2"/>
      </rPr>
      <t xml:space="preserve">Se cubren las perdidas y/o daños para los equipos moviles y/o portatiles incluidos de igual forma los de laboratorio, instrumentos musicales y demas bienes de caracter moviles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$1.000.000.0000</t>
    </r>
  </si>
  <si>
    <r>
      <rPr>
        <b/>
        <sz val="11"/>
        <rFont val="Arial"/>
        <family val="2"/>
      </rPr>
      <t xml:space="preserve">SE EXCLUYE: </t>
    </r>
    <r>
      <rPr>
        <sz val="11"/>
        <rFont val="Arial"/>
        <family val="2"/>
      </rPr>
      <t xml:space="preserve">
-. Daño corporal, enfermedad o muerte de una persona, pérdida, destrucción o deterioro de bienes o cosas y/o pérdida de uso de las mismas
-. Reclamaciones, investigaciones o circunstancias conocidas previamente al inicio de la vigencia de la póliza
-. Perjuicios causados por o durante la comisión de delitos que atenten contra la seguridad del estado o los poderes y autoridades del mismo, terrorismo, actos terroristas y secuestro.
- Reclamaciones originadas de manera directa o indirecta en acciones u omisiones deshonestas o fraudulentas, incluyendo en estas el uso no autorizado de información privilegiada. La acción fraudulenta o dolosa debe ser declarada por un juez si no el servidor tiene derecho a los gastos de defensa.
- Exclusión de Terrorismo: 
i. 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proporción de, o llegando a constituirse en un levantamiento, poder militar o usurpado.
ii. Cualquier acto de terrorismo incluyendo, pero no limitado al uso de fuerza o violencia y/o la amenaza de la misma, dirigidos a, o que causen daño, lesión, estrago, interrupción o comisión de un acto peligroso para la vida humana o propiedad, realizado en contra de cualquier persona, propiedad o gobierno, con objetivo establecido o no establecido, de perseguir intereses económicos, étnicos nacionalistas, políticos, raciales o intereses religiosos, así tales intereses sean declarados o no. 
-.Daño corporal, enfermedad o muerte de una persona, pérdida, destrucción o deterioro de bienes o cosas y/o pérdida de uso de las mismas
-. Reclamaciones basadas, no importa que sean directa o indirectamente o de cualquier modo impliquen una “falla en la gestión” conocidas antes de la fecha de retroactividad del seguro, incluidos los procesos judiciales o acuerdos transaccionales pendientes.
-. Daño moral, perjuicios a la reputación, tales como: injuria, calumnia, violación de intimidad, propiedad intelectual, desequilibrio emocional.
</t>
    </r>
  </si>
  <si>
    <r>
      <t xml:space="preserve">Contratar la cobertura de seguro de responsabilidad civil servidores públicos, de conformidad con lo previsto en el Articulo 43 de la Ley 2063 del 2020,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</si>
  <si>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Ampara los perjuicios o detrimentos patrimoniales causados al UNIVERSIDAD DISTRITAL FRANCISCO JOSE DE CALDAS y/o al Estado, de conformidad con lo previsto en el  Articulo 43 de la Ley 2063 del 2020,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</si>
  <si>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r>
      <t xml:space="preserve">• Perjuicios o detrimentos patrimoniales, </t>
    </r>
    <r>
      <rPr>
        <sz val="11"/>
        <rFont val="Arial"/>
        <family val="2"/>
      </rPr>
      <t xml:space="preserve">límite Asegurado, </t>
    </r>
    <r>
      <rPr>
        <b/>
        <sz val="11"/>
        <rFont val="Arial"/>
        <family val="2"/>
      </rPr>
      <t>$5.000.000.000</t>
    </r>
    <r>
      <rPr>
        <sz val="11"/>
        <rFont val="Arial"/>
        <family val="2"/>
      </rPr>
      <t xml:space="preserve"> evento / agregado vigencia, combinado con gastos de defensa</t>
    </r>
  </si>
  <si>
    <t>• Gastos de defensa Sublimite $2.000.000.000 por vigencia</t>
  </si>
  <si>
    <r>
      <rPr>
        <b/>
        <u val="single"/>
        <sz val="11"/>
        <rFont val="Arial"/>
        <family val="2"/>
      </rPr>
      <t>Rector</t>
    </r>
    <r>
      <rPr>
        <b/>
        <sz val="11"/>
        <rFont val="Arial"/>
        <family val="2"/>
      </rPr>
      <t xml:space="preserve"> $30.000.000 Por proceso.                                      </t>
    </r>
    <r>
      <rPr>
        <b/>
        <u val="single"/>
        <sz val="11"/>
        <rFont val="Arial"/>
        <family val="2"/>
      </rPr>
      <t>Demás cargos</t>
    </r>
    <r>
      <rPr>
        <b/>
        <sz val="11"/>
        <rFont val="Arial"/>
        <family val="2"/>
      </rPr>
      <t xml:space="preserve"> $18.000.000 Persona por proceso </t>
    </r>
  </si>
  <si>
    <r>
      <t xml:space="preserve">En el caso de que la aseguradora decida no otorgar renovación o prorroga  del contrato de seguro, deberá dar aviso de ello a la Entidad Tomadora, con 90 días de antelación. </t>
    </r>
    <r>
      <rPr>
        <sz val="11"/>
        <rFont val="Arial"/>
        <family val="2"/>
      </rPr>
      <t>En caso contrario,</t>
    </r>
    <r>
      <rPr>
        <b/>
        <sz val="11"/>
        <rFont val="Arial"/>
        <family val="2"/>
      </rPr>
      <t xml:space="preserve"> l</t>
    </r>
    <r>
      <rPr>
        <sz val="11"/>
        <rFont val="Arial"/>
        <family val="2"/>
      </rPr>
      <t xml:space="preserve">a aseguradora  renovara o prorrogara la poliza en los mismos terminos y condiciones incialmente contratados siempre y cuando la siniestralidad de la misma no sea superior al 70%. </t>
    </r>
  </si>
  <si>
    <r>
      <t xml:space="preserve">No aplicación de control de siniestros.  </t>
    </r>
    <r>
      <rPr>
        <sz val="11"/>
        <rFont val="Arial"/>
        <family val="2"/>
      </rPr>
      <t xml:space="preserve">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deben ser previamente determinadas por la aseguradora y las mismas no podrán modificar los términos de las condiciones técnicas mínimas habilitantes y/o complementarias ofrecidas; en caso de generar alguna modificación, condicionamiento y/o restricción , éstas no podrán ser aplicadas y el oferente con la presentación se la oferta acepta este compromiso. </t>
    </r>
  </si>
  <si>
    <r>
      <t xml:space="preserve">• No aplicación de tarifa de colegios de abogados o cualquier otro criterio </t>
    </r>
    <r>
      <rPr>
        <sz val="11"/>
        <color indexed="8"/>
        <rFont val="Arial"/>
        <family val="2"/>
      </rPr>
      <t>para limitar y/o aceptar la propuesta de los honorarios de abogados presentada por los funcionarios asegurados.</t>
    </r>
  </si>
  <si>
    <t>Mediante esta condición, queda expresamente acordado que la selección de los profesionales encargados de la defensa corresponderá a los funcionarios asegurados, quienes para su aprobación presentarán a la compañía la propuesta correspondiente.</t>
  </si>
  <si>
    <r>
      <t>La compañía, previa solicitud y de común acuerdo con los funcionarios asegurados</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 este, a través de abogados elegido.</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</si>
  <si>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apartir del recibo de la documentación que acredite los mismos, ya sea por la Aseguradora o el ajustador. </t>
    </r>
  </si>
  <si>
    <r>
      <t xml:space="preserve">No aplicación de garantías. </t>
    </r>
    <r>
      <rPr>
        <sz val="11"/>
        <rFont val="Arial"/>
        <family val="2"/>
      </rPr>
      <t>Queda expresamente acordado y aceptado que la Aseguradora no establecerá garantías a cumplir por parte e la UNIVERSIDAD.</t>
    </r>
  </si>
  <si>
    <t>Queda espresamente acordado y convenido, que la Compañía acepta las conidiciones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</si>
  <si>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 Revocación unilateral, </t>
    </r>
    <r>
      <rPr>
        <sz val="11"/>
        <rFont val="Arial"/>
        <family val="2"/>
      </rPr>
      <t xml:space="preserve">con término de ciento veinte (120) días. </t>
    </r>
    <r>
      <rPr>
        <b/>
        <sz val="11"/>
        <rFont val="Arial"/>
        <family val="2"/>
      </rPr>
      <t>(Se calificará en condiciones complementarias el término adicional ofrecido)</t>
    </r>
  </si>
  <si>
    <t>E. Equipos eléctricos y Electrónicos incluidos Drones, instrumentos musicales, equipos de radio y comunicacion y de laboratorio.</t>
  </si>
  <si>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equipos de radio y comunicacion, antenas de comunicacion, electrodomésticos, equipos científicos de laboratorio para investigación, bordadoras,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</si>
</sst>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240A]\ #,##0"/>
    <numFmt numFmtId="189" formatCode="_-[$€-2]* #,##0.00_-;\-[$€-2]* #,##0.00_-;_-[$€-2]* &quot;-&quot;??_-"/>
    <numFmt numFmtId="190" formatCode="&quot;$&quot;\ #,##0;[Red]&quot;$&quot;\ #,##0"/>
    <numFmt numFmtId="191" formatCode="&quot;$&quot;\ #,##0"/>
    <numFmt numFmtId="192" formatCode="[$$-240A]\ #,##0.00"/>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quot;$&quot;* #,##0.00_);_(&quot;$&quot;* \(#,##0.00\);_(&quot;$&quot;* &quot;-&quot;??_);_(@_)"/>
    <numFmt numFmtId="199" formatCode="dd/mm/yyyy;@"/>
    <numFmt numFmtId="200" formatCode="[$-240A]dddd\,\ dd&quot; de &quot;mmmm&quot; de &quot;yyyy"/>
    <numFmt numFmtId="201" formatCode="_(* #,##0.0_);_(* \(#,##0.0\);_(* &quot;-&quot;??_);_(@_)"/>
    <numFmt numFmtId="202" formatCode="_(* #,##0_);_(* \(#,##0\);_(*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 #,##0_ ;_ * \-#,##0_ ;_ * &quot;-&quot;??_ ;_ @_ "/>
    <numFmt numFmtId="208" formatCode="[$-C0A]dd\-mmm\-yy;@"/>
    <numFmt numFmtId="209" formatCode="_ * #,##0.00_ ;_ * \-#,##0.00_ ;_ * \-??_ ;_ @_ "/>
    <numFmt numFmtId="210" formatCode="[$$-240A]\ #,##0;[$$-240A]\ \-#,##0"/>
    <numFmt numFmtId="211" formatCode="&quot;$&quot;#,##0"/>
    <numFmt numFmtId="212" formatCode="0.0"/>
    <numFmt numFmtId="213" formatCode="&quot;$&quot;\ #,##0.0_);[Red]\(&quot;$&quot;\ #,##0.0\)"/>
    <numFmt numFmtId="214" formatCode="0.0%"/>
    <numFmt numFmtId="215" formatCode="&quot;$&quot;\ #,##0.00"/>
    <numFmt numFmtId="216" formatCode="#,##0.0\ &quot;$&quot;;[Red]#,##0.0\ &quot;$&quot;"/>
    <numFmt numFmtId="217" formatCode="_(&quot;$&quot;\ * #,##0.0_);_(&quot;$&quot;\ * \(#,##0.0\);_(&quot;$&quot;\ * &quot;-&quot;??_);_(@_)"/>
    <numFmt numFmtId="218" formatCode="_(&quot;$&quot;\ * #,##0_);_(&quot;$&quot;\ * \(#,##0\);_(&quot;$&quot;\ * &quot;-&quot;??_);_(@_)"/>
  </numFmts>
  <fonts count="71">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b/>
      <sz val="10.5"/>
      <color indexed="8"/>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color indexed="8"/>
      <name val="Tahoma"/>
      <family val="2"/>
    </font>
    <font>
      <b/>
      <sz val="10"/>
      <color indexed="8"/>
      <name val="Arial"/>
      <family val="2"/>
    </font>
    <font>
      <sz val="10"/>
      <color indexed="8"/>
      <name val="Arial"/>
      <family val="2"/>
    </font>
    <font>
      <sz val="10.5"/>
      <color indexed="8"/>
      <name val="Arial"/>
      <family val="2"/>
    </font>
    <font>
      <b/>
      <sz val="10.5"/>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Tahoma"/>
      <family val="2"/>
    </font>
    <font>
      <b/>
      <sz val="11"/>
      <color theme="0"/>
      <name val="Arial"/>
      <family val="2"/>
    </font>
    <font>
      <b/>
      <sz val="10"/>
      <color rgb="FF000000"/>
      <name val="Arial"/>
      <family val="2"/>
    </font>
    <font>
      <sz val="10"/>
      <color rgb="FF000000"/>
      <name val="Arial"/>
      <family val="2"/>
    </font>
    <font>
      <b/>
      <sz val="10.5"/>
      <color rgb="FFFFFFFF"/>
      <name val="Arial"/>
      <family val="2"/>
    </font>
    <font>
      <sz val="10.5"/>
      <color rgb="FF000000"/>
      <name val="Arial"/>
      <family val="2"/>
    </font>
    <font>
      <b/>
      <sz val="10.5"/>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indexed="10"/>
        <bgColor indexed="64"/>
      </patternFill>
    </fill>
    <fill>
      <patternFill patternType="solid">
        <fgColor rgb="FFFFFFFF"/>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top style="thin"/>
      <bottom style="thin"/>
    </border>
    <border>
      <left style="medium"/>
      <right style="medium"/>
      <top>
        <color indexed="63"/>
      </top>
      <bottom style="medium"/>
    </border>
    <border>
      <left>
        <color indexed="63"/>
      </left>
      <right style="medium"/>
      <top>
        <color indexed="63"/>
      </top>
      <bottom style="medium"/>
    </border>
    <border>
      <left>
        <color indexed="63"/>
      </left>
      <right style="medium">
        <color rgb="FF000000"/>
      </right>
      <top>
        <color indexed="63"/>
      </top>
      <bottom style="medium"/>
    </border>
    <border>
      <left>
        <color indexed="63"/>
      </left>
      <right>
        <color indexed="63"/>
      </right>
      <top style="thin"/>
      <bottom style="thin"/>
    </border>
    <border>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right style="thin"/>
      <top/>
      <bottom style="thin"/>
    </border>
    <border>
      <left style="thin"/>
      <right style="thin"/>
      <top>
        <color indexed="63"/>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bottom style="thin"/>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style="medium"/>
      <top style="medium"/>
      <bottom style="medium"/>
    </border>
    <border>
      <left style="medium">
        <color rgb="FF000000"/>
      </left>
      <right>
        <color indexed="63"/>
      </right>
      <top style="medium"/>
      <bottom style="medium"/>
    </border>
    <border>
      <left>
        <color indexed="63"/>
      </left>
      <right style="medium">
        <color rgb="FF000000"/>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color rgb="FF000000"/>
      </right>
      <top style="medium"/>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189"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5" fillId="30"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1" fontId="2"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56"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5" applyNumberFormat="0" applyFont="0" applyAlignment="0" applyProtection="0"/>
    <xf numFmtId="9" fontId="1" fillId="0" borderId="0" applyFont="0" applyFill="0" applyBorder="0" applyAlignment="0" applyProtection="0"/>
    <xf numFmtId="0" fontId="57" fillId="21" borderId="6" applyNumberFormat="0" applyAlignment="0" applyProtection="0"/>
    <xf numFmtId="209" fontId="58" fillId="0" borderId="0">
      <alignment/>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376">
    <xf numFmtId="0" fontId="0" fillId="0" borderId="0" xfId="0" applyFont="1" applyAlignment="1">
      <alignment/>
    </xf>
    <xf numFmtId="0" fontId="3" fillId="0" borderId="0" xfId="0" applyFont="1" applyFill="1" applyAlignment="1">
      <alignment horizontal="justify" vertical="center" wrapText="1"/>
    </xf>
    <xf numFmtId="170" fontId="5" fillId="0" borderId="0" xfId="54" applyNumberFormat="1" applyFont="1" applyFill="1" applyAlignment="1">
      <alignment horizontal="justify" vertical="center" wrapText="1"/>
    </xf>
    <xf numFmtId="0" fontId="3" fillId="0" borderId="0" xfId="63"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63"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1" fillId="0" borderId="0" xfId="0" applyFont="1" applyAlignment="1">
      <alignment/>
    </xf>
    <xf numFmtId="0" fontId="3" fillId="0" borderId="0" xfId="60" applyNumberFormat="1" applyFont="1" applyFill="1" applyBorder="1" applyAlignment="1" applyProtection="1">
      <alignment horizontal="justify" vertical="center" wrapText="1"/>
      <protection/>
    </xf>
    <xf numFmtId="0" fontId="3" fillId="0" borderId="0" xfId="66" applyNumberFormat="1" applyFont="1" applyFill="1" applyBorder="1" applyAlignment="1" applyProtection="1">
      <alignment horizontal="justify" vertical="center" wrapText="1"/>
      <protection/>
    </xf>
    <xf numFmtId="0" fontId="16" fillId="0" borderId="0" xfId="6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8"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1" fontId="5" fillId="0" borderId="11" xfId="50"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60" applyFont="1" applyFill="1" applyAlignment="1">
      <alignment vertical="center" wrapText="1"/>
    </xf>
    <xf numFmtId="0" fontId="2" fillId="0" borderId="0" xfId="65" applyFill="1" applyAlignment="1">
      <alignment vertical="center" wrapText="1"/>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8" fontId="3" fillId="36" borderId="10" xfId="64"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88"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8" fillId="0" borderId="10" xfId="65" applyFont="1" applyFill="1" applyBorder="1" applyAlignment="1">
      <alignment vertical="top" wrapText="1"/>
    </xf>
    <xf numFmtId="0" fontId="6" fillId="0" borderId="10" xfId="65"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88" fontId="21" fillId="36" borderId="10" xfId="63"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91" fontId="21" fillId="0" borderId="10" xfId="61" applyNumberFormat="1" applyFont="1" applyBorder="1" applyAlignment="1">
      <alignment horizontal="right" vertical="center"/>
      <protection/>
    </xf>
    <xf numFmtId="191" fontId="21" fillId="0" borderId="14" xfId="61" applyNumberFormat="1" applyFont="1" applyBorder="1" applyAlignment="1">
      <alignment horizontal="right" vertical="center"/>
      <protection/>
    </xf>
    <xf numFmtId="191" fontId="21" fillId="0" borderId="15" xfId="61" applyNumberFormat="1" applyFont="1" applyBorder="1" applyAlignment="1">
      <alignment horizontal="right" vertical="center"/>
      <protection/>
    </xf>
    <xf numFmtId="188" fontId="21" fillId="36" borderId="10" xfId="63" applyNumberFormat="1" applyFont="1" applyFill="1" applyBorder="1" applyAlignment="1">
      <alignment horizontal="right" vertical="center" wrapText="1"/>
      <protection/>
    </xf>
    <xf numFmtId="188" fontId="3" fillId="0" borderId="10" xfId="64" applyNumberFormat="1" applyFont="1" applyFill="1" applyBorder="1" applyAlignment="1">
      <alignment horizontal="right" vertical="center" wrapText="1"/>
      <protection/>
    </xf>
    <xf numFmtId="188" fontId="14" fillId="0" borderId="10" xfId="64" applyNumberFormat="1" applyFont="1" applyFill="1" applyBorder="1" applyAlignment="1">
      <alignment horizontal="right" vertical="center" wrapText="1"/>
      <protection/>
    </xf>
    <xf numFmtId="0" fontId="5" fillId="0" borderId="16" xfId="64" applyFont="1" applyFill="1" applyBorder="1" applyAlignment="1">
      <alignment horizontal="center" vertical="center" wrapText="1"/>
      <protection/>
    </xf>
    <xf numFmtId="9" fontId="3" fillId="36" borderId="16" xfId="0" applyNumberFormat="1" applyFont="1" applyFill="1" applyBorder="1" applyAlignment="1">
      <alignment horizontal="center" vertical="center" wrapText="1"/>
    </xf>
    <xf numFmtId="0" fontId="64" fillId="0" borderId="0" xfId="0" applyFont="1" applyAlignment="1">
      <alignment/>
    </xf>
    <xf numFmtId="0" fontId="5" fillId="0" borderId="10" xfId="0" applyFont="1" applyFill="1" applyBorder="1" applyAlignment="1">
      <alignment horizontal="justify" vertical="top"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191" fontId="2" fillId="0" borderId="10" xfId="0" applyNumberFormat="1" applyFont="1" applyFill="1" applyBorder="1" applyAlignment="1">
      <alignment vertical="center" wrapText="1"/>
    </xf>
    <xf numFmtId="210" fontId="2" fillId="0" borderId="10" xfId="56" applyNumberFormat="1" applyFont="1" applyFill="1" applyBorder="1" applyAlignment="1">
      <alignment vertical="center" wrapText="1"/>
    </xf>
    <xf numFmtId="0" fontId="3" fillId="0" borderId="0" xfId="0" applyFont="1" applyFill="1" applyAlignment="1">
      <alignment horizontal="center" vertical="center" wrapText="1"/>
    </xf>
    <xf numFmtId="0" fontId="5" fillId="0" borderId="10" xfId="62" applyFont="1" applyBorder="1" applyAlignment="1">
      <alignment vertical="center" wrapText="1"/>
    </xf>
    <xf numFmtId="0" fontId="65" fillId="35" borderId="10" xfId="62" applyFont="1" applyFill="1" applyBorder="1" applyAlignment="1">
      <alignment/>
    </xf>
    <xf numFmtId="0" fontId="3" fillId="0" borderId="10" xfId="62" applyFont="1" applyBorder="1" applyAlignment="1">
      <alignment horizontal="justify" vertical="center"/>
    </xf>
    <xf numFmtId="0" fontId="65" fillId="35" borderId="10" xfId="62" applyFont="1" applyFill="1" applyBorder="1" applyAlignment="1">
      <alignment horizontal="justify" vertical="center"/>
    </xf>
    <xf numFmtId="0" fontId="3" fillId="0" borderId="10" xfId="62" applyNumberFormat="1" applyFont="1" applyBorder="1" applyAlignment="1">
      <alignment horizontal="justify" vertical="center"/>
    </xf>
    <xf numFmtId="0" fontId="2" fillId="0" borderId="0" xfId="62" applyAlignment="1">
      <alignment/>
    </xf>
    <xf numFmtId="0" fontId="24" fillId="0" borderId="0" xfId="0" applyFont="1" applyFill="1" applyBorder="1" applyAlignment="1">
      <alignment horizontal="center" vertical="center" wrapText="1"/>
    </xf>
    <xf numFmtId="0" fontId="5" fillId="0" borderId="0" xfId="62" applyFont="1" applyFill="1" applyBorder="1" applyAlignment="1">
      <alignment horizontal="center" vertical="center" wrapText="1"/>
    </xf>
    <xf numFmtId="0" fontId="5" fillId="33" borderId="0" xfId="62" applyFont="1" applyFill="1" applyBorder="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vertical="center" wrapText="1"/>
    </xf>
    <xf numFmtId="0" fontId="3" fillId="0" borderId="17" xfId="0" applyFont="1" applyBorder="1" applyAlignment="1">
      <alignment vertical="center" wrapText="1"/>
    </xf>
    <xf numFmtId="0" fontId="5" fillId="0" borderId="10" xfId="0" applyFont="1" applyBorder="1" applyAlignment="1">
      <alignment horizontal="justify" vertical="top" wrapText="1"/>
    </xf>
    <xf numFmtId="0" fontId="66" fillId="0" borderId="18" xfId="0" applyFont="1" applyFill="1" applyBorder="1" applyAlignment="1">
      <alignment vertical="center"/>
    </xf>
    <xf numFmtId="0" fontId="66" fillId="0" borderId="19" xfId="0" applyFont="1" applyFill="1" applyBorder="1" applyAlignment="1">
      <alignment vertical="center"/>
    </xf>
    <xf numFmtId="0" fontId="66" fillId="0" borderId="19" xfId="0" applyFont="1" applyFill="1" applyBorder="1" applyAlignment="1">
      <alignment horizontal="center" vertical="center" wrapText="1"/>
    </xf>
    <xf numFmtId="0" fontId="66" fillId="0" borderId="18" xfId="0" applyFont="1" applyFill="1" applyBorder="1" applyAlignment="1">
      <alignment vertical="center" wrapText="1"/>
    </xf>
    <xf numFmtId="0" fontId="66" fillId="0" borderId="20" xfId="0" applyFont="1" applyFill="1" applyBorder="1" applyAlignment="1">
      <alignment horizontal="center" vertical="center" wrapText="1"/>
    </xf>
    <xf numFmtId="0" fontId="67" fillId="0" borderId="18" xfId="0" applyFont="1" applyFill="1" applyBorder="1" applyAlignment="1">
      <alignment vertical="center" wrapText="1"/>
    </xf>
    <xf numFmtId="1" fontId="67" fillId="0" borderId="19" xfId="0" applyNumberFormat="1" applyFont="1" applyFill="1" applyBorder="1" applyAlignment="1">
      <alignment horizontal="center" vertical="center" wrapText="1"/>
    </xf>
    <xf numFmtId="165" fontId="67" fillId="0" borderId="20" xfId="0" applyNumberFormat="1" applyFont="1" applyFill="1" applyBorder="1" applyAlignment="1">
      <alignment horizontal="center" vertical="center" wrapText="1"/>
    </xf>
    <xf numFmtId="1" fontId="66" fillId="0" borderId="19" xfId="0" applyNumberFormat="1" applyFont="1" applyFill="1" applyBorder="1" applyAlignment="1">
      <alignment horizontal="center" vertical="center" wrapText="1"/>
    </xf>
    <xf numFmtId="165" fontId="66" fillId="0" borderId="20" xfId="0" applyNumberFormat="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7"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14" fillId="33" borderId="23"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2" fillId="34" borderId="10" xfId="0" applyFont="1" applyFill="1" applyBorder="1" applyAlignment="1">
      <alignment horizontal="left" vertical="top" wrapText="1"/>
    </xf>
    <xf numFmtId="0" fontId="14" fillId="33" borderId="25"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3" fillId="0" borderId="10" xfId="0" applyFont="1" applyFill="1" applyBorder="1" applyAlignment="1">
      <alignment horizontal="justify" vertical="top" wrapText="1"/>
    </xf>
    <xf numFmtId="0" fontId="65" fillId="35" borderId="10" xfId="0" applyFont="1" applyFill="1" applyBorder="1" applyAlignment="1">
      <alignment horizontal="left" vertical="top" wrapText="1"/>
    </xf>
    <xf numFmtId="0" fontId="3" fillId="0" borderId="17" xfId="63" applyFont="1" applyFill="1" applyBorder="1" applyAlignment="1">
      <alignment horizontal="left" vertical="center" wrapText="1"/>
      <protection/>
    </xf>
    <xf numFmtId="0" fontId="3" fillId="0" borderId="22" xfId="63"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0" fontId="5" fillId="0" borderId="10" xfId="0" applyFont="1" applyFill="1" applyBorder="1" applyAlignment="1">
      <alignment horizontal="justify" vertical="top" wrapText="1"/>
    </xf>
    <xf numFmtId="0" fontId="5" fillId="0" borderId="17" xfId="64" applyFont="1" applyFill="1" applyBorder="1" applyAlignment="1">
      <alignment horizontal="left" vertical="center" wrapText="1"/>
      <protection/>
    </xf>
    <xf numFmtId="0" fontId="5" fillId="0" borderId="22" xfId="64" applyFont="1" applyFill="1" applyBorder="1" applyAlignment="1">
      <alignment horizontal="left" vertical="center" wrapText="1"/>
      <protection/>
    </xf>
    <xf numFmtId="0" fontId="5" fillId="0" borderId="17" xfId="64" applyFont="1" applyFill="1" applyBorder="1" applyAlignment="1">
      <alignment horizontal="center" vertical="center" wrapText="1"/>
      <protection/>
    </xf>
    <xf numFmtId="0" fontId="5" fillId="0" borderId="22" xfId="64" applyFont="1" applyFill="1" applyBorder="1" applyAlignment="1">
      <alignment horizontal="center" vertical="center" wrapText="1"/>
      <protection/>
    </xf>
    <xf numFmtId="0" fontId="3" fillId="36" borderId="17" xfId="0" applyFont="1" applyFill="1" applyBorder="1" applyAlignment="1">
      <alignment horizontal="justify" vertical="center" wrapText="1"/>
    </xf>
    <xf numFmtId="0" fontId="3" fillId="36" borderId="21" xfId="0" applyFont="1" applyFill="1" applyBorder="1" applyAlignment="1">
      <alignment horizontal="justify" vertical="center" wrapText="1"/>
    </xf>
    <xf numFmtId="0" fontId="3" fillId="36" borderId="22" xfId="0" applyFont="1" applyFill="1" applyBorder="1" applyAlignment="1">
      <alignment horizontal="justify" vertical="center" wrapText="1"/>
    </xf>
    <xf numFmtId="0" fontId="5" fillId="0" borderId="17"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10" xfId="0" applyFont="1" applyBorder="1" applyAlignment="1">
      <alignment horizontal="left" vertical="top" wrapText="1"/>
    </xf>
    <xf numFmtId="0" fontId="3" fillId="0" borderId="10" xfId="0" applyFont="1" applyBorder="1" applyAlignment="1">
      <alignment horizontal="left" vertical="top" wrapText="1"/>
    </xf>
    <xf numFmtId="0" fontId="5" fillId="0" borderId="17" xfId="0" applyFont="1" applyFill="1" applyBorder="1" applyAlignment="1">
      <alignment horizontal="justify" vertical="top" wrapText="1"/>
    </xf>
    <xf numFmtId="0" fontId="5" fillId="0" borderId="21" xfId="0" applyFont="1" applyFill="1" applyBorder="1" applyAlignment="1">
      <alignment horizontal="justify" vertical="top" wrapText="1"/>
    </xf>
    <xf numFmtId="0" fontId="5" fillId="0" borderId="22" xfId="0" applyFont="1" applyFill="1" applyBorder="1" applyAlignment="1">
      <alignment horizontal="justify" vertical="top" wrapText="1"/>
    </xf>
    <xf numFmtId="0" fontId="3" fillId="0" borderId="17"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5" fillId="0" borderId="27"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3" fillId="0" borderId="30"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3" xfId="0" applyFont="1" applyFill="1" applyBorder="1" applyAlignment="1">
      <alignment horizontal="left" vertical="top" wrapText="1"/>
    </xf>
    <xf numFmtId="0" fontId="5" fillId="0" borderId="33" xfId="0" applyFont="1" applyFill="1" applyBorder="1" applyAlignment="1">
      <alignment horizontal="justify" vertical="top" wrapText="1"/>
    </xf>
    <xf numFmtId="0" fontId="3" fillId="0" borderId="34" xfId="0" applyFont="1" applyFill="1" applyBorder="1" applyAlignment="1">
      <alignment horizontal="justify" vertical="top" wrapText="1"/>
    </xf>
    <xf numFmtId="0" fontId="3" fillId="0" borderId="35" xfId="0" applyFont="1" applyFill="1" applyBorder="1" applyAlignment="1">
      <alignment horizontal="justify" vertical="top" wrapText="1"/>
    </xf>
    <xf numFmtId="0" fontId="5" fillId="0" borderId="28" xfId="0" applyFont="1" applyFill="1" applyBorder="1" applyAlignment="1">
      <alignment horizontal="justify" vertical="top" wrapText="1"/>
    </xf>
    <xf numFmtId="0" fontId="5" fillId="0" borderId="29" xfId="0" applyFont="1" applyFill="1" applyBorder="1" applyAlignment="1">
      <alignment horizontal="justify" vertical="top" wrapText="1"/>
    </xf>
    <xf numFmtId="0" fontId="3" fillId="0" borderId="11"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10" xfId="63" applyNumberFormat="1" applyFont="1" applyFill="1" applyBorder="1" applyAlignment="1">
      <alignment horizontal="left" vertical="top" wrapText="1"/>
      <protection/>
    </xf>
    <xf numFmtId="0" fontId="12" fillId="34" borderId="10" xfId="63" applyFont="1" applyFill="1" applyBorder="1" applyAlignment="1">
      <alignment horizontal="left" vertical="top" wrapText="1"/>
      <protection/>
    </xf>
    <xf numFmtId="0" fontId="3" fillId="0" borderId="10" xfId="64" applyFont="1" applyFill="1" applyBorder="1" applyAlignment="1">
      <alignment horizontal="justify" vertical="center" wrapText="1"/>
      <protection/>
    </xf>
    <xf numFmtId="0" fontId="3" fillId="36" borderId="17" xfId="63" applyFont="1" applyFill="1" applyBorder="1" applyAlignment="1">
      <alignment horizontal="left" vertical="center" wrapText="1"/>
      <protection/>
    </xf>
    <xf numFmtId="0" fontId="3" fillId="36" borderId="22" xfId="63" applyFont="1" applyFill="1" applyBorder="1" applyAlignment="1">
      <alignment horizontal="left" vertical="center" wrapText="1"/>
      <protection/>
    </xf>
    <xf numFmtId="0" fontId="3" fillId="0" borderId="13"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25" xfId="0" applyFont="1" applyFill="1" applyBorder="1" applyAlignment="1">
      <alignment horizontal="left" vertical="top" wrapText="1"/>
    </xf>
    <xf numFmtId="0" fontId="5" fillId="0" borderId="17" xfId="0" applyFont="1" applyFill="1" applyBorder="1" applyAlignment="1">
      <alignment horizontal="left" wrapText="1"/>
    </xf>
    <xf numFmtId="0" fontId="5" fillId="0" borderId="22" xfId="0" applyFont="1" applyFill="1" applyBorder="1" applyAlignment="1">
      <alignment horizontal="left" wrapText="1"/>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33" borderId="10" xfId="0" applyFont="1" applyFill="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0" fontId="6" fillId="33" borderId="10" xfId="0" applyFont="1" applyFill="1" applyBorder="1" applyAlignment="1">
      <alignment horizontal="left" vertical="top" wrapText="1"/>
    </xf>
    <xf numFmtId="0" fontId="3" fillId="33" borderId="17" xfId="0" applyFont="1" applyFill="1" applyBorder="1" applyAlignment="1">
      <alignment horizontal="justify" vertical="top" wrapText="1"/>
    </xf>
    <xf numFmtId="0" fontId="3" fillId="33" borderId="22" xfId="0" applyFont="1" applyFill="1" applyBorder="1" applyAlignment="1">
      <alignment horizontal="justify" vertical="top" wrapText="1"/>
    </xf>
    <xf numFmtId="0" fontId="3" fillId="33" borderId="10" xfId="0" applyFont="1" applyFill="1" applyBorder="1" applyAlignment="1">
      <alignment horizontal="left" vertical="justify" wrapText="1"/>
    </xf>
    <xf numFmtId="0" fontId="6" fillId="33" borderId="10" xfId="0" applyFont="1" applyFill="1" applyBorder="1" applyAlignment="1">
      <alignment horizontal="left" vertical="justify" wrapText="1"/>
    </xf>
    <xf numFmtId="191" fontId="3" fillId="33"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3" fillId="0" borderId="10" xfId="0" applyFont="1" applyBorder="1" applyAlignment="1" quotePrefix="1">
      <alignment horizontal="left" vertical="top" wrapText="1"/>
    </xf>
    <xf numFmtId="0" fontId="6" fillId="0" borderId="10" xfId="0" applyFont="1" applyBorder="1" applyAlignment="1">
      <alignment horizontal="left" vertical="top" wrapText="1"/>
    </xf>
    <xf numFmtId="0" fontId="3" fillId="0" borderId="17" xfId="0" applyFont="1" applyBorder="1" applyAlignment="1" quotePrefix="1">
      <alignment horizontal="left" vertical="top" wrapText="1"/>
    </xf>
    <xf numFmtId="0" fontId="6" fillId="0" borderId="22" xfId="0" applyFont="1" applyBorder="1" applyAlignment="1">
      <alignment horizontal="left" vertical="top" wrapText="1"/>
    </xf>
    <xf numFmtId="0" fontId="5" fillId="0" borderId="10" xfId="0" applyFont="1" applyBorder="1" applyAlignment="1" quotePrefix="1">
      <alignment horizontal="left" vertical="top" wrapText="1"/>
    </xf>
    <xf numFmtId="0" fontId="5" fillId="0" borderId="17" xfId="0" applyFont="1" applyBorder="1" applyAlignment="1">
      <alignment horizontal="left" vertical="top" wrapText="1"/>
    </xf>
    <xf numFmtId="0" fontId="5" fillId="0" borderId="22" xfId="0" applyFont="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5" fillId="0" borderId="10" xfId="65"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0" xfId="65" applyFont="1" applyFill="1" applyBorder="1" applyAlignment="1">
      <alignment horizontal="left" vertical="top" wrapText="1"/>
    </xf>
    <xf numFmtId="0" fontId="3" fillId="36" borderId="10" xfId="0" applyFont="1" applyFill="1" applyBorder="1" applyAlignment="1">
      <alignment horizontal="left" vertical="top" wrapText="1"/>
    </xf>
    <xf numFmtId="0" fontId="18" fillId="0" borderId="10" xfId="60" applyFont="1" applyFill="1" applyBorder="1" applyAlignment="1">
      <alignment horizontal="left" vertical="top" wrapText="1"/>
    </xf>
    <xf numFmtId="0" fontId="3" fillId="0" borderId="26" xfId="0" applyFont="1" applyFill="1" applyBorder="1" applyAlignment="1">
      <alignment horizontal="left" vertical="top" wrapText="1"/>
    </xf>
    <xf numFmtId="0" fontId="14" fillId="33" borderId="0" xfId="0" applyFont="1" applyFill="1" applyBorder="1" applyAlignment="1">
      <alignment horizontal="center" vertical="center" wrapText="1"/>
    </xf>
    <xf numFmtId="0" fontId="5" fillId="0" borderId="10" xfId="60" applyFont="1" applyFill="1" applyBorder="1" applyAlignment="1">
      <alignment horizontal="left" vertical="top" wrapText="1"/>
    </xf>
    <xf numFmtId="0" fontId="3" fillId="0" borderId="10" xfId="60" applyFont="1" applyFill="1" applyBorder="1" applyAlignment="1">
      <alignment horizontal="left" vertical="top" wrapText="1"/>
    </xf>
    <xf numFmtId="37" fontId="12" fillId="34" borderId="10" xfId="54" applyNumberFormat="1" applyFont="1" applyFill="1" applyBorder="1" applyAlignment="1">
      <alignment horizontal="center" vertical="top" wrapText="1"/>
    </xf>
    <xf numFmtId="0" fontId="5" fillId="0" borderId="16" xfId="0" applyFont="1" applyFill="1" applyBorder="1" applyAlignment="1">
      <alignment horizontal="left"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5" fillId="0" borderId="39" xfId="60" applyNumberFormat="1" applyFont="1" applyFill="1" applyBorder="1" applyAlignment="1" applyProtection="1">
      <alignment horizontal="justify" vertical="top" wrapText="1"/>
      <protection/>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0" fillId="0" borderId="10" xfId="0" applyBorder="1" applyAlignment="1">
      <alignment wrapText="1"/>
    </xf>
    <xf numFmtId="0" fontId="5" fillId="0" borderId="39" xfId="66" applyNumberFormat="1" applyFont="1" applyFill="1" applyBorder="1" applyAlignment="1" applyProtection="1">
      <alignment horizontal="justify" vertical="top" wrapText="1"/>
      <protection/>
    </xf>
    <xf numFmtId="0" fontId="5" fillId="0" borderId="43" xfId="60" applyNumberFormat="1" applyFont="1" applyFill="1" applyBorder="1" applyAlignment="1" applyProtection="1">
      <alignment horizontal="justify" vertical="top" wrapText="1"/>
      <protection/>
    </xf>
    <xf numFmtId="0" fontId="5" fillId="0" borderId="39" xfId="0" applyFont="1" applyFill="1" applyBorder="1" applyAlignment="1">
      <alignment horizontal="left" vertical="center" wrapText="1"/>
    </xf>
    <xf numFmtId="0" fontId="3" fillId="0" borderId="39" xfId="60" applyNumberFormat="1" applyFont="1" applyFill="1" applyBorder="1" applyAlignment="1" applyProtection="1">
      <alignment horizontal="justify" vertical="top" wrapText="1"/>
      <protection/>
    </xf>
    <xf numFmtId="0" fontId="65" fillId="35" borderId="40" xfId="0" applyFont="1" applyFill="1" applyBorder="1" applyAlignment="1">
      <alignment horizontal="left" vertical="center" wrapText="1"/>
    </xf>
    <xf numFmtId="0" fontId="65" fillId="35" borderId="41" xfId="0" applyFont="1" applyFill="1" applyBorder="1" applyAlignment="1">
      <alignment horizontal="left" vertical="center" wrapText="1"/>
    </xf>
    <xf numFmtId="0" fontId="65" fillId="35" borderId="42" xfId="0" applyFont="1" applyFill="1" applyBorder="1" applyAlignment="1">
      <alignment horizontal="left" vertical="center" wrapText="1"/>
    </xf>
    <xf numFmtId="0" fontId="5" fillId="0" borderId="39" xfId="60" applyNumberFormat="1" applyFont="1" applyFill="1" applyBorder="1" applyAlignment="1" applyProtection="1">
      <alignment vertical="top" wrapText="1"/>
      <protection/>
    </xf>
    <xf numFmtId="0" fontId="3" fillId="0" borderId="39" xfId="60" applyNumberFormat="1" applyFont="1" applyFill="1" applyBorder="1" applyAlignment="1" applyProtection="1">
      <alignment horizontal="left" vertical="center" wrapText="1" indent="1"/>
      <protection/>
    </xf>
    <xf numFmtId="0" fontId="12" fillId="37" borderId="39" xfId="60" applyNumberFormat="1" applyFont="1" applyFill="1" applyBorder="1" applyAlignment="1" applyProtection="1">
      <alignment vertical="center" wrapText="1"/>
      <protection/>
    </xf>
    <xf numFmtId="3" fontId="3" fillId="0" borderId="39" xfId="60" applyNumberFormat="1" applyFont="1" applyFill="1" applyBorder="1" applyAlignment="1" applyProtection="1">
      <alignment horizontal="justify" vertical="top" wrapText="1"/>
      <protection/>
    </xf>
    <xf numFmtId="0" fontId="14" fillId="0" borderId="0" xfId="0" applyFont="1" applyFill="1" applyBorder="1" applyAlignment="1">
      <alignment horizontal="center" vertical="center" wrapText="1"/>
    </xf>
    <xf numFmtId="0" fontId="14" fillId="0" borderId="0" xfId="60" applyNumberFormat="1" applyFont="1" applyFill="1" applyBorder="1" applyAlignment="1" applyProtection="1">
      <alignment horizontal="center" vertical="center" wrapText="1"/>
      <protection/>
    </xf>
    <xf numFmtId="0" fontId="3" fillId="0" borderId="39" xfId="66" applyNumberFormat="1" applyFont="1" applyFill="1" applyBorder="1" applyAlignment="1" applyProtection="1">
      <alignment horizontal="justify" vertical="top" wrapText="1"/>
      <protection/>
    </xf>
    <xf numFmtId="0" fontId="5" fillId="0" borderId="40" xfId="66" applyNumberFormat="1" applyFont="1" applyFill="1" applyBorder="1" applyAlignment="1" applyProtection="1">
      <alignment horizontal="left" vertical="top" wrapText="1"/>
      <protection/>
    </xf>
    <xf numFmtId="0" fontId="5" fillId="0" borderId="41" xfId="66" applyNumberFormat="1" applyFont="1" applyFill="1" applyBorder="1" applyAlignment="1" applyProtection="1">
      <alignment horizontal="left" vertical="top" wrapText="1"/>
      <protection/>
    </xf>
    <xf numFmtId="0" fontId="5" fillId="0" borderId="42" xfId="66" applyNumberFormat="1" applyFont="1" applyFill="1" applyBorder="1" applyAlignment="1" applyProtection="1">
      <alignment horizontal="left" vertical="top" wrapText="1"/>
      <protection/>
    </xf>
    <xf numFmtId="0" fontId="6" fillId="0" borderId="12"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3" xfId="0" applyFont="1" applyBorder="1" applyAlignment="1">
      <alignment horizontal="justify" vertical="center" wrapText="1"/>
    </xf>
    <xf numFmtId="0" fontId="5" fillId="33" borderId="11" xfId="0" applyFont="1" applyFill="1" applyBorder="1" applyAlignment="1">
      <alignment horizontal="justify" vertical="center" wrapText="1"/>
    </xf>
    <xf numFmtId="0" fontId="5" fillId="33" borderId="36" xfId="0" applyFont="1" applyFill="1" applyBorder="1" applyAlignment="1">
      <alignment horizontal="justify" vertical="center" wrapText="1"/>
    </xf>
    <xf numFmtId="0" fontId="5" fillId="33" borderId="37" xfId="0" applyFont="1" applyFill="1" applyBorder="1" applyAlignment="1">
      <alignment horizontal="justify" vertical="center" wrapText="1"/>
    </xf>
    <xf numFmtId="0" fontId="3" fillId="0" borderId="26" xfId="0" applyNumberFormat="1" applyFont="1" applyFill="1" applyBorder="1" applyAlignment="1">
      <alignment horizontal="justify" vertical="center" wrapText="1"/>
    </xf>
    <xf numFmtId="0" fontId="5" fillId="0" borderId="26"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3"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19"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6" fillId="0" borderId="38" xfId="0" applyFont="1" applyBorder="1" applyAlignment="1">
      <alignment horizontal="justify" vertical="center" wrapText="1"/>
    </xf>
    <xf numFmtId="0" fontId="6" fillId="0" borderId="25" xfId="0" applyFont="1" applyBorder="1" applyAlignment="1">
      <alignment horizontal="justify"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6" fillId="0" borderId="13"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37" xfId="0" applyFont="1" applyBorder="1" applyAlignment="1">
      <alignment horizontal="justify" vertical="center" wrapText="1"/>
    </xf>
    <xf numFmtId="171" fontId="65" fillId="35" borderId="17" xfId="50" applyNumberFormat="1" applyFont="1" applyFill="1" applyBorder="1" applyAlignment="1">
      <alignment horizontal="left" vertical="center" wrapText="1"/>
    </xf>
    <xf numFmtId="171" fontId="65" fillId="35" borderId="21" xfId="50" applyNumberFormat="1" applyFont="1" applyFill="1" applyBorder="1" applyAlignment="1">
      <alignment horizontal="left" vertical="center" wrapText="1"/>
    </xf>
    <xf numFmtId="171" fontId="65" fillId="35" borderId="22" xfId="50" applyNumberFormat="1" applyFont="1" applyFill="1" applyBorder="1" applyAlignment="1">
      <alignment horizontal="left" vertical="center" wrapText="1"/>
    </xf>
    <xf numFmtId="171" fontId="12" fillId="34" borderId="11" xfId="50" applyNumberFormat="1" applyFont="1" applyFill="1" applyBorder="1" applyAlignment="1">
      <alignment horizontal="left" vertical="center" wrapText="1"/>
    </xf>
    <xf numFmtId="171" fontId="12" fillId="34" borderId="36" xfId="50" applyNumberFormat="1" applyFont="1" applyFill="1" applyBorder="1" applyAlignment="1">
      <alignment horizontal="left" vertical="center" wrapText="1"/>
    </xf>
    <xf numFmtId="171" fontId="12" fillId="34" borderId="37" xfId="50"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3" xfId="0" applyFont="1" applyFill="1" applyBorder="1" applyAlignment="1">
      <alignment horizontal="left" vertical="center" wrapText="1"/>
    </xf>
    <xf numFmtId="0" fontId="3" fillId="0" borderId="13" xfId="0" applyFont="1" applyFill="1" applyBorder="1" applyAlignment="1">
      <alignment horizontal="justify" vertical="center" wrapText="1"/>
    </xf>
    <xf numFmtId="0" fontId="3" fillId="0" borderId="38"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3" xfId="0" applyFont="1" applyBorder="1" applyAlignment="1">
      <alignment horizontal="justify" vertical="center" wrapText="1"/>
    </xf>
    <xf numFmtId="171" fontId="18" fillId="33" borderId="11" xfId="50" applyNumberFormat="1" applyFont="1" applyFill="1" applyBorder="1" applyAlignment="1">
      <alignment horizontal="left" vertical="center" wrapText="1"/>
    </xf>
    <xf numFmtId="171" fontId="18" fillId="33" borderId="36" xfId="50" applyNumberFormat="1" applyFont="1" applyFill="1" applyBorder="1" applyAlignment="1">
      <alignment horizontal="left" vertical="center" wrapText="1"/>
    </xf>
    <xf numFmtId="171" fontId="18" fillId="33" borderId="37" xfId="50" applyNumberFormat="1"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36" xfId="0" applyFont="1" applyFill="1" applyBorder="1" applyAlignment="1">
      <alignment horizontal="justify" vertical="center" wrapText="1"/>
    </xf>
    <xf numFmtId="0" fontId="5" fillId="0" borderId="37" xfId="0" applyFont="1" applyFill="1" applyBorder="1" applyAlignment="1">
      <alignment horizontal="justify" vertical="center" wrapText="1"/>
    </xf>
    <xf numFmtId="0" fontId="18" fillId="33" borderId="11" xfId="0"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3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17" fillId="0" borderId="44" xfId="0" applyFont="1" applyBorder="1" applyAlignment="1">
      <alignment horizontal="justify" vertical="center" wrapText="1"/>
    </xf>
    <xf numFmtId="0" fontId="17" fillId="0" borderId="45" xfId="0" applyFont="1" applyBorder="1" applyAlignment="1">
      <alignment horizontal="justify" vertical="center" wrapText="1"/>
    </xf>
    <xf numFmtId="0" fontId="17" fillId="0" borderId="46" xfId="0" applyFont="1" applyBorder="1" applyAlignment="1">
      <alignment horizontal="justify" vertical="center" wrapText="1"/>
    </xf>
    <xf numFmtId="0" fontId="3" fillId="0" borderId="10" xfId="0" applyFont="1" applyFill="1" applyBorder="1" applyAlignment="1">
      <alignment horizontal="justify" vertical="center" wrapText="1"/>
    </xf>
    <xf numFmtId="0" fontId="12" fillId="34" borderId="47" xfId="0" applyFont="1" applyFill="1" applyBorder="1" applyAlignment="1">
      <alignment horizontal="left" vertical="center" wrapText="1"/>
    </xf>
    <xf numFmtId="0" fontId="12" fillId="34" borderId="48" xfId="0" applyFont="1" applyFill="1" applyBorder="1" applyAlignment="1">
      <alignment horizontal="left" vertical="center" wrapText="1"/>
    </xf>
    <xf numFmtId="0" fontId="12" fillId="34" borderId="4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20" fillId="0" borderId="11" xfId="0" applyFont="1" applyBorder="1" applyAlignment="1">
      <alignment horizontal="justify" vertical="center" wrapText="1"/>
    </xf>
    <xf numFmtId="0" fontId="20" fillId="0" borderId="36" xfId="0" applyFont="1" applyBorder="1" applyAlignment="1">
      <alignment horizontal="justify" vertical="center" wrapText="1"/>
    </xf>
    <xf numFmtId="0" fontId="20" fillId="0" borderId="37" xfId="0" applyFont="1" applyBorder="1" applyAlignment="1">
      <alignment horizontal="justify" vertical="center" wrapText="1"/>
    </xf>
    <xf numFmtId="0" fontId="3" fillId="0" borderId="50" xfId="0" applyFont="1" applyFill="1" applyBorder="1" applyAlignment="1">
      <alignment horizontal="justify" vertical="center" wrapText="1"/>
    </xf>
    <xf numFmtId="0" fontId="3" fillId="0" borderId="51" xfId="0" applyFont="1" applyFill="1" applyBorder="1" applyAlignment="1">
      <alignment horizontal="justify" vertical="center" wrapText="1"/>
    </xf>
    <xf numFmtId="0" fontId="3" fillId="0" borderId="52" xfId="0" applyFont="1" applyFill="1" applyBorder="1" applyAlignment="1">
      <alignment horizontal="justify" vertical="center" wrapText="1"/>
    </xf>
    <xf numFmtId="0" fontId="5" fillId="7" borderId="53" xfId="0" applyFont="1" applyFill="1" applyBorder="1" applyAlignment="1">
      <alignment horizontal="center" vertical="center" wrapText="1"/>
    </xf>
    <xf numFmtId="0" fontId="5" fillId="7" borderId="54" xfId="0" applyFont="1" applyFill="1" applyBorder="1" applyAlignment="1">
      <alignment horizontal="center" vertical="center" wrapText="1"/>
    </xf>
    <xf numFmtId="0" fontId="5" fillId="7" borderId="55" xfId="0" applyFont="1" applyFill="1" applyBorder="1" applyAlignment="1">
      <alignment horizontal="justify" vertical="center" wrapText="1"/>
    </xf>
    <xf numFmtId="0" fontId="5" fillId="7" borderId="56" xfId="0" applyFont="1" applyFill="1" applyBorder="1" applyAlignment="1">
      <alignment horizontal="justify" vertical="center" wrapText="1"/>
    </xf>
    <xf numFmtId="165" fontId="5" fillId="7" borderId="55" xfId="0" applyNumberFormat="1" applyFont="1" applyFill="1" applyBorder="1" applyAlignment="1">
      <alignment horizontal="center" vertical="center" wrapText="1"/>
    </xf>
    <xf numFmtId="165" fontId="5" fillId="7" borderId="56" xfId="0" applyNumberFormat="1" applyFont="1" applyFill="1" applyBorder="1" applyAlignment="1">
      <alignment horizontal="center" vertical="center" wrapText="1"/>
    </xf>
    <xf numFmtId="0" fontId="65" fillId="35" borderId="11" xfId="0" applyFont="1" applyFill="1" applyBorder="1" applyAlignment="1">
      <alignment horizontal="left" vertical="center" wrapText="1"/>
    </xf>
    <xf numFmtId="0" fontId="65" fillId="35" borderId="36" xfId="0" applyFont="1" applyFill="1" applyBorder="1" applyAlignment="1">
      <alignment horizontal="left" vertical="center" wrapText="1"/>
    </xf>
    <xf numFmtId="0" fontId="65" fillId="35" borderId="37" xfId="0" applyFont="1" applyFill="1" applyBorder="1" applyAlignment="1">
      <alignment horizontal="left" vertical="center" wrapText="1"/>
    </xf>
    <xf numFmtId="0" fontId="18" fillId="33" borderId="11" xfId="0" applyFont="1" applyFill="1" applyBorder="1" applyAlignment="1">
      <alignment horizontal="justify" vertical="center" wrapText="1"/>
    </xf>
    <xf numFmtId="0" fontId="6" fillId="33" borderId="36" xfId="0" applyFont="1" applyFill="1" applyBorder="1" applyAlignment="1">
      <alignment horizontal="justify" vertical="center" wrapText="1"/>
    </xf>
    <xf numFmtId="0" fontId="6" fillId="33" borderId="37"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38" xfId="0" applyFont="1" applyFill="1" applyBorder="1" applyAlignment="1">
      <alignment horizontal="justify" vertical="center" wrapText="1"/>
    </xf>
    <xf numFmtId="0" fontId="6" fillId="0" borderId="25" xfId="0" applyFont="1" applyFill="1" applyBorder="1" applyAlignment="1">
      <alignment horizontal="justify" vertical="center" wrapText="1"/>
    </xf>
    <xf numFmtId="0" fontId="2" fillId="0" borderId="13" xfId="65" applyFill="1" applyBorder="1" applyAlignment="1">
      <alignment horizontal="justify" vertical="center" wrapText="1"/>
    </xf>
    <xf numFmtId="0" fontId="2" fillId="0" borderId="38" xfId="65" applyFill="1" applyBorder="1" applyAlignment="1">
      <alignment horizontal="justify" vertical="center" wrapText="1"/>
    </xf>
    <xf numFmtId="0" fontId="2" fillId="0" borderId="25" xfId="65" applyFill="1" applyBorder="1" applyAlignment="1">
      <alignment horizontal="justify" vertical="center" wrapText="1"/>
    </xf>
    <xf numFmtId="0" fontId="18" fillId="33" borderId="17" xfId="0" applyFont="1" applyFill="1" applyBorder="1" applyAlignment="1">
      <alignment horizontal="justify" vertical="center" wrapText="1"/>
    </xf>
    <xf numFmtId="0" fontId="6" fillId="33" borderId="21" xfId="0" applyFont="1" applyFill="1" applyBorder="1" applyAlignment="1">
      <alignment horizontal="justify" vertical="center" wrapText="1"/>
    </xf>
    <xf numFmtId="0" fontId="6" fillId="33" borderId="22" xfId="0" applyFont="1" applyFill="1" applyBorder="1" applyAlignment="1">
      <alignment horizontal="justify" vertical="center" wrapText="1"/>
    </xf>
    <xf numFmtId="0" fontId="5" fillId="0" borderId="16" xfId="50" applyNumberFormat="1" applyFont="1" applyFill="1" applyBorder="1" applyAlignment="1">
      <alignment horizontal="justify" vertical="center" wrapText="1"/>
    </xf>
    <xf numFmtId="0" fontId="5" fillId="0" borderId="36" xfId="50" applyNumberFormat="1" applyFont="1" applyFill="1" applyBorder="1" applyAlignment="1">
      <alignment horizontal="justify" vertical="center" wrapText="1"/>
    </xf>
    <xf numFmtId="0" fontId="18" fillId="0" borderId="12"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18" fillId="0" borderId="23" xfId="0" applyFont="1" applyFill="1" applyBorder="1" applyAlignment="1">
      <alignment horizontal="justify" vertical="center" wrapText="1"/>
    </xf>
    <xf numFmtId="0" fontId="18" fillId="0" borderId="11" xfId="0" applyFont="1" applyFill="1" applyBorder="1" applyAlignment="1">
      <alignment horizontal="justify" vertical="center" wrapText="1"/>
    </xf>
    <xf numFmtId="0" fontId="18" fillId="0" borderId="36" xfId="0" applyFont="1" applyFill="1" applyBorder="1" applyAlignment="1">
      <alignment horizontal="justify" vertical="center" wrapText="1"/>
    </xf>
    <xf numFmtId="0" fontId="18" fillId="0" borderId="37" xfId="0" applyFont="1" applyFill="1" applyBorder="1" applyAlignment="1">
      <alignment horizontal="justify" vertical="center" wrapText="1"/>
    </xf>
    <xf numFmtId="0" fontId="18" fillId="0" borderId="17" xfId="0" applyFont="1" applyFill="1" applyBorder="1" applyAlignment="1">
      <alignment horizontal="justify" vertical="center" wrapText="1"/>
    </xf>
    <xf numFmtId="0" fontId="18" fillId="0" borderId="21" xfId="0" applyFont="1" applyFill="1" applyBorder="1" applyAlignment="1">
      <alignment horizontal="justify" vertical="center" wrapText="1"/>
    </xf>
    <xf numFmtId="0" fontId="18" fillId="0" borderId="22" xfId="0" applyFont="1" applyFill="1" applyBorder="1" applyAlignment="1">
      <alignment horizontal="justify" vertical="center" wrapText="1"/>
    </xf>
    <xf numFmtId="0" fontId="18" fillId="0" borderId="11"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18" fillId="0" borderId="37" xfId="0" applyFont="1" applyFill="1" applyBorder="1" applyAlignment="1">
      <alignment horizontal="left" vertical="center" wrapText="1"/>
    </xf>
    <xf numFmtId="171" fontId="14" fillId="0" borderId="23" xfId="50" applyNumberFormat="1" applyFont="1" applyFill="1" applyBorder="1" applyAlignment="1">
      <alignment horizontal="center" vertical="center" wrapText="1"/>
    </xf>
    <xf numFmtId="171" fontId="14" fillId="0" borderId="0" xfId="50" applyNumberFormat="1"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38"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3" xfId="0" applyFont="1" applyFill="1" applyBorder="1" applyAlignment="1">
      <alignment horizontal="justify" vertical="center" wrapText="1"/>
    </xf>
    <xf numFmtId="0" fontId="3" fillId="0" borderId="17" xfId="0" applyNumberFormat="1"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66" fillId="0" borderId="57" xfId="0" applyFont="1" applyFill="1" applyBorder="1" applyAlignment="1">
      <alignment horizontal="center" vertical="center" wrapText="1"/>
    </xf>
    <xf numFmtId="0" fontId="66" fillId="0" borderId="58" xfId="0" applyFont="1" applyFill="1" applyBorder="1" applyAlignment="1">
      <alignment horizontal="center" vertical="center" wrapText="1"/>
    </xf>
    <xf numFmtId="218" fontId="67" fillId="0" borderId="59" xfId="54" applyNumberFormat="1" applyFont="1" applyFill="1" applyBorder="1" applyAlignment="1">
      <alignment horizontal="center" vertical="center" wrapText="1"/>
    </xf>
    <xf numFmtId="218" fontId="67" fillId="0" borderId="60" xfId="54" applyNumberFormat="1" applyFont="1" applyFill="1" applyBorder="1" applyAlignment="1">
      <alignment horizontal="center" vertical="center" wrapText="1"/>
    </xf>
    <xf numFmtId="0" fontId="68" fillId="35" borderId="57" xfId="0" applyFont="1" applyFill="1" applyBorder="1" applyAlignment="1">
      <alignment vertical="center" wrapText="1"/>
    </xf>
    <xf numFmtId="0" fontId="68" fillId="35" borderId="61" xfId="0" applyFont="1" applyFill="1" applyBorder="1" applyAlignment="1">
      <alignment vertical="center" wrapText="1"/>
    </xf>
    <xf numFmtId="0" fontId="68" fillId="35" borderId="60" xfId="0" applyFont="1" applyFill="1" applyBorder="1" applyAlignment="1">
      <alignment vertical="center" wrapText="1"/>
    </xf>
    <xf numFmtId="0" fontId="69" fillId="0" borderId="57" xfId="0" applyFont="1" applyBorder="1" applyAlignment="1">
      <alignment vertical="center" wrapText="1"/>
    </xf>
    <xf numFmtId="0" fontId="69" fillId="0" borderId="61" xfId="0" applyFont="1" applyBorder="1" applyAlignment="1">
      <alignment vertical="center" wrapText="1"/>
    </xf>
    <xf numFmtId="0" fontId="69" fillId="0" borderId="60" xfId="0" applyFont="1" applyBorder="1" applyAlignment="1">
      <alignment vertical="center" wrapText="1"/>
    </xf>
    <xf numFmtId="0" fontId="70" fillId="0" borderId="57" xfId="0" applyFont="1" applyBorder="1" applyAlignment="1">
      <alignment vertical="center" wrapText="1"/>
    </xf>
    <xf numFmtId="0" fontId="70" fillId="0" borderId="61" xfId="0" applyFont="1" applyBorder="1" applyAlignment="1">
      <alignment vertical="center" wrapText="1"/>
    </xf>
    <xf numFmtId="0" fontId="70" fillId="0" borderId="60" xfId="0" applyFont="1" applyBorder="1" applyAlignment="1">
      <alignment vertical="center" wrapText="1"/>
    </xf>
    <xf numFmtId="0" fontId="67" fillId="0" borderId="57" xfId="0" applyFont="1" applyFill="1" applyBorder="1" applyAlignment="1">
      <alignment horizontal="center" vertical="center" wrapText="1"/>
    </xf>
    <xf numFmtId="0" fontId="67" fillId="0" borderId="60" xfId="0" applyFont="1" applyFill="1" applyBorder="1" applyAlignment="1">
      <alignment horizontal="center" vertical="center" wrapText="1"/>
    </xf>
    <xf numFmtId="0" fontId="67" fillId="0" borderId="58" xfId="0" applyFont="1" applyFill="1" applyBorder="1" applyAlignment="1">
      <alignment horizontal="center" vertical="center" wrapText="1"/>
    </xf>
    <xf numFmtId="0" fontId="68" fillId="35" borderId="57" xfId="0" applyFont="1" applyFill="1" applyBorder="1" applyAlignment="1">
      <alignment vertical="center"/>
    </xf>
    <xf numFmtId="0" fontId="68" fillId="35" borderId="61" xfId="0" applyFont="1" applyFill="1" applyBorder="1" applyAlignment="1">
      <alignment vertical="center"/>
    </xf>
    <xf numFmtId="0" fontId="68" fillId="35" borderId="60" xfId="0" applyFont="1" applyFill="1" applyBorder="1" applyAlignment="1">
      <alignment vertical="center"/>
    </xf>
    <xf numFmtId="0" fontId="66" fillId="0" borderId="60" xfId="0" applyFont="1" applyFill="1" applyBorder="1" applyAlignment="1">
      <alignment horizontal="center" vertical="center" wrapText="1"/>
    </xf>
    <xf numFmtId="0" fontId="66" fillId="0" borderId="59" xfId="0" applyFont="1" applyFill="1" applyBorder="1" applyAlignment="1">
      <alignment horizontal="center" vertical="center" wrapText="1"/>
    </xf>
    <xf numFmtId="0" fontId="14" fillId="38" borderId="0" xfId="0" applyFont="1" applyFill="1" applyAlignment="1">
      <alignment horizontal="center" vertical="center"/>
    </xf>
    <xf numFmtId="0" fontId="14" fillId="38" borderId="45" xfId="0" applyFont="1" applyFill="1" applyBorder="1" applyAlignment="1">
      <alignment horizontal="center" vertical="center"/>
    </xf>
    <xf numFmtId="0" fontId="12" fillId="34" borderId="62" xfId="63" applyFont="1" applyFill="1" applyBorder="1" applyAlignment="1">
      <alignment horizontal="left" vertical="top" wrapText="1"/>
      <protection/>
    </xf>
    <xf numFmtId="0" fontId="12" fillId="34" borderId="63" xfId="63" applyFont="1" applyFill="1" applyBorder="1" applyAlignment="1">
      <alignment horizontal="left" vertical="top" wrapText="1"/>
      <protection/>
    </xf>
    <xf numFmtId="0" fontId="12" fillId="34" borderId="64" xfId="63" applyFont="1" applyFill="1" applyBorder="1" applyAlignment="1">
      <alignment horizontal="left" vertical="top" wrapText="1"/>
      <protection/>
    </xf>
    <xf numFmtId="0" fontId="3" fillId="0" borderId="65"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67" xfId="0" applyFont="1" applyFill="1" applyBorder="1" applyAlignment="1">
      <alignment horizontal="left" vertical="top" wrapText="1"/>
    </xf>
    <xf numFmtId="0" fontId="69" fillId="0" borderId="57" xfId="0" applyFont="1" applyBorder="1" applyAlignment="1">
      <alignment horizontal="left" vertical="center" wrapText="1"/>
    </xf>
    <xf numFmtId="0" fontId="69" fillId="0" borderId="61" xfId="0" applyFont="1" applyBorder="1" applyAlignment="1">
      <alignment horizontal="left" vertical="center" wrapText="1"/>
    </xf>
    <xf numFmtId="0" fontId="69" fillId="0" borderId="60"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0" borderId="67" xfId="0" applyFont="1" applyBorder="1" applyAlignment="1">
      <alignment horizontal="left" vertical="center" wrapText="1"/>
    </xf>
    <xf numFmtId="0" fontId="69" fillId="0" borderId="68" xfId="0" applyFont="1" applyBorder="1" applyAlignment="1">
      <alignment vertical="center" wrapText="1"/>
    </xf>
    <xf numFmtId="0" fontId="69" fillId="0" borderId="48" xfId="0" applyFont="1" applyBorder="1" applyAlignment="1">
      <alignment vertical="center" wrapText="1"/>
    </xf>
    <xf numFmtId="0" fontId="69" fillId="0" borderId="69" xfId="0" applyFont="1" applyBorder="1" applyAlignment="1">
      <alignment vertical="center" wrapText="1"/>
    </xf>
    <xf numFmtId="0" fontId="3" fillId="0" borderId="22"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22" xfId="0" applyNumberFormat="1" applyFont="1" applyFill="1" applyBorder="1" applyAlignment="1">
      <alignment horizontal="left" vertical="top" wrapText="1"/>
    </xf>
    <xf numFmtId="0" fontId="12" fillId="35" borderId="10" xfId="0" applyFont="1" applyFill="1" applyBorder="1" applyAlignment="1">
      <alignment horizontal="left" vertical="center" wrapText="1"/>
    </xf>
    <xf numFmtId="171" fontId="24" fillId="0" borderId="0" xfId="53" applyNumberFormat="1" applyFont="1" applyFill="1" applyBorder="1" applyAlignment="1">
      <alignment horizontal="center" vertical="center" wrapText="1"/>
    </xf>
    <xf numFmtId="0" fontId="3" fillId="36" borderId="12" xfId="0" applyFont="1" applyFill="1" applyBorder="1" applyAlignment="1">
      <alignment horizontal="justify" vertical="center" wrapText="1"/>
    </xf>
    <xf numFmtId="0" fontId="3" fillId="36" borderId="0" xfId="0" applyFont="1" applyFill="1" applyBorder="1" applyAlignment="1">
      <alignment horizontal="justify" vertical="center" wrapText="1"/>
    </xf>
    <xf numFmtId="0" fontId="3" fillId="36" borderId="23" xfId="0" applyFont="1" applyFill="1" applyBorder="1" applyAlignment="1">
      <alignment horizontal="justify" vertical="center" wrapText="1"/>
    </xf>
    <xf numFmtId="0" fontId="3" fillId="36" borderId="13" xfId="0" applyFont="1" applyFill="1" applyBorder="1" applyAlignment="1">
      <alignment horizontal="justify" vertical="center" wrapText="1"/>
    </xf>
    <xf numFmtId="0" fontId="3" fillId="36" borderId="38" xfId="0" applyFont="1" applyFill="1" applyBorder="1" applyAlignment="1">
      <alignment horizontal="justify" vertical="center" wrapText="1"/>
    </xf>
    <xf numFmtId="0" fontId="3" fillId="36" borderId="25" xfId="0" applyFont="1" applyFill="1" applyBorder="1" applyAlignment="1">
      <alignment horizontal="justify"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3" xfId="53"/>
    <cellStyle name="Currency" xfId="54"/>
    <cellStyle name="Currency [0]" xfId="55"/>
    <cellStyle name="Moneda 2" xfId="56"/>
    <cellStyle name="Moneda 2 2" xfId="57"/>
    <cellStyle name="Moneda 3" xfId="58"/>
    <cellStyle name="Neutral" xfId="59"/>
    <cellStyle name="Normal 2" xfId="60"/>
    <cellStyle name="Normal 3" xfId="61"/>
    <cellStyle name="Normal 4" xfId="62"/>
    <cellStyle name="Normal_Condiciones Obligatorias TRDM" xfId="63"/>
    <cellStyle name="Normal_EEB-TRDM" xfId="64"/>
    <cellStyle name="Normal_Hoja1" xfId="65"/>
    <cellStyle name="Normal_Slis publicados con Adenda 3 25-9-2009" xfId="66"/>
    <cellStyle name="Notas" xfId="67"/>
    <cellStyle name="Percent" xfId="68"/>
    <cellStyle name="Salida" xfId="69"/>
    <cellStyle name="TableStyleLight1" xfId="70"/>
    <cellStyle name="Texto de advertencia" xfId="71"/>
    <cellStyle name="Texto explicativo" xfId="72"/>
    <cellStyle name="Título"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54</xdr:row>
      <xdr:rowOff>0</xdr:rowOff>
    </xdr:from>
    <xdr:to>
      <xdr:col>0</xdr:col>
      <xdr:colOff>1228725</xdr:colOff>
      <xdr:row>54</xdr:row>
      <xdr:rowOff>0</xdr:rowOff>
    </xdr:to>
    <xdr:sp>
      <xdr:nvSpPr>
        <xdr:cNvPr id="1" name="Rectangle 1"/>
        <xdr:cNvSpPr>
          <a:spLocks/>
        </xdr:cNvSpPr>
      </xdr:nvSpPr>
      <xdr:spPr>
        <a:xfrm>
          <a:off x="1704975" y="42071925"/>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1704975</xdr:colOff>
      <xdr:row>54</xdr:row>
      <xdr:rowOff>0</xdr:rowOff>
    </xdr:from>
    <xdr:to>
      <xdr:col>0</xdr:col>
      <xdr:colOff>1228725</xdr:colOff>
      <xdr:row>54</xdr:row>
      <xdr:rowOff>0</xdr:rowOff>
    </xdr:to>
    <xdr:sp>
      <xdr:nvSpPr>
        <xdr:cNvPr id="2" name="Rectangle 2"/>
        <xdr:cNvSpPr>
          <a:spLocks/>
        </xdr:cNvSpPr>
      </xdr:nvSpPr>
      <xdr:spPr>
        <a:xfrm>
          <a:off x="1704975" y="42071925"/>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J169"/>
  <sheetViews>
    <sheetView tabSelected="1" zoomScale="104" zoomScaleNormal="104" zoomScaleSheetLayoutView="75" zoomScalePageLayoutView="0" workbookViewId="0" topLeftCell="A1">
      <selection activeCell="E11" sqref="E11"/>
    </sheetView>
  </sheetViews>
  <sheetFormatPr defaultColWidth="11.421875" defaultRowHeight="15"/>
  <cols>
    <col min="1" max="1" width="50.7109375" style="1" customWidth="1"/>
    <col min="2" max="2" width="30.00390625" style="1" customWidth="1"/>
    <col min="3" max="3" width="37.7109375" style="1" customWidth="1"/>
    <col min="4" max="4" width="20.421875" style="1" bestFit="1" customWidth="1"/>
    <col min="5" max="16384" width="11.421875" style="1" customWidth="1"/>
  </cols>
  <sheetData>
    <row r="1" spans="1:3" ht="15.75" customHeight="1">
      <c r="A1" s="84" t="s">
        <v>205</v>
      </c>
      <c r="B1" s="85"/>
      <c r="C1" s="86"/>
    </row>
    <row r="2" spans="1:3" ht="50.25" customHeight="1">
      <c r="A2" s="88" t="s">
        <v>401</v>
      </c>
      <c r="B2" s="89"/>
      <c r="C2" s="90"/>
    </row>
    <row r="3" spans="1:3" s="5" customFormat="1" ht="48.75" customHeight="1">
      <c r="A3" s="91" t="s">
        <v>402</v>
      </c>
      <c r="B3" s="91"/>
      <c r="C3" s="91"/>
    </row>
    <row r="4" spans="1:3" ht="21" customHeight="1">
      <c r="A4" s="87" t="s">
        <v>166</v>
      </c>
      <c r="B4" s="87"/>
      <c r="C4" s="87"/>
    </row>
    <row r="5" spans="1:3" ht="14.25">
      <c r="A5" s="80" t="s">
        <v>403</v>
      </c>
      <c r="B5" s="80"/>
      <c r="C5" s="80"/>
    </row>
    <row r="6" spans="1:3" ht="21" customHeight="1">
      <c r="A6" s="96" t="s">
        <v>49</v>
      </c>
      <c r="B6" s="96"/>
      <c r="C6" s="96"/>
    </row>
    <row r="7" spans="1:3" ht="18.75" customHeight="1">
      <c r="A7" s="80" t="s">
        <v>403</v>
      </c>
      <c r="B7" s="80"/>
      <c r="C7" s="80"/>
    </row>
    <row r="8" spans="1:3" ht="27.75" customHeight="1">
      <c r="A8" s="92" t="s">
        <v>387</v>
      </c>
      <c r="B8" s="92"/>
      <c r="C8" s="92"/>
    </row>
    <row r="9" spans="1:3" ht="16.5" customHeight="1">
      <c r="A9" s="80" t="s">
        <v>444</v>
      </c>
      <c r="B9" s="80"/>
      <c r="C9" s="80"/>
    </row>
    <row r="10" spans="1:3" ht="21" customHeight="1">
      <c r="A10" s="87" t="s">
        <v>50</v>
      </c>
      <c r="B10" s="87"/>
      <c r="C10" s="87"/>
    </row>
    <row r="11" spans="1:3" ht="30" customHeight="1">
      <c r="A11" s="80" t="s">
        <v>95</v>
      </c>
      <c r="B11" s="80"/>
      <c r="C11" s="80"/>
    </row>
    <row r="12" spans="1:3" ht="20.25" customHeight="1">
      <c r="A12" s="87" t="s">
        <v>51</v>
      </c>
      <c r="B12" s="87"/>
      <c r="C12" s="87"/>
    </row>
    <row r="13" spans="1:3" ht="234.75" customHeight="1">
      <c r="A13" s="97" t="s">
        <v>389</v>
      </c>
      <c r="B13" s="97"/>
      <c r="C13" s="97"/>
    </row>
    <row r="14" spans="1:3" ht="15.75" customHeight="1">
      <c r="A14" s="87" t="s">
        <v>52</v>
      </c>
      <c r="B14" s="87"/>
      <c r="C14" s="87"/>
    </row>
    <row r="15" spans="1:3" ht="126.75" customHeight="1">
      <c r="A15" s="81" t="s">
        <v>567</v>
      </c>
      <c r="B15" s="82"/>
      <c r="C15" s="83"/>
    </row>
    <row r="16" spans="1:3" ht="138.75" customHeight="1">
      <c r="A16" s="81" t="s">
        <v>604</v>
      </c>
      <c r="B16" s="82"/>
      <c r="C16" s="83"/>
    </row>
    <row r="17" spans="1:3" ht="72.75" customHeight="1">
      <c r="A17" s="81" t="s">
        <v>96</v>
      </c>
      <c r="B17" s="82"/>
      <c r="C17" s="83"/>
    </row>
    <row r="18" spans="1:3" ht="141" customHeight="1">
      <c r="A18" s="81" t="s">
        <v>406</v>
      </c>
      <c r="B18" s="82"/>
      <c r="C18" s="83"/>
    </row>
    <row r="19" spans="1:3" ht="174" customHeight="1">
      <c r="A19" s="81" t="s">
        <v>834</v>
      </c>
      <c r="B19" s="82"/>
      <c r="C19" s="83"/>
    </row>
    <row r="20" spans="1:3" ht="103.5" customHeight="1">
      <c r="A20" s="81" t="s">
        <v>407</v>
      </c>
      <c r="B20" s="82"/>
      <c r="C20" s="83"/>
    </row>
    <row r="21" spans="1:3" ht="36" customHeight="1">
      <c r="A21" s="95" t="s">
        <v>810</v>
      </c>
      <c r="B21" s="95"/>
      <c r="C21" s="95"/>
    </row>
    <row r="22" spans="1:3" ht="165" customHeight="1">
      <c r="A22" s="102" t="s">
        <v>533</v>
      </c>
      <c r="B22" s="103"/>
      <c r="C22" s="104"/>
    </row>
    <row r="23" spans="1:218" ht="21" customHeight="1">
      <c r="A23" s="87" t="s">
        <v>53</v>
      </c>
      <c r="B23" s="87"/>
      <c r="C23" s="87"/>
      <c r="HJ23" s="2"/>
    </row>
    <row r="24" spans="1:3" ht="51" customHeight="1">
      <c r="A24" s="80" t="s">
        <v>606</v>
      </c>
      <c r="B24" s="80"/>
      <c r="C24" s="80"/>
    </row>
    <row r="25" spans="1:3" ht="15">
      <c r="A25" s="87" t="s">
        <v>36</v>
      </c>
      <c r="B25" s="87"/>
      <c r="C25" s="41" t="s">
        <v>37</v>
      </c>
    </row>
    <row r="26" spans="1:3" ht="15">
      <c r="A26" s="100" t="s">
        <v>35</v>
      </c>
      <c r="B26" s="101"/>
      <c r="C26" s="48"/>
    </row>
    <row r="27" spans="1:4" ht="15">
      <c r="A27" s="93" t="s">
        <v>390</v>
      </c>
      <c r="B27" s="94"/>
      <c r="C27" s="42">
        <f>330036657208*1.05</f>
        <v>346538490068.4</v>
      </c>
      <c r="D27" s="42"/>
    </row>
    <row r="28" spans="1:3" ht="32.25" customHeight="1">
      <c r="A28" s="93" t="s">
        <v>602</v>
      </c>
      <c r="B28" s="94"/>
      <c r="C28" s="42">
        <f>+(C27-108483932813-52699500000)*20%</f>
        <v>37071011451.08001</v>
      </c>
    </row>
    <row r="29" spans="1:3" ht="76.5" customHeight="1">
      <c r="A29" s="93" t="s">
        <v>605</v>
      </c>
      <c r="B29" s="94"/>
      <c r="C29" s="43">
        <f>(36026531781+1348808840+4363011244+716456977)*1.05+(194573330)</f>
        <v>44772122614.1</v>
      </c>
    </row>
    <row r="30" spans="1:3" ht="15">
      <c r="A30" s="93" t="s">
        <v>206</v>
      </c>
      <c r="B30" s="94"/>
      <c r="C30" s="44">
        <f>(12891234766+192354263)*1.05+(459269236)</f>
        <v>14197037716.45</v>
      </c>
    </row>
    <row r="31" spans="1:3" ht="35.25" customHeight="1">
      <c r="A31" s="93" t="s">
        <v>833</v>
      </c>
      <c r="B31" s="94"/>
      <c r="C31" s="45">
        <f>(215592570025+10197235+5678270484+858823000+2125445014)*1.05+(5925267401)</f>
        <v>241403838446.90002</v>
      </c>
    </row>
    <row r="32" spans="1:3" ht="35.25" customHeight="1">
      <c r="A32" s="93" t="s">
        <v>813</v>
      </c>
      <c r="B32" s="94"/>
      <c r="C32" s="45">
        <v>200000000</v>
      </c>
    </row>
    <row r="33" spans="1:3" ht="30" customHeight="1">
      <c r="A33" s="93" t="s">
        <v>814</v>
      </c>
      <c r="B33" s="94"/>
      <c r="C33" s="45">
        <v>3000000000</v>
      </c>
    </row>
    <row r="34" spans="1:3" ht="15">
      <c r="A34" s="136" t="s">
        <v>815</v>
      </c>
      <c r="B34" s="137"/>
      <c r="C34" s="45">
        <v>5000000000</v>
      </c>
    </row>
    <row r="35" spans="1:3" ht="14.25">
      <c r="A35" s="135" t="s">
        <v>816</v>
      </c>
      <c r="B35" s="135"/>
      <c r="C35" s="46">
        <f>+(C27+C29+C30+C31)*5%</f>
        <v>32345574442.292507</v>
      </c>
    </row>
    <row r="36" spans="1:3" ht="18">
      <c r="A36" s="98" t="s">
        <v>110</v>
      </c>
      <c r="B36" s="99"/>
      <c r="C36" s="47">
        <f>SUM(C27:C35)</f>
        <v>724528074739.2225</v>
      </c>
    </row>
    <row r="37" spans="1:3" ht="54" customHeight="1">
      <c r="A37" s="87" t="s">
        <v>527</v>
      </c>
      <c r="B37" s="87"/>
      <c r="C37" s="87"/>
    </row>
    <row r="38" spans="1:3" ht="31.5" customHeight="1">
      <c r="A38" s="80" t="s">
        <v>549</v>
      </c>
      <c r="B38" s="96"/>
      <c r="C38" s="49">
        <v>1</v>
      </c>
    </row>
    <row r="39" spans="1:3" ht="33" customHeight="1">
      <c r="A39" s="80" t="s">
        <v>545</v>
      </c>
      <c r="B39" s="80"/>
      <c r="C39" s="29">
        <v>1</v>
      </c>
    </row>
    <row r="40" spans="1:3" ht="19.5" customHeight="1">
      <c r="A40" s="141" t="s">
        <v>546</v>
      </c>
      <c r="B40" s="142"/>
      <c r="C40" s="30"/>
    </row>
    <row r="41" spans="1:3" ht="14.25">
      <c r="A41" s="80" t="s">
        <v>440</v>
      </c>
      <c r="B41" s="80"/>
      <c r="C41" s="30" t="s">
        <v>530</v>
      </c>
    </row>
    <row r="42" spans="1:3" ht="19.5" customHeight="1">
      <c r="A42" s="80" t="s">
        <v>41</v>
      </c>
      <c r="B42" s="80"/>
      <c r="C42" s="31">
        <v>250000000</v>
      </c>
    </row>
    <row r="43" spans="1:3" ht="30.75" customHeight="1">
      <c r="A43" s="80" t="s">
        <v>39</v>
      </c>
      <c r="B43" s="80"/>
      <c r="C43" s="40">
        <v>2000000000</v>
      </c>
    </row>
    <row r="44" spans="1:3" ht="36.75" customHeight="1">
      <c r="A44" s="80" t="s">
        <v>40</v>
      </c>
      <c r="B44" s="80"/>
      <c r="C44" s="40">
        <v>200000000</v>
      </c>
    </row>
    <row r="45" spans="1:3" ht="15">
      <c r="A45" s="96" t="s">
        <v>547</v>
      </c>
      <c r="B45" s="96"/>
      <c r="C45" s="30"/>
    </row>
    <row r="46" spans="1:3" ht="30.75" customHeight="1">
      <c r="A46" s="80" t="s">
        <v>38</v>
      </c>
      <c r="B46" s="80"/>
      <c r="C46" s="30" t="s">
        <v>530</v>
      </c>
    </row>
    <row r="47" spans="1:3" ht="14.25">
      <c r="A47" s="80" t="s">
        <v>41</v>
      </c>
      <c r="B47" s="80"/>
      <c r="C47" s="31">
        <v>250000000</v>
      </c>
    </row>
    <row r="48" spans="1:3" ht="36" customHeight="1">
      <c r="A48" s="80" t="s">
        <v>39</v>
      </c>
      <c r="B48" s="80"/>
      <c r="C48" s="40">
        <v>2000000000</v>
      </c>
    </row>
    <row r="49" spans="1:3" ht="34.5" customHeight="1">
      <c r="A49" s="80" t="s">
        <v>42</v>
      </c>
      <c r="B49" s="80"/>
      <c r="C49" s="40">
        <v>200000000</v>
      </c>
    </row>
    <row r="50" spans="1:3" ht="15">
      <c r="A50" s="96" t="s">
        <v>548</v>
      </c>
      <c r="B50" s="96"/>
      <c r="C50" s="30" t="s">
        <v>538</v>
      </c>
    </row>
    <row r="51" spans="1:3" ht="15">
      <c r="A51" s="87" t="s">
        <v>528</v>
      </c>
      <c r="B51" s="87"/>
      <c r="C51" s="87"/>
    </row>
    <row r="52" spans="1:3" ht="31.5" customHeight="1">
      <c r="A52" s="80" t="s">
        <v>43</v>
      </c>
      <c r="B52" s="80"/>
      <c r="C52" s="80"/>
    </row>
    <row r="53" spans="1:3" ht="61.5" customHeight="1">
      <c r="A53" s="97" t="s">
        <v>82</v>
      </c>
      <c r="B53" s="97"/>
      <c r="C53" s="91"/>
    </row>
    <row r="54" spans="1:3" ht="60" customHeight="1">
      <c r="A54" s="96" t="s">
        <v>603</v>
      </c>
      <c r="B54" s="96"/>
      <c r="C54" s="96"/>
    </row>
    <row r="55" spans="1:3" ht="24" customHeight="1">
      <c r="A55" s="105" t="s">
        <v>760</v>
      </c>
      <c r="B55" s="106"/>
      <c r="C55" s="107"/>
    </row>
    <row r="56" spans="1:3" ht="82.5" customHeight="1">
      <c r="A56" s="96" t="s">
        <v>744</v>
      </c>
      <c r="B56" s="96"/>
      <c r="C56" s="80"/>
    </row>
    <row r="57" spans="1:3" ht="52.5" customHeight="1">
      <c r="A57" s="96" t="s">
        <v>588</v>
      </c>
      <c r="B57" s="80"/>
      <c r="C57" s="80"/>
    </row>
    <row r="58" spans="1:3" ht="125.25" customHeight="1">
      <c r="A58" s="96" t="s">
        <v>568</v>
      </c>
      <c r="B58" s="80"/>
      <c r="C58" s="80"/>
    </row>
    <row r="59" spans="1:3" ht="88.5" customHeight="1">
      <c r="A59" s="96" t="s">
        <v>83</v>
      </c>
      <c r="B59" s="80"/>
      <c r="C59" s="80"/>
    </row>
    <row r="60" spans="1:3" ht="33" customHeight="1">
      <c r="A60" s="96" t="s">
        <v>139</v>
      </c>
      <c r="B60" s="96"/>
      <c r="C60" s="80"/>
    </row>
    <row r="61" spans="1:3" ht="93" customHeight="1">
      <c r="A61" s="96" t="s">
        <v>574</v>
      </c>
      <c r="B61" s="80"/>
      <c r="C61" s="80"/>
    </row>
    <row r="62" spans="1:3" ht="163.5" customHeight="1">
      <c r="A62" s="97" t="s">
        <v>589</v>
      </c>
      <c r="B62" s="91"/>
      <c r="C62" s="91"/>
    </row>
    <row r="63" spans="1:3" ht="72" customHeight="1">
      <c r="A63" s="96" t="s">
        <v>149</v>
      </c>
      <c r="B63" s="96"/>
      <c r="C63" s="96"/>
    </row>
    <row r="64" spans="1:3" ht="138" customHeight="1">
      <c r="A64" s="97" t="s">
        <v>465</v>
      </c>
      <c r="B64" s="97"/>
      <c r="C64" s="91"/>
    </row>
    <row r="65" spans="1:4" ht="15">
      <c r="A65" s="105" t="s">
        <v>763</v>
      </c>
      <c r="B65" s="106"/>
      <c r="C65" s="107"/>
      <c r="D65" s="12"/>
    </row>
    <row r="66" spans="1:3" ht="63.75" customHeight="1">
      <c r="A66" s="105" t="s">
        <v>762</v>
      </c>
      <c r="B66" s="106"/>
      <c r="C66" s="107"/>
    </row>
    <row r="67" spans="1:3" ht="111" customHeight="1">
      <c r="A67" s="105" t="s">
        <v>761</v>
      </c>
      <c r="B67" s="106"/>
      <c r="C67" s="107"/>
    </row>
    <row r="68" spans="1:3" ht="90" customHeight="1">
      <c r="A68" s="110" t="s">
        <v>454</v>
      </c>
      <c r="B68" s="111"/>
      <c r="C68" s="112"/>
    </row>
    <row r="69" spans="1:3" ht="43.5" customHeight="1">
      <c r="A69" s="110" t="s">
        <v>526</v>
      </c>
      <c r="B69" s="111"/>
      <c r="C69" s="112"/>
    </row>
    <row r="70" spans="1:3" ht="103.5" customHeight="1">
      <c r="A70" s="96" t="s">
        <v>408</v>
      </c>
      <c r="B70" s="96"/>
      <c r="C70" s="80"/>
    </row>
    <row r="71" spans="1:3" s="5" customFormat="1" ht="39" customHeight="1">
      <c r="A71" s="96" t="s">
        <v>44</v>
      </c>
      <c r="B71" s="96"/>
      <c r="C71" s="96"/>
    </row>
    <row r="72" spans="1:3" s="5" customFormat="1" ht="49.5" customHeight="1">
      <c r="A72" s="96" t="s">
        <v>208</v>
      </c>
      <c r="B72" s="96"/>
      <c r="C72" s="80"/>
    </row>
    <row r="73" spans="1:3" s="5" customFormat="1" ht="93.75" customHeight="1">
      <c r="A73" s="96" t="s">
        <v>150</v>
      </c>
      <c r="B73" s="80"/>
      <c r="C73" s="80"/>
    </row>
    <row r="74" spans="1:3" s="5" customFormat="1" ht="157.5" customHeight="1">
      <c r="A74" s="96" t="s">
        <v>413</v>
      </c>
      <c r="B74" s="80"/>
      <c r="C74" s="80"/>
    </row>
    <row r="75" spans="1:3" s="5" customFormat="1" ht="108" customHeight="1">
      <c r="A75" s="96" t="s">
        <v>140</v>
      </c>
      <c r="B75" s="80"/>
      <c r="C75" s="80"/>
    </row>
    <row r="76" spans="1:3" s="5" customFormat="1" ht="14.25">
      <c r="A76" s="96" t="s">
        <v>590</v>
      </c>
      <c r="B76" s="80"/>
      <c r="C76" s="80"/>
    </row>
    <row r="77" spans="1:3" s="5" customFormat="1" ht="123" customHeight="1">
      <c r="A77" s="108" t="s">
        <v>745</v>
      </c>
      <c r="B77" s="109"/>
      <c r="C77" s="109"/>
    </row>
    <row r="78" spans="1:3" s="5" customFormat="1" ht="40.5" customHeight="1">
      <c r="A78" s="96" t="s">
        <v>81</v>
      </c>
      <c r="B78" s="80"/>
      <c r="C78" s="80"/>
    </row>
    <row r="79" spans="1:3" s="5" customFormat="1" ht="135.75" customHeight="1">
      <c r="A79" s="96" t="s">
        <v>414</v>
      </c>
      <c r="B79" s="80"/>
      <c r="C79" s="80"/>
    </row>
    <row r="80" spans="1:3" s="5" customFormat="1" ht="108.75" customHeight="1">
      <c r="A80" s="96" t="s">
        <v>569</v>
      </c>
      <c r="B80" s="80"/>
      <c r="C80" s="80"/>
    </row>
    <row r="81" spans="1:3" s="5" customFormat="1" ht="26.25" customHeight="1">
      <c r="A81" s="113" t="s">
        <v>758</v>
      </c>
      <c r="B81" s="114"/>
      <c r="C81" s="115"/>
    </row>
    <row r="82" spans="1:3" s="5" customFormat="1" ht="43.5" customHeight="1">
      <c r="A82" s="96" t="s">
        <v>541</v>
      </c>
      <c r="B82" s="80"/>
      <c r="C82" s="80"/>
    </row>
    <row r="83" spans="1:3" s="5" customFormat="1" ht="74.25" customHeight="1">
      <c r="A83" s="105" t="s">
        <v>759</v>
      </c>
      <c r="B83" s="106"/>
      <c r="C83" s="107"/>
    </row>
    <row r="84" spans="1:3" s="5" customFormat="1" ht="78.75" customHeight="1">
      <c r="A84" s="96" t="s">
        <v>70</v>
      </c>
      <c r="B84" s="80"/>
      <c r="C84" s="80"/>
    </row>
    <row r="85" spans="1:3" s="5" customFormat="1" ht="47.25" customHeight="1">
      <c r="A85" s="96" t="s">
        <v>561</v>
      </c>
      <c r="B85" s="80"/>
      <c r="C85" s="80"/>
    </row>
    <row r="86" spans="1:3" s="5" customFormat="1" ht="62.25" customHeight="1">
      <c r="A86" s="96" t="s">
        <v>560</v>
      </c>
      <c r="B86" s="80"/>
      <c r="C86" s="80"/>
    </row>
    <row r="87" spans="1:3" s="5" customFormat="1" ht="33" customHeight="1">
      <c r="A87" s="96" t="s">
        <v>416</v>
      </c>
      <c r="B87" s="80"/>
      <c r="C87" s="80"/>
    </row>
    <row r="88" spans="1:3" s="5" customFormat="1" ht="47.25" customHeight="1">
      <c r="A88" s="96" t="s">
        <v>214</v>
      </c>
      <c r="B88" s="80"/>
      <c r="C88" s="80"/>
    </row>
    <row r="89" spans="1:3" s="5" customFormat="1" ht="66" customHeight="1">
      <c r="A89" s="96" t="s">
        <v>142</v>
      </c>
      <c r="B89" s="80"/>
      <c r="C89" s="80"/>
    </row>
    <row r="90" spans="1:3" s="5" customFormat="1" ht="86.25" customHeight="1">
      <c r="A90" s="96" t="s">
        <v>71</v>
      </c>
      <c r="B90" s="80"/>
      <c r="C90" s="80"/>
    </row>
    <row r="91" spans="1:3" s="5" customFormat="1" ht="102.75" customHeight="1">
      <c r="A91" s="96" t="s">
        <v>209</v>
      </c>
      <c r="B91" s="80"/>
      <c r="C91" s="80"/>
    </row>
    <row r="92" spans="1:3" s="5" customFormat="1" ht="77.25" customHeight="1">
      <c r="A92" s="96" t="s">
        <v>154</v>
      </c>
      <c r="B92" s="80"/>
      <c r="C92" s="80"/>
    </row>
    <row r="93" spans="1:3" s="5" customFormat="1" ht="73.5" customHeight="1">
      <c r="A93" s="96" t="s">
        <v>556</v>
      </c>
      <c r="B93" s="80"/>
      <c r="C93" s="80"/>
    </row>
    <row r="94" spans="1:3" s="5" customFormat="1" ht="69.75" customHeight="1">
      <c r="A94" s="80" t="s">
        <v>570</v>
      </c>
      <c r="B94" s="80"/>
      <c r="C94" s="80"/>
    </row>
    <row r="95" spans="1:3" s="5" customFormat="1" ht="60" customHeight="1">
      <c r="A95" s="96" t="s">
        <v>410</v>
      </c>
      <c r="B95" s="96"/>
      <c r="C95" s="96"/>
    </row>
    <row r="96" spans="1:3" s="5" customFormat="1" ht="62.25" customHeight="1">
      <c r="A96" s="96" t="s">
        <v>143</v>
      </c>
      <c r="B96" s="80"/>
      <c r="C96" s="80"/>
    </row>
    <row r="97" spans="1:3" s="5" customFormat="1" ht="77.25" customHeight="1">
      <c r="A97" s="96" t="s">
        <v>817</v>
      </c>
      <c r="B97" s="96"/>
      <c r="C97" s="96"/>
    </row>
    <row r="98" spans="1:3" s="5" customFormat="1" ht="85.5" customHeight="1">
      <c r="A98" s="105" t="s">
        <v>534</v>
      </c>
      <c r="B98" s="106"/>
      <c r="C98" s="107"/>
    </row>
    <row r="99" spans="1:3" s="5" customFormat="1" ht="35.25" customHeight="1">
      <c r="A99" s="105" t="s">
        <v>411</v>
      </c>
      <c r="B99" s="106"/>
      <c r="C99" s="107"/>
    </row>
    <row r="100" spans="1:3" s="5" customFormat="1" ht="167.25" customHeight="1">
      <c r="A100" s="105" t="s">
        <v>557</v>
      </c>
      <c r="B100" s="106"/>
      <c r="C100" s="107"/>
    </row>
    <row r="101" spans="1:3" s="5" customFormat="1" ht="27.75" customHeight="1">
      <c r="A101" s="96" t="s">
        <v>552</v>
      </c>
      <c r="B101" s="80"/>
      <c r="C101" s="80"/>
    </row>
    <row r="102" spans="1:3" ht="37.5" customHeight="1">
      <c r="A102" s="96" t="s">
        <v>215</v>
      </c>
      <c r="B102" s="80"/>
      <c r="C102" s="80"/>
    </row>
    <row r="103" spans="1:3" ht="36" customHeight="1">
      <c r="A103" s="96" t="s">
        <v>155</v>
      </c>
      <c r="B103" s="96"/>
      <c r="C103" s="96"/>
    </row>
    <row r="104" spans="1:3" ht="90" customHeight="1">
      <c r="A104" s="96" t="s">
        <v>412</v>
      </c>
      <c r="B104" s="96"/>
      <c r="C104" s="80"/>
    </row>
    <row r="105" spans="1:3" ht="68.25" customHeight="1">
      <c r="A105" s="96" t="s">
        <v>156</v>
      </c>
      <c r="B105" s="80"/>
      <c r="C105" s="80"/>
    </row>
    <row r="106" spans="1:3" ht="46.5" customHeight="1">
      <c r="A106" s="96" t="s">
        <v>157</v>
      </c>
      <c r="B106" s="80"/>
      <c r="C106" s="80"/>
    </row>
    <row r="107" spans="1:3" ht="90" customHeight="1">
      <c r="A107" s="96" t="s">
        <v>158</v>
      </c>
      <c r="B107" s="80"/>
      <c r="C107" s="80"/>
    </row>
    <row r="108" spans="1:3" ht="69" customHeight="1">
      <c r="A108" s="119" t="s">
        <v>535</v>
      </c>
      <c r="B108" s="120"/>
      <c r="C108" s="121"/>
    </row>
    <row r="109" spans="1:3" ht="207" customHeight="1">
      <c r="A109" s="105" t="s">
        <v>404</v>
      </c>
      <c r="B109" s="114"/>
      <c r="C109" s="115"/>
    </row>
    <row r="110" spans="1:3" ht="95.25" customHeight="1">
      <c r="A110" s="96" t="s">
        <v>45</v>
      </c>
      <c r="B110" s="80"/>
      <c r="C110" s="80"/>
    </row>
    <row r="111" spans="1:3" ht="34.5" customHeight="1">
      <c r="A111" s="125" t="s">
        <v>46</v>
      </c>
      <c r="B111" s="126"/>
      <c r="C111" s="127"/>
    </row>
    <row r="112" spans="1:3" ht="35.25" customHeight="1">
      <c r="A112" s="116" t="s">
        <v>601</v>
      </c>
      <c r="B112" s="117"/>
      <c r="C112" s="118"/>
    </row>
    <row r="113" spans="1:3" ht="47.25" customHeight="1">
      <c r="A113" s="96" t="s">
        <v>757</v>
      </c>
      <c r="B113" s="96"/>
      <c r="C113" s="96"/>
    </row>
    <row r="115" spans="1:3" ht="66" customHeight="1">
      <c r="A115" s="96" t="s">
        <v>415</v>
      </c>
      <c r="B115" s="96"/>
      <c r="C115" s="96"/>
    </row>
    <row r="116" spans="1:3" ht="119.25" customHeight="1">
      <c r="A116" s="96" t="s">
        <v>141</v>
      </c>
      <c r="B116" s="80"/>
      <c r="C116" s="80"/>
    </row>
    <row r="117" spans="1:3" s="8" customFormat="1" ht="90.75" customHeight="1">
      <c r="A117" s="96" t="s">
        <v>405</v>
      </c>
      <c r="B117" s="80"/>
      <c r="C117" s="80"/>
    </row>
    <row r="118" spans="1:3" s="8" customFormat="1" ht="134.25" customHeight="1">
      <c r="A118" s="96" t="s">
        <v>60</v>
      </c>
      <c r="B118" s="80"/>
      <c r="C118" s="80"/>
    </row>
    <row r="119" spans="1:3" s="8" customFormat="1" ht="80.25" customHeight="1">
      <c r="A119" s="96" t="s">
        <v>61</v>
      </c>
      <c r="B119" s="80"/>
      <c r="C119" s="80"/>
    </row>
    <row r="120" spans="1:3" s="8" customFormat="1" ht="81" customHeight="1">
      <c r="A120" s="96" t="s">
        <v>69</v>
      </c>
      <c r="B120" s="80"/>
      <c r="C120" s="80"/>
    </row>
    <row r="121" spans="1:3" ht="78.75" customHeight="1">
      <c r="A121" s="80" t="s">
        <v>17</v>
      </c>
      <c r="B121" s="80"/>
      <c r="C121" s="80"/>
    </row>
    <row r="122" spans="1:3" ht="114" customHeight="1">
      <c r="A122" s="80" t="s">
        <v>25</v>
      </c>
      <c r="B122" s="80"/>
      <c r="C122" s="80"/>
    </row>
    <row r="123" spans="1:3" ht="67.5" customHeight="1">
      <c r="A123" s="80" t="s">
        <v>26</v>
      </c>
      <c r="B123" s="80"/>
      <c r="C123" s="80"/>
    </row>
    <row r="124" spans="1:3" ht="48" customHeight="1">
      <c r="A124" s="80" t="s">
        <v>27</v>
      </c>
      <c r="B124" s="80"/>
      <c r="C124" s="80"/>
    </row>
    <row r="125" spans="1:3" s="8" customFormat="1" ht="64.5" customHeight="1">
      <c r="A125" s="108" t="s">
        <v>746</v>
      </c>
      <c r="B125" s="109"/>
      <c r="C125" s="109"/>
    </row>
    <row r="126" spans="1:3" ht="149.25" customHeight="1">
      <c r="A126" s="96" t="s">
        <v>607</v>
      </c>
      <c r="B126" s="96"/>
      <c r="C126" s="96"/>
    </row>
    <row r="127" spans="1:3" s="8" customFormat="1" ht="116.25" customHeight="1">
      <c r="A127" s="96" t="s">
        <v>4</v>
      </c>
      <c r="B127" s="96"/>
      <c r="C127" s="80"/>
    </row>
    <row r="128" spans="1:3" s="8" customFormat="1" ht="64.5" customHeight="1">
      <c r="A128" s="96" t="s">
        <v>608</v>
      </c>
      <c r="B128" s="96"/>
      <c r="C128" s="96"/>
    </row>
    <row r="129" spans="1:3" ht="69.75" customHeight="1">
      <c r="A129" s="96" t="s">
        <v>536</v>
      </c>
      <c r="B129" s="80"/>
      <c r="C129" s="80"/>
    </row>
    <row r="130" spans="1:3" ht="171" customHeight="1">
      <c r="A130" s="96" t="s">
        <v>571</v>
      </c>
      <c r="B130" s="80"/>
      <c r="C130" s="80"/>
    </row>
    <row r="131" spans="1:3" ht="72" customHeight="1">
      <c r="A131" s="96" t="s">
        <v>210</v>
      </c>
      <c r="B131" s="80"/>
      <c r="C131" s="80"/>
    </row>
    <row r="132" spans="1:3" ht="24" customHeight="1">
      <c r="A132" s="105" t="s">
        <v>18</v>
      </c>
      <c r="B132" s="106"/>
      <c r="C132" s="107"/>
    </row>
    <row r="133" spans="1:3" ht="30" customHeight="1">
      <c r="A133" s="105" t="s">
        <v>159</v>
      </c>
      <c r="B133" s="106"/>
      <c r="C133" s="107"/>
    </row>
    <row r="134" spans="1:3" ht="14.25">
      <c r="A134" s="130" t="s">
        <v>161</v>
      </c>
      <c r="B134" s="131"/>
      <c r="C134" s="132"/>
    </row>
    <row r="135" spans="1:3" ht="14.25">
      <c r="A135" s="122" t="s">
        <v>211</v>
      </c>
      <c r="B135" s="123"/>
      <c r="C135" s="124"/>
    </row>
    <row r="136" spans="1:3" ht="14.25">
      <c r="A136" s="122" t="s">
        <v>212</v>
      </c>
      <c r="B136" s="123"/>
      <c r="C136" s="124"/>
    </row>
    <row r="137" spans="1:3" ht="14.25">
      <c r="A137" s="138" t="s">
        <v>213</v>
      </c>
      <c r="B137" s="139"/>
      <c r="C137" s="140"/>
    </row>
    <row r="138" spans="1:3" ht="30" customHeight="1">
      <c r="A138" s="105" t="s">
        <v>160</v>
      </c>
      <c r="B138" s="106"/>
      <c r="C138" s="107"/>
    </row>
    <row r="139" spans="1:3" ht="30" customHeight="1">
      <c r="A139" s="105" t="s">
        <v>159</v>
      </c>
      <c r="B139" s="106"/>
      <c r="C139" s="107"/>
    </row>
    <row r="140" spans="1:3" ht="36.75" customHeight="1">
      <c r="A140" s="130" t="s">
        <v>161</v>
      </c>
      <c r="B140" s="131"/>
      <c r="C140" s="132"/>
    </row>
    <row r="141" spans="1:3" ht="14.25">
      <c r="A141" s="122" t="s">
        <v>162</v>
      </c>
      <c r="B141" s="123"/>
      <c r="C141" s="124"/>
    </row>
    <row r="142" spans="1:3" ht="14.25">
      <c r="A142" s="122" t="s">
        <v>107</v>
      </c>
      <c r="B142" s="123"/>
      <c r="C142" s="124"/>
    </row>
    <row r="143" spans="1:3" s="7" customFormat="1" ht="14.25">
      <c r="A143" s="138" t="s">
        <v>48</v>
      </c>
      <c r="B143" s="139"/>
      <c r="C143" s="140"/>
    </row>
    <row r="144" spans="1:3" ht="49.5" customHeight="1">
      <c r="A144" s="116" t="s">
        <v>409</v>
      </c>
      <c r="B144" s="128"/>
      <c r="C144" s="129"/>
    </row>
    <row r="145" spans="1:3" ht="109.5" customHeight="1">
      <c r="A145" s="96" t="s">
        <v>539</v>
      </c>
      <c r="B145" s="80"/>
      <c r="C145" s="80"/>
    </row>
    <row r="146" spans="1:3" ht="64.5" customHeight="1">
      <c r="A146" s="91" t="s">
        <v>94</v>
      </c>
      <c r="B146" s="91"/>
      <c r="C146" s="91"/>
    </row>
    <row r="147" spans="1:3" ht="15">
      <c r="A147" s="87" t="s">
        <v>529</v>
      </c>
      <c r="B147" s="87"/>
      <c r="C147" s="87"/>
    </row>
    <row r="148" spans="1:3" ht="114.75" customHeight="1">
      <c r="A148" s="80" t="s">
        <v>418</v>
      </c>
      <c r="B148" s="80"/>
      <c r="C148" s="80"/>
    </row>
    <row r="149" spans="1:3" ht="89.25" customHeight="1">
      <c r="A149" s="96" t="s">
        <v>207</v>
      </c>
      <c r="B149" s="80"/>
      <c r="C149" s="80"/>
    </row>
    <row r="150" spans="1:3" ht="41.25" customHeight="1">
      <c r="A150" s="96" t="s">
        <v>443</v>
      </c>
      <c r="B150" s="96"/>
      <c r="C150" s="96"/>
    </row>
    <row r="151" spans="1:3" ht="75.75" customHeight="1">
      <c r="A151" s="96" t="s">
        <v>73</v>
      </c>
      <c r="B151" s="80"/>
      <c r="C151" s="80"/>
    </row>
    <row r="152" spans="1:3" ht="90.75" customHeight="1">
      <c r="A152" s="96" t="s">
        <v>216</v>
      </c>
      <c r="B152" s="80"/>
      <c r="C152" s="80"/>
    </row>
    <row r="153" spans="1:3" s="8" customFormat="1" ht="78" customHeight="1">
      <c r="A153" s="96" t="s">
        <v>74</v>
      </c>
      <c r="B153" s="80"/>
      <c r="C153" s="80"/>
    </row>
    <row r="154" spans="1:3" s="8" customFormat="1" ht="81" customHeight="1">
      <c r="A154" s="96" t="s">
        <v>75</v>
      </c>
      <c r="B154" s="80"/>
      <c r="C154" s="80"/>
    </row>
    <row r="155" spans="1:3" s="8" customFormat="1" ht="14.25">
      <c r="A155" s="96" t="s">
        <v>76</v>
      </c>
      <c r="B155" s="80"/>
      <c r="C155" s="80"/>
    </row>
    <row r="156" spans="1:3" s="8" customFormat="1" ht="78" customHeight="1">
      <c r="A156" s="96" t="s">
        <v>77</v>
      </c>
      <c r="B156" s="80"/>
      <c r="C156" s="80"/>
    </row>
    <row r="157" spans="1:3" s="5" customFormat="1" ht="94.5" customHeight="1">
      <c r="A157" s="96" t="s">
        <v>417</v>
      </c>
      <c r="B157" s="80"/>
      <c r="C157" s="80"/>
    </row>
    <row r="158" spans="1:3" s="5" customFormat="1" ht="69.75" customHeight="1">
      <c r="A158" s="96" t="s">
        <v>100</v>
      </c>
      <c r="B158" s="80"/>
      <c r="C158" s="80"/>
    </row>
    <row r="159" spans="1:3" s="5" customFormat="1" ht="102.75" customHeight="1">
      <c r="A159" s="96" t="s">
        <v>144</v>
      </c>
      <c r="B159" s="80"/>
      <c r="C159" s="80"/>
    </row>
    <row r="160" spans="1:3" s="5" customFormat="1" ht="81" customHeight="1">
      <c r="A160" s="96" t="s">
        <v>217</v>
      </c>
      <c r="B160" s="80"/>
      <c r="C160" s="80"/>
    </row>
    <row r="161" spans="1:3" s="5" customFormat="1" ht="36" customHeight="1">
      <c r="A161" s="96" t="s">
        <v>145</v>
      </c>
      <c r="B161" s="96"/>
      <c r="C161" s="96"/>
    </row>
    <row r="162" spans="1:3" s="5" customFormat="1" ht="72.75" customHeight="1">
      <c r="A162" s="96" t="s">
        <v>101</v>
      </c>
      <c r="B162" s="80"/>
      <c r="C162" s="80"/>
    </row>
    <row r="163" spans="1:3" s="5" customFormat="1" ht="135.75" customHeight="1">
      <c r="A163" s="96" t="s">
        <v>419</v>
      </c>
      <c r="B163" s="80"/>
      <c r="C163" s="80"/>
    </row>
    <row r="164" spans="1:3" s="5" customFormat="1" ht="76.5" customHeight="1">
      <c r="A164" s="96" t="s">
        <v>146</v>
      </c>
      <c r="B164" s="80"/>
      <c r="C164" s="80"/>
    </row>
    <row r="165" spans="1:3" s="3" customFormat="1" ht="15">
      <c r="A165" s="134" t="s">
        <v>98</v>
      </c>
      <c r="B165" s="134"/>
      <c r="C165" s="134"/>
    </row>
    <row r="166" spans="1:3" s="3" customFormat="1" ht="115.5" customHeight="1">
      <c r="A166" s="133" t="s">
        <v>537</v>
      </c>
      <c r="B166" s="133"/>
      <c r="C166" s="133"/>
    </row>
    <row r="167" spans="1:3" ht="15">
      <c r="A167" s="134" t="s">
        <v>99</v>
      </c>
      <c r="B167" s="134"/>
      <c r="C167" s="134"/>
    </row>
    <row r="168" spans="1:3" ht="83.25" customHeight="1">
      <c r="A168" s="80" t="s">
        <v>442</v>
      </c>
      <c r="B168" s="80"/>
      <c r="C168" s="80"/>
    </row>
    <row r="169" spans="1:3" s="66" customFormat="1" ht="204" customHeight="1">
      <c r="A169" s="143" t="s">
        <v>747</v>
      </c>
      <c r="B169" s="144"/>
      <c r="C169" s="145"/>
    </row>
  </sheetData>
  <sheetProtection/>
  <mergeCells count="168">
    <mergeCell ref="A169:C169"/>
    <mergeCell ref="A71:C71"/>
    <mergeCell ref="A124:C124"/>
    <mergeCell ref="A107:C107"/>
    <mergeCell ref="A147:C147"/>
    <mergeCell ref="A151:C151"/>
    <mergeCell ref="A143:C143"/>
    <mergeCell ref="A104:C104"/>
    <mergeCell ref="A76:C76"/>
    <mergeCell ref="A123:C123"/>
    <mergeCell ref="A101:C101"/>
    <mergeCell ref="A100:C100"/>
    <mergeCell ref="A103:C103"/>
    <mergeCell ref="A80:C80"/>
    <mergeCell ref="A67:C67"/>
    <mergeCell ref="A66:C66"/>
    <mergeCell ref="A92:C92"/>
    <mergeCell ref="A93:C93"/>
    <mergeCell ref="A5:C5"/>
    <mergeCell ref="A6:C6"/>
    <mergeCell ref="A7:C7"/>
    <mergeCell ref="A40:B40"/>
    <mergeCell ref="A61:C61"/>
    <mergeCell ref="A28:B28"/>
    <mergeCell ref="A38:B38"/>
    <mergeCell ref="A57:C57"/>
    <mergeCell ref="A58:C58"/>
    <mergeCell ref="A41:B41"/>
    <mergeCell ref="A42:B42"/>
    <mergeCell ref="A70:C70"/>
    <mergeCell ref="A32:B32"/>
    <mergeCell ref="A46:B46"/>
    <mergeCell ref="A44:B44"/>
    <mergeCell ref="A55:C55"/>
    <mergeCell ref="A51:C51"/>
    <mergeCell ref="A69:C69"/>
    <mergeCell ref="A65:C65"/>
    <mergeCell ref="A33:B33"/>
    <mergeCell ref="A39:B39"/>
    <mergeCell ref="A35:B35"/>
    <mergeCell ref="A34:B34"/>
    <mergeCell ref="A138:C138"/>
    <mergeCell ref="A88:C88"/>
    <mergeCell ref="A137:C137"/>
    <mergeCell ref="A135:C135"/>
    <mergeCell ref="A134:C134"/>
    <mergeCell ref="A133:C133"/>
    <mergeCell ref="A128:C128"/>
    <mergeCell ref="A168:C168"/>
    <mergeCell ref="A160:C160"/>
    <mergeCell ref="A161:C161"/>
    <mergeCell ref="A162:C162"/>
    <mergeCell ref="A163:C163"/>
    <mergeCell ref="A166:C166"/>
    <mergeCell ref="A167:C167"/>
    <mergeCell ref="A164:C164"/>
    <mergeCell ref="A165:C165"/>
    <mergeCell ref="A159:C159"/>
    <mergeCell ref="A152:C152"/>
    <mergeCell ref="A153:C153"/>
    <mergeCell ref="A139:C139"/>
    <mergeCell ref="A144:C144"/>
    <mergeCell ref="A140:C140"/>
    <mergeCell ref="A149:C149"/>
    <mergeCell ref="A145:C145"/>
    <mergeCell ref="A148:C148"/>
    <mergeCell ref="A156:C156"/>
    <mergeCell ref="A158:C158"/>
    <mergeCell ref="A157:C157"/>
    <mergeCell ref="A142:C142"/>
    <mergeCell ref="A150:C150"/>
    <mergeCell ref="A154:C154"/>
    <mergeCell ref="A155:C155"/>
    <mergeCell ref="A125:C125"/>
    <mergeCell ref="A122:C122"/>
    <mergeCell ref="A109:C109"/>
    <mergeCell ref="A146:C146"/>
    <mergeCell ref="A136:C136"/>
    <mergeCell ref="A141:C141"/>
    <mergeCell ref="A131:C131"/>
    <mergeCell ref="A132:C132"/>
    <mergeCell ref="A111:C111"/>
    <mergeCell ref="A110:C110"/>
    <mergeCell ref="A121:C121"/>
    <mergeCell ref="A102:C102"/>
    <mergeCell ref="A94:C94"/>
    <mergeCell ref="A116:C116"/>
    <mergeCell ref="A105:C105"/>
    <mergeCell ref="A106:C106"/>
    <mergeCell ref="A112:C112"/>
    <mergeCell ref="A108:C108"/>
    <mergeCell ref="A96:C96"/>
    <mergeCell ref="A97:C97"/>
    <mergeCell ref="A130:C130"/>
    <mergeCell ref="A129:C129"/>
    <mergeCell ref="A113:C113"/>
    <mergeCell ref="A115:C115"/>
    <mergeCell ref="A118:C118"/>
    <mergeCell ref="A117:C117"/>
    <mergeCell ref="A120:C120"/>
    <mergeCell ref="A119:C119"/>
    <mergeCell ref="A127:C127"/>
    <mergeCell ref="A126:C126"/>
    <mergeCell ref="A48:B48"/>
    <mergeCell ref="A49:B49"/>
    <mergeCell ref="A95:C95"/>
    <mergeCell ref="A91:C91"/>
    <mergeCell ref="A89:C89"/>
    <mergeCell ref="A98:C98"/>
    <mergeCell ref="A82:C82"/>
    <mergeCell ref="A72:C72"/>
    <mergeCell ref="A52:C52"/>
    <mergeCell ref="A64:C64"/>
    <mergeCell ref="A87:C87"/>
    <mergeCell ref="A79:C79"/>
    <mergeCell ref="A73:C73"/>
    <mergeCell ref="A85:C85"/>
    <mergeCell ref="A81:C81"/>
    <mergeCell ref="A99:C99"/>
    <mergeCell ref="A90:C90"/>
    <mergeCell ref="A83:C83"/>
    <mergeCell ref="A75:C75"/>
    <mergeCell ref="A77:C77"/>
    <mergeCell ref="A86:C86"/>
    <mergeCell ref="A74:C74"/>
    <mergeCell ref="A59:C59"/>
    <mergeCell ref="A60:C60"/>
    <mergeCell ref="A62:C62"/>
    <mergeCell ref="A68:C68"/>
    <mergeCell ref="A78:C78"/>
    <mergeCell ref="A45:B45"/>
    <mergeCell ref="A47:B47"/>
    <mergeCell ref="A63:C63"/>
    <mergeCell ref="A43:B43"/>
    <mergeCell ref="A20:C20"/>
    <mergeCell ref="A22:C22"/>
    <mergeCell ref="A54:C54"/>
    <mergeCell ref="A27:B27"/>
    <mergeCell ref="A50:B50"/>
    <mergeCell ref="A56:C56"/>
    <mergeCell ref="A10:C10"/>
    <mergeCell ref="A19:C19"/>
    <mergeCell ref="A84:C84"/>
    <mergeCell ref="A53:C53"/>
    <mergeCell ref="A37:C37"/>
    <mergeCell ref="A31:B31"/>
    <mergeCell ref="A30:B30"/>
    <mergeCell ref="A36:B36"/>
    <mergeCell ref="A13:C13"/>
    <mergeCell ref="A26:B26"/>
    <mergeCell ref="A15:C15"/>
    <mergeCell ref="A29:B29"/>
    <mergeCell ref="A25:B25"/>
    <mergeCell ref="A23:C23"/>
    <mergeCell ref="A21:C21"/>
    <mergeCell ref="A18:C18"/>
    <mergeCell ref="A24:C24"/>
    <mergeCell ref="A16:C16"/>
    <mergeCell ref="A11:C11"/>
    <mergeCell ref="A17:C17"/>
    <mergeCell ref="A1:C1"/>
    <mergeCell ref="A12:C12"/>
    <mergeCell ref="A2:C2"/>
    <mergeCell ref="A3:C3"/>
    <mergeCell ref="A4:C4"/>
    <mergeCell ref="A14:C14"/>
    <mergeCell ref="A8:C8"/>
    <mergeCell ref="A9:C9"/>
  </mergeCells>
  <printOptions horizontalCentered="1"/>
  <pageMargins left="0.7086614173228347" right="0.7086614173228347" top="0.7480314960629921" bottom="0.7480314960629921" header="0.31496062992125984" footer="0.31496062992125984"/>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A16"/>
  <sheetViews>
    <sheetView zoomScalePageLayoutView="0" workbookViewId="0" topLeftCell="A1">
      <selection activeCell="A2" sqref="A2"/>
    </sheetView>
  </sheetViews>
  <sheetFormatPr defaultColWidth="11.421875" defaultRowHeight="15"/>
  <cols>
    <col min="1" max="1" width="97.7109375" style="62" customWidth="1"/>
  </cols>
  <sheetData>
    <row r="1" ht="15">
      <c r="A1" s="64" t="s">
        <v>205</v>
      </c>
    </row>
    <row r="2" ht="30">
      <c r="A2" s="64" t="s">
        <v>728</v>
      </c>
    </row>
    <row r="3" ht="30">
      <c r="A3" s="65" t="s">
        <v>715</v>
      </c>
    </row>
    <row r="4" ht="30">
      <c r="A4" s="57" t="s">
        <v>716</v>
      </c>
    </row>
    <row r="5" ht="15">
      <c r="A5" s="58" t="s">
        <v>717</v>
      </c>
    </row>
    <row r="6" ht="57">
      <c r="A6" s="59" t="s">
        <v>718</v>
      </c>
    </row>
    <row r="7" ht="42.75">
      <c r="A7" s="59" t="s">
        <v>729</v>
      </c>
    </row>
    <row r="8" ht="15">
      <c r="A8" s="60" t="s">
        <v>719</v>
      </c>
    </row>
    <row r="9" ht="28.5">
      <c r="A9" s="59" t="s">
        <v>720</v>
      </c>
    </row>
    <row r="10" ht="28.5">
      <c r="A10" s="59" t="s">
        <v>721</v>
      </c>
    </row>
    <row r="11" ht="57">
      <c r="A11" s="61" t="s">
        <v>722</v>
      </c>
    </row>
    <row r="12" ht="42.75">
      <c r="A12" s="61" t="s">
        <v>723</v>
      </c>
    </row>
    <row r="13" ht="42.75">
      <c r="A13" s="59" t="s">
        <v>724</v>
      </c>
    </row>
    <row r="14" ht="15">
      <c r="A14" s="59" t="s">
        <v>725</v>
      </c>
    </row>
    <row r="15" ht="15">
      <c r="A15" s="60" t="s">
        <v>726</v>
      </c>
    </row>
    <row r="16" ht="28.5">
      <c r="A16" s="59" t="s">
        <v>727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90"/>
  <sheetViews>
    <sheetView zoomScale="129" zoomScaleNormal="129" zoomScalePageLayoutView="0" workbookViewId="0" topLeftCell="A1">
      <selection activeCell="A9" sqref="A9:B9"/>
    </sheetView>
  </sheetViews>
  <sheetFormatPr defaultColWidth="11.421875" defaultRowHeight="15"/>
  <cols>
    <col min="1" max="1" width="99.00390625" style="66" customWidth="1"/>
    <col min="2" max="2" width="18.00390625" style="66" customWidth="1"/>
    <col min="3" max="16384" width="11.421875" style="66" customWidth="1"/>
  </cols>
  <sheetData>
    <row r="1" spans="1:2" ht="18">
      <c r="A1" s="84" t="s">
        <v>205</v>
      </c>
      <c r="B1" s="86"/>
    </row>
    <row r="2" spans="1:2" ht="63.75" customHeight="1">
      <c r="A2" s="88" t="s">
        <v>420</v>
      </c>
      <c r="B2" s="90"/>
    </row>
    <row r="3" spans="1:2" s="67" customFormat="1" ht="48" customHeight="1">
      <c r="A3" s="146" t="s">
        <v>167</v>
      </c>
      <c r="B3" s="146"/>
    </row>
    <row r="4" spans="1:2" ht="15">
      <c r="A4" s="87" t="s">
        <v>168</v>
      </c>
      <c r="B4" s="87"/>
    </row>
    <row r="5" spans="1:2" ht="14.25">
      <c r="A5" s="147" t="s">
        <v>444</v>
      </c>
      <c r="B5" s="148"/>
    </row>
    <row r="6" spans="1:2" ht="14.25" customHeight="1">
      <c r="A6" s="87" t="s">
        <v>169</v>
      </c>
      <c r="B6" s="87"/>
    </row>
    <row r="7" spans="1:2" ht="48.75" customHeight="1">
      <c r="A7" s="150" t="s">
        <v>566</v>
      </c>
      <c r="B7" s="151"/>
    </row>
    <row r="8" spans="1:2" ht="14.25" customHeight="1">
      <c r="A8" s="87" t="s">
        <v>170</v>
      </c>
      <c r="B8" s="87"/>
    </row>
    <row r="9" spans="1:2" ht="127.5" customHeight="1">
      <c r="A9" s="152" t="s">
        <v>565</v>
      </c>
      <c r="B9" s="153"/>
    </row>
    <row r="10" spans="1:2" ht="14.25" customHeight="1">
      <c r="A10" s="87" t="s">
        <v>130</v>
      </c>
      <c r="B10" s="87"/>
    </row>
    <row r="11" spans="1:2" ht="23.25" customHeight="1">
      <c r="A11" s="146" t="s">
        <v>171</v>
      </c>
      <c r="B11" s="149"/>
    </row>
    <row r="12" spans="1:2" ht="14.25" customHeight="1">
      <c r="A12" s="87" t="s">
        <v>132</v>
      </c>
      <c r="B12" s="87"/>
    </row>
    <row r="13" spans="1:2" ht="14.25">
      <c r="A13" s="146" t="s">
        <v>133</v>
      </c>
      <c r="B13" s="149"/>
    </row>
    <row r="14" spans="1:2" ht="14.25" customHeight="1">
      <c r="A14" s="87" t="s">
        <v>134</v>
      </c>
      <c r="B14" s="87"/>
    </row>
    <row r="15" spans="1:2" ht="14.25">
      <c r="A15" s="146" t="s">
        <v>135</v>
      </c>
      <c r="B15" s="149"/>
    </row>
    <row r="16" spans="1:2" ht="14.25" customHeight="1">
      <c r="A16" s="87" t="s">
        <v>136</v>
      </c>
      <c r="B16" s="87"/>
    </row>
    <row r="17" spans="1:2" ht="20.25" customHeight="1">
      <c r="A17" s="154">
        <v>12500000000</v>
      </c>
      <c r="B17" s="149"/>
    </row>
    <row r="18" spans="1:2" ht="20.25" customHeight="1">
      <c r="A18" s="87" t="s">
        <v>218</v>
      </c>
      <c r="B18" s="87"/>
    </row>
    <row r="19" spans="1:2" ht="38.25" customHeight="1">
      <c r="A19" s="154" t="s">
        <v>219</v>
      </c>
      <c r="B19" s="149"/>
    </row>
    <row r="20" spans="1:2" ht="14.25" customHeight="1">
      <c r="A20" s="87" t="s">
        <v>220</v>
      </c>
      <c r="B20" s="87"/>
    </row>
    <row r="21" spans="1:2" ht="48" customHeight="1">
      <c r="A21" s="154" t="s">
        <v>555</v>
      </c>
      <c r="B21" s="149"/>
    </row>
    <row r="22" spans="1:2" ht="14.25" customHeight="1">
      <c r="A22" s="87" t="s">
        <v>221</v>
      </c>
      <c r="B22" s="87"/>
    </row>
    <row r="23" spans="1:2" ht="165.75" customHeight="1">
      <c r="A23" s="154" t="s">
        <v>172</v>
      </c>
      <c r="B23" s="149"/>
    </row>
    <row r="24" spans="1:2" ht="14.25" customHeight="1">
      <c r="A24" s="155" t="s">
        <v>173</v>
      </c>
      <c r="B24" s="155"/>
    </row>
    <row r="25" spans="1:2" ht="21.75" customHeight="1">
      <c r="A25" s="146" t="s">
        <v>174</v>
      </c>
      <c r="B25" s="149"/>
    </row>
    <row r="26" spans="1:2" ht="20.25" customHeight="1">
      <c r="A26" s="146" t="s">
        <v>175</v>
      </c>
      <c r="B26" s="149"/>
    </row>
    <row r="27" spans="1:2" ht="19.5" customHeight="1">
      <c r="A27" s="146" t="s">
        <v>176</v>
      </c>
      <c r="B27" s="149"/>
    </row>
    <row r="28" spans="1:2" s="67" customFormat="1" ht="23.25" customHeight="1">
      <c r="A28" s="156" t="s">
        <v>177</v>
      </c>
      <c r="B28" s="157"/>
    </row>
    <row r="29" spans="1:2" ht="18.75" customHeight="1">
      <c r="A29" s="156" t="s">
        <v>178</v>
      </c>
      <c r="B29" s="109"/>
    </row>
    <row r="30" spans="1:2" s="67" customFormat="1" ht="20.25" customHeight="1">
      <c r="A30" s="147" t="s">
        <v>179</v>
      </c>
      <c r="B30" s="148"/>
    </row>
    <row r="31" spans="1:2" s="67" customFormat="1" ht="51" customHeight="1">
      <c r="A31" s="157" t="s">
        <v>180</v>
      </c>
      <c r="B31" s="157"/>
    </row>
    <row r="32" spans="1:2" ht="54" customHeight="1">
      <c r="A32" s="109" t="s">
        <v>619</v>
      </c>
      <c r="B32" s="109"/>
    </row>
    <row r="33" spans="1:2" ht="36.75" customHeight="1">
      <c r="A33" s="109" t="s">
        <v>223</v>
      </c>
      <c r="B33" s="109"/>
    </row>
    <row r="34" spans="1:2" ht="36.75" customHeight="1">
      <c r="A34" s="109" t="s">
        <v>181</v>
      </c>
      <c r="B34" s="109"/>
    </row>
    <row r="35" spans="1:2" ht="100.5" customHeight="1">
      <c r="A35" s="109" t="s">
        <v>563</v>
      </c>
      <c r="B35" s="109"/>
    </row>
    <row r="36" spans="1:2" ht="21.75" customHeight="1">
      <c r="A36" s="109" t="s">
        <v>182</v>
      </c>
      <c r="B36" s="157"/>
    </row>
    <row r="37" spans="1:2" ht="64.5" customHeight="1">
      <c r="A37" s="109" t="s">
        <v>228</v>
      </c>
      <c r="B37" s="157"/>
    </row>
    <row r="38" spans="1:2" ht="48" customHeight="1">
      <c r="A38" s="109" t="s">
        <v>766</v>
      </c>
      <c r="B38" s="109"/>
    </row>
    <row r="39" spans="1:2" ht="31.5" customHeight="1">
      <c r="A39" s="146" t="s">
        <v>620</v>
      </c>
      <c r="B39" s="149"/>
    </row>
    <row r="40" spans="1:2" ht="14.25">
      <c r="A40" s="109" t="s">
        <v>183</v>
      </c>
      <c r="B40" s="157"/>
    </row>
    <row r="41" spans="1:2" s="67" customFormat="1" ht="14.25">
      <c r="A41" s="158" t="s">
        <v>184</v>
      </c>
      <c r="B41" s="159"/>
    </row>
    <row r="42" spans="1:2" s="67" customFormat="1" ht="14.25">
      <c r="A42" s="156" t="s">
        <v>185</v>
      </c>
      <c r="B42" s="157"/>
    </row>
    <row r="43" spans="1:2" s="67" customFormat="1" ht="70.5" customHeight="1">
      <c r="A43" s="158" t="s">
        <v>764</v>
      </c>
      <c r="B43" s="148"/>
    </row>
    <row r="44" spans="1:2" s="67" customFormat="1" ht="39" customHeight="1">
      <c r="A44" s="158" t="s">
        <v>186</v>
      </c>
      <c r="B44" s="159"/>
    </row>
    <row r="45" spans="1:2" ht="90" customHeight="1">
      <c r="A45" s="155" t="s">
        <v>621</v>
      </c>
      <c r="B45" s="155"/>
    </row>
    <row r="46" spans="1:2" ht="48" customHeight="1">
      <c r="A46" s="155" t="s">
        <v>222</v>
      </c>
      <c r="B46" s="146"/>
    </row>
    <row r="47" spans="1:2" ht="135" customHeight="1">
      <c r="A47" s="108" t="s">
        <v>765</v>
      </c>
      <c r="B47" s="109"/>
    </row>
    <row r="48" spans="1:2" ht="50.25" customHeight="1">
      <c r="A48" s="146" t="s">
        <v>187</v>
      </c>
      <c r="B48" s="149"/>
    </row>
    <row r="49" spans="1:2" ht="113.25" customHeight="1">
      <c r="A49" s="108" t="s">
        <v>748</v>
      </c>
      <c r="B49" s="157"/>
    </row>
    <row r="50" spans="1:2" ht="160.5" customHeight="1">
      <c r="A50" s="108" t="s">
        <v>769</v>
      </c>
      <c r="B50" s="109"/>
    </row>
    <row r="51" spans="1:2" ht="48.75" customHeight="1">
      <c r="A51" s="109" t="s">
        <v>188</v>
      </c>
      <c r="B51" s="157"/>
    </row>
    <row r="52" spans="1:2" ht="39" customHeight="1">
      <c r="A52" s="109" t="s">
        <v>768</v>
      </c>
      <c r="B52" s="157"/>
    </row>
    <row r="53" spans="1:2" ht="14.25" customHeight="1">
      <c r="A53" s="87" t="s">
        <v>148</v>
      </c>
      <c r="B53" s="87"/>
    </row>
    <row r="54" spans="1:2" ht="33.75" customHeight="1">
      <c r="A54" s="109" t="s">
        <v>189</v>
      </c>
      <c r="B54" s="109"/>
    </row>
    <row r="55" spans="1:2" ht="81" customHeight="1">
      <c r="A55" s="160" t="s">
        <v>190</v>
      </c>
      <c r="B55" s="157"/>
    </row>
    <row r="56" spans="1:2" ht="48.75" customHeight="1">
      <c r="A56" s="160" t="s">
        <v>191</v>
      </c>
      <c r="B56" s="157"/>
    </row>
    <row r="57" spans="1:2" ht="131.25" customHeight="1">
      <c r="A57" s="108" t="s">
        <v>224</v>
      </c>
      <c r="B57" s="157"/>
    </row>
    <row r="58" spans="1:2" ht="58.5" customHeight="1">
      <c r="A58" s="108" t="s">
        <v>192</v>
      </c>
      <c r="B58" s="157"/>
    </row>
    <row r="59" spans="1:2" ht="37.5" customHeight="1">
      <c r="A59" s="161" t="s">
        <v>449</v>
      </c>
      <c r="B59" s="162"/>
    </row>
    <row r="60" spans="1:2" ht="109.5" customHeight="1">
      <c r="A60" s="108" t="s">
        <v>225</v>
      </c>
      <c r="B60" s="109"/>
    </row>
    <row r="61" spans="1:2" ht="89.25" customHeight="1">
      <c r="A61" s="108" t="s">
        <v>193</v>
      </c>
      <c r="B61" s="157"/>
    </row>
    <row r="62" spans="1:2" ht="29.25" customHeight="1">
      <c r="A62" s="161" t="s">
        <v>550</v>
      </c>
      <c r="B62" s="162"/>
    </row>
    <row r="63" spans="1:2" ht="166.5" customHeight="1">
      <c r="A63" s="108" t="s">
        <v>194</v>
      </c>
      <c r="B63" s="157"/>
    </row>
    <row r="64" spans="1:2" ht="76.5" customHeight="1">
      <c r="A64" s="108" t="s">
        <v>195</v>
      </c>
      <c r="B64" s="157"/>
    </row>
    <row r="65" spans="1:2" ht="72" customHeight="1">
      <c r="A65" s="108" t="s">
        <v>196</v>
      </c>
      <c r="B65" s="108"/>
    </row>
    <row r="66" spans="1:2" ht="97.5" customHeight="1">
      <c r="A66" s="108" t="s">
        <v>227</v>
      </c>
      <c r="B66" s="108"/>
    </row>
    <row r="67" spans="1:2" ht="36.75" customHeight="1">
      <c r="A67" s="161" t="s">
        <v>599</v>
      </c>
      <c r="B67" s="162"/>
    </row>
    <row r="68" spans="1:2" ht="17.25" customHeight="1">
      <c r="A68" s="161"/>
      <c r="B68" s="162"/>
    </row>
    <row r="69" spans="1:2" ht="107.25" customHeight="1">
      <c r="A69" s="161" t="s">
        <v>767</v>
      </c>
      <c r="B69" s="162"/>
    </row>
    <row r="70" spans="1:2" s="67" customFormat="1" ht="66.75" customHeight="1">
      <c r="A70" s="108" t="s">
        <v>197</v>
      </c>
      <c r="B70" s="157"/>
    </row>
    <row r="71" spans="1:2" s="67" customFormat="1" ht="64.5" customHeight="1">
      <c r="A71" s="108" t="s">
        <v>198</v>
      </c>
      <c r="B71" s="157"/>
    </row>
    <row r="72" spans="1:2" s="67" customFormat="1" ht="49.5" customHeight="1">
      <c r="A72" s="108" t="s">
        <v>199</v>
      </c>
      <c r="B72" s="109"/>
    </row>
    <row r="73" spans="1:2" s="67" customFormat="1" ht="16.5" customHeight="1">
      <c r="A73" s="108" t="s">
        <v>200</v>
      </c>
      <c r="B73" s="157"/>
    </row>
    <row r="74" spans="1:2" s="67" customFormat="1" ht="192.75" customHeight="1">
      <c r="A74" s="108" t="s">
        <v>421</v>
      </c>
      <c r="B74" s="157"/>
    </row>
    <row r="75" spans="1:2" s="67" customFormat="1" ht="114" customHeight="1">
      <c r="A75" s="108" t="s">
        <v>226</v>
      </c>
      <c r="B75" s="157"/>
    </row>
    <row r="76" spans="1:2" s="67" customFormat="1" ht="93" customHeight="1">
      <c r="A76" s="108" t="s">
        <v>622</v>
      </c>
      <c r="B76" s="157"/>
    </row>
    <row r="77" spans="1:2" s="67" customFormat="1" ht="49.5" customHeight="1">
      <c r="A77" s="161" t="s">
        <v>455</v>
      </c>
      <c r="B77" s="148"/>
    </row>
    <row r="78" spans="1:2" s="67" customFormat="1" ht="129" customHeight="1">
      <c r="A78" s="161" t="s">
        <v>770</v>
      </c>
      <c r="B78" s="162"/>
    </row>
    <row r="79" spans="1:2" s="67" customFormat="1" ht="132.75" customHeight="1">
      <c r="A79" s="161" t="s">
        <v>456</v>
      </c>
      <c r="B79" s="148"/>
    </row>
    <row r="80" spans="1:2" s="67" customFormat="1" ht="91.5" customHeight="1">
      <c r="A80" s="108" t="s">
        <v>201</v>
      </c>
      <c r="B80" s="157"/>
    </row>
    <row r="81" spans="1:2" s="67" customFormat="1" ht="83.25" customHeight="1">
      <c r="A81" s="108" t="s">
        <v>202</v>
      </c>
      <c r="B81" s="157"/>
    </row>
    <row r="82" spans="1:2" ht="14.25" customHeight="1">
      <c r="A82" s="87" t="s">
        <v>72</v>
      </c>
      <c r="B82" s="87"/>
    </row>
    <row r="83" spans="1:2" ht="78.75" customHeight="1">
      <c r="A83" s="109" t="s">
        <v>540</v>
      </c>
      <c r="B83" s="109"/>
    </row>
    <row r="84" spans="1:2" ht="63.75" customHeight="1">
      <c r="A84" s="108" t="s">
        <v>203</v>
      </c>
      <c r="B84" s="157"/>
    </row>
    <row r="85" spans="1:2" ht="21" customHeight="1">
      <c r="A85" s="108" t="s">
        <v>204</v>
      </c>
      <c r="B85" s="157"/>
    </row>
    <row r="86" spans="1:2" ht="39" customHeight="1">
      <c r="A86" s="108" t="s">
        <v>591</v>
      </c>
      <c r="B86" s="157"/>
    </row>
    <row r="87" spans="1:2" ht="78" customHeight="1">
      <c r="A87" s="108" t="s">
        <v>572</v>
      </c>
      <c r="B87" s="157"/>
    </row>
    <row r="88" spans="1:2" ht="21" customHeight="1">
      <c r="A88" s="87" t="s">
        <v>147</v>
      </c>
      <c r="B88" s="87"/>
    </row>
    <row r="89" spans="1:2" ht="84.75" customHeight="1">
      <c r="A89" s="147" t="s">
        <v>575</v>
      </c>
      <c r="B89" s="148"/>
    </row>
    <row r="90" spans="1:2" ht="139.5" customHeight="1">
      <c r="A90" s="143" t="s">
        <v>749</v>
      </c>
      <c r="B90" s="145"/>
    </row>
  </sheetData>
  <sheetProtection/>
  <mergeCells count="90">
    <mergeCell ref="A86:B86"/>
    <mergeCell ref="A87:B87"/>
    <mergeCell ref="A88:B88"/>
    <mergeCell ref="A89:B89"/>
    <mergeCell ref="A90:B90"/>
    <mergeCell ref="A81:B81"/>
    <mergeCell ref="A82:B82"/>
    <mergeCell ref="A83:B83"/>
    <mergeCell ref="A84:B84"/>
    <mergeCell ref="A85:B85"/>
    <mergeCell ref="A74:B74"/>
    <mergeCell ref="A76:B76"/>
    <mergeCell ref="A77:B77"/>
    <mergeCell ref="A79:B79"/>
    <mergeCell ref="A80:B80"/>
    <mergeCell ref="A75:B75"/>
    <mergeCell ref="A78:B78"/>
    <mergeCell ref="A68:B68"/>
    <mergeCell ref="A69:B69"/>
    <mergeCell ref="A70:B70"/>
    <mergeCell ref="A71:B71"/>
    <mergeCell ref="A72:B72"/>
    <mergeCell ref="A73:B73"/>
    <mergeCell ref="A66:B66"/>
    <mergeCell ref="A67:B67"/>
    <mergeCell ref="A57:B57"/>
    <mergeCell ref="A58:B58"/>
    <mergeCell ref="A59:B59"/>
    <mergeCell ref="A60:B60"/>
    <mergeCell ref="A61:B61"/>
    <mergeCell ref="A62:B62"/>
    <mergeCell ref="A53:B53"/>
    <mergeCell ref="A54:B54"/>
    <mergeCell ref="A55:B55"/>
    <mergeCell ref="A56:B56"/>
    <mergeCell ref="A64:B64"/>
    <mergeCell ref="A65:B65"/>
    <mergeCell ref="A63:B63"/>
    <mergeCell ref="A47:B47"/>
    <mergeCell ref="A48:B48"/>
    <mergeCell ref="A49:B49"/>
    <mergeCell ref="A50:B50"/>
    <mergeCell ref="A51:B51"/>
    <mergeCell ref="A52:B52"/>
    <mergeCell ref="A41:B41"/>
    <mergeCell ref="A42:B42"/>
    <mergeCell ref="A43:B43"/>
    <mergeCell ref="A44:B44"/>
    <mergeCell ref="A45:B45"/>
    <mergeCell ref="A46:B46"/>
    <mergeCell ref="A36:B36"/>
    <mergeCell ref="A37:B37"/>
    <mergeCell ref="A38:B38"/>
    <mergeCell ref="A33:B33"/>
    <mergeCell ref="A39:B39"/>
    <mergeCell ref="A40:B40"/>
    <mergeCell ref="A35:B35"/>
    <mergeCell ref="A28:B28"/>
    <mergeCell ref="A29:B29"/>
    <mergeCell ref="A30:B30"/>
    <mergeCell ref="A31:B31"/>
    <mergeCell ref="A32:B32"/>
    <mergeCell ref="A34:B34"/>
    <mergeCell ref="A24:B24"/>
    <mergeCell ref="A18:B18"/>
    <mergeCell ref="A19:B19"/>
    <mergeCell ref="A25:B25"/>
    <mergeCell ref="A26:B26"/>
    <mergeCell ref="A27:B27"/>
    <mergeCell ref="A16:B16"/>
    <mergeCell ref="A17:B17"/>
    <mergeCell ref="A20:B20"/>
    <mergeCell ref="A21:B21"/>
    <mergeCell ref="A22:B22"/>
    <mergeCell ref="A23:B23"/>
    <mergeCell ref="A11:B11"/>
    <mergeCell ref="A12:B12"/>
    <mergeCell ref="A13:B13"/>
    <mergeCell ref="A14:B14"/>
    <mergeCell ref="A15:B15"/>
    <mergeCell ref="A7:B7"/>
    <mergeCell ref="A8:B8"/>
    <mergeCell ref="A9:B9"/>
    <mergeCell ref="A10:B10"/>
    <mergeCell ref="A1:B1"/>
    <mergeCell ref="A2:B2"/>
    <mergeCell ref="A3:B3"/>
    <mergeCell ref="A4:B4"/>
    <mergeCell ref="A5:B5"/>
    <mergeCell ref="A6:B6"/>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B91"/>
  <sheetViews>
    <sheetView zoomScale="131" zoomScaleNormal="131" zoomScalePageLayoutView="0" workbookViewId="0" topLeftCell="A1">
      <selection activeCell="E9" sqref="E9"/>
    </sheetView>
  </sheetViews>
  <sheetFormatPr defaultColWidth="11.421875" defaultRowHeight="15"/>
  <cols>
    <col min="1" max="1" width="99.00390625" style="1" customWidth="1"/>
    <col min="2" max="2" width="36.421875" style="1" customWidth="1"/>
    <col min="3" max="16384" width="11.421875" style="1" customWidth="1"/>
  </cols>
  <sheetData>
    <row r="1" spans="1:2" ht="18">
      <c r="A1" s="84" t="s">
        <v>205</v>
      </c>
      <c r="B1" s="86"/>
    </row>
    <row r="2" spans="1:2" ht="62.25" customHeight="1">
      <c r="A2" s="88" t="s">
        <v>422</v>
      </c>
      <c r="B2" s="90"/>
    </row>
    <row r="3" spans="1:2" s="5" customFormat="1" ht="45" customHeight="1">
      <c r="A3" s="80" t="s">
        <v>126</v>
      </c>
      <c r="B3" s="80"/>
    </row>
    <row r="4" spans="1:2" ht="15">
      <c r="A4" s="87" t="s">
        <v>166</v>
      </c>
      <c r="B4" s="87"/>
    </row>
    <row r="5" spans="1:2" ht="24" customHeight="1">
      <c r="A5" s="80" t="s">
        <v>424</v>
      </c>
      <c r="B5" s="80"/>
    </row>
    <row r="6" spans="1:2" ht="24.75" customHeight="1">
      <c r="A6" s="87" t="s">
        <v>127</v>
      </c>
      <c r="B6" s="87"/>
    </row>
    <row r="7" spans="1:2" ht="27" customHeight="1">
      <c r="A7" s="80" t="s">
        <v>424</v>
      </c>
      <c r="B7" s="80"/>
    </row>
    <row r="8" spans="1:2" ht="14.25" customHeight="1">
      <c r="A8" s="87" t="s">
        <v>50</v>
      </c>
      <c r="B8" s="87"/>
    </row>
    <row r="9" spans="1:2" ht="60" customHeight="1">
      <c r="A9" s="80" t="s">
        <v>425</v>
      </c>
      <c r="B9" s="80"/>
    </row>
    <row r="10" spans="1:2" ht="14.25" customHeight="1">
      <c r="A10" s="87" t="s">
        <v>128</v>
      </c>
      <c r="B10" s="87"/>
    </row>
    <row r="11" spans="1:2" ht="14.25">
      <c r="A11" s="80" t="s">
        <v>129</v>
      </c>
      <c r="B11" s="80"/>
    </row>
    <row r="12" spans="1:2" ht="14.25" customHeight="1">
      <c r="A12" s="87" t="s">
        <v>130</v>
      </c>
      <c r="B12" s="87"/>
    </row>
    <row r="13" spans="1:2" ht="14.25">
      <c r="A13" s="80" t="s">
        <v>131</v>
      </c>
      <c r="B13" s="80"/>
    </row>
    <row r="14" spans="1:2" ht="14.25" customHeight="1">
      <c r="A14" s="87" t="s">
        <v>132</v>
      </c>
      <c r="B14" s="87"/>
    </row>
    <row r="15" spans="1:2" ht="14.25">
      <c r="A15" s="80" t="s">
        <v>133</v>
      </c>
      <c r="B15" s="80"/>
    </row>
    <row r="16" spans="1:2" ht="14.25" customHeight="1">
      <c r="A16" s="87" t="s">
        <v>134</v>
      </c>
      <c r="B16" s="87"/>
    </row>
    <row r="17" spans="1:2" ht="14.25">
      <c r="A17" s="80" t="s">
        <v>135</v>
      </c>
      <c r="B17" s="80"/>
    </row>
    <row r="18" spans="1:2" ht="19.5" customHeight="1">
      <c r="A18" s="87" t="s">
        <v>136</v>
      </c>
      <c r="B18" s="87"/>
    </row>
    <row r="19" spans="1:2" ht="21" customHeight="1">
      <c r="A19" s="146" t="s">
        <v>807</v>
      </c>
      <c r="B19" s="146"/>
    </row>
    <row r="20" spans="1:2" ht="18.75" customHeight="1">
      <c r="A20" s="87" t="s">
        <v>137</v>
      </c>
      <c r="B20" s="87"/>
    </row>
    <row r="21" spans="1:2" ht="21.75" customHeight="1">
      <c r="A21" s="168" t="s">
        <v>636</v>
      </c>
      <c r="B21" s="168"/>
    </row>
    <row r="22" spans="1:2" ht="21" customHeight="1">
      <c r="A22" s="87" t="s">
        <v>138</v>
      </c>
      <c r="B22" s="87"/>
    </row>
    <row r="23" spans="1:2" ht="120.75" customHeight="1">
      <c r="A23" s="165" t="s">
        <v>54</v>
      </c>
      <c r="B23" s="165"/>
    </row>
    <row r="24" spans="1:2" ht="78" customHeight="1">
      <c r="A24" s="165" t="s">
        <v>459</v>
      </c>
      <c r="B24" s="165"/>
    </row>
    <row r="25" spans="1:2" ht="14.25">
      <c r="A25" s="167" t="s">
        <v>28</v>
      </c>
      <c r="B25" s="167"/>
    </row>
    <row r="26" spans="1:2" ht="14.25">
      <c r="A26" s="167" t="s">
        <v>29</v>
      </c>
      <c r="B26" s="167"/>
    </row>
    <row r="27" spans="1:2" ht="14.25">
      <c r="A27" s="167" t="s">
        <v>55</v>
      </c>
      <c r="B27" s="167"/>
    </row>
    <row r="28" spans="1:2" ht="14.25">
      <c r="A28" s="167" t="s">
        <v>30</v>
      </c>
      <c r="B28" s="167"/>
    </row>
    <row r="29" spans="1:2" ht="14.25">
      <c r="A29" s="167" t="s">
        <v>31</v>
      </c>
      <c r="B29" s="167"/>
    </row>
    <row r="30" spans="1:2" s="5" customFormat="1" ht="28.5" customHeight="1">
      <c r="A30" s="96" t="s">
        <v>773</v>
      </c>
      <c r="B30" s="96"/>
    </row>
    <row r="31" spans="1:2" s="5" customFormat="1" ht="87" customHeight="1">
      <c r="A31" s="80" t="s">
        <v>32</v>
      </c>
      <c r="B31" s="80"/>
    </row>
    <row r="32" spans="1:2" s="5" customFormat="1" ht="36.75" customHeight="1">
      <c r="A32" s="80" t="s">
        <v>33</v>
      </c>
      <c r="B32" s="80"/>
    </row>
    <row r="33" spans="1:2" s="5" customFormat="1" ht="45" customHeight="1">
      <c r="A33" s="80" t="s">
        <v>34</v>
      </c>
      <c r="B33" s="80"/>
    </row>
    <row r="34" spans="1:2" s="5" customFormat="1" ht="44.25" customHeight="1">
      <c r="A34" s="80" t="s">
        <v>13</v>
      </c>
      <c r="B34" s="80"/>
    </row>
    <row r="35" spans="1:2" s="5" customFormat="1" ht="51.75" customHeight="1">
      <c r="A35" s="80" t="s">
        <v>14</v>
      </c>
      <c r="B35" s="80"/>
    </row>
    <row r="36" spans="1:2" s="5" customFormat="1" ht="33" customHeight="1">
      <c r="A36" s="80" t="s">
        <v>15</v>
      </c>
      <c r="B36" s="80"/>
    </row>
    <row r="37" spans="1:2" s="5" customFormat="1" ht="33" customHeight="1">
      <c r="A37" s="113" t="s">
        <v>771</v>
      </c>
      <c r="B37" s="115"/>
    </row>
    <row r="38" spans="1:2" s="5" customFormat="1" ht="33" customHeight="1">
      <c r="A38" s="113" t="s">
        <v>775</v>
      </c>
      <c r="B38" s="115"/>
    </row>
    <row r="39" spans="1:2" s="5" customFormat="1" ht="56.25" customHeight="1">
      <c r="A39" s="113" t="s">
        <v>774</v>
      </c>
      <c r="B39" s="115"/>
    </row>
    <row r="40" spans="1:2" s="5" customFormat="1" ht="48.75" customHeight="1">
      <c r="A40" s="96" t="s">
        <v>735</v>
      </c>
      <c r="B40" s="96"/>
    </row>
    <row r="41" spans="1:2" s="5" customFormat="1" ht="15">
      <c r="A41" s="105" t="s">
        <v>778</v>
      </c>
      <c r="B41" s="107"/>
    </row>
    <row r="42" spans="1:2" s="5" customFormat="1" ht="48.75" customHeight="1">
      <c r="A42" s="105" t="s">
        <v>777</v>
      </c>
      <c r="B42" s="107"/>
    </row>
    <row r="43" spans="1:2" s="5" customFormat="1" ht="85.5" customHeight="1">
      <c r="A43" s="105" t="s">
        <v>779</v>
      </c>
      <c r="B43" s="107"/>
    </row>
    <row r="44" spans="1:2" s="5" customFormat="1" ht="90" customHeight="1">
      <c r="A44" s="96" t="s">
        <v>736</v>
      </c>
      <c r="B44" s="96"/>
    </row>
    <row r="45" spans="1:2" s="5" customFormat="1" ht="59.25" customHeight="1">
      <c r="A45" s="80" t="s">
        <v>776</v>
      </c>
      <c r="B45" s="80"/>
    </row>
    <row r="46" spans="1:2" s="5" customFormat="1" ht="75" customHeight="1">
      <c r="A46" s="96" t="s">
        <v>737</v>
      </c>
      <c r="B46" s="96"/>
    </row>
    <row r="47" spans="1:2" ht="20.25" customHeight="1">
      <c r="A47" s="87" t="s">
        <v>148</v>
      </c>
      <c r="B47" s="87"/>
    </row>
    <row r="48" spans="1:2" ht="86.25" customHeight="1">
      <c r="A48" s="80" t="s">
        <v>540</v>
      </c>
      <c r="B48" s="80"/>
    </row>
    <row r="49" spans="1:2" ht="89.25" customHeight="1">
      <c r="A49" s="165" t="s">
        <v>56</v>
      </c>
      <c r="B49" s="165"/>
    </row>
    <row r="50" spans="1:2" ht="63.75" customHeight="1">
      <c r="A50" s="155" t="s">
        <v>423</v>
      </c>
      <c r="B50" s="155"/>
    </row>
    <row r="51" spans="1:2" ht="313.5" customHeight="1">
      <c r="A51" s="165" t="s">
        <v>426</v>
      </c>
      <c r="B51" s="165"/>
    </row>
    <row r="52" spans="1:2" ht="73.5" customHeight="1">
      <c r="A52" s="96" t="s">
        <v>123</v>
      </c>
      <c r="B52" s="96"/>
    </row>
    <row r="53" spans="1:2" ht="57" customHeight="1">
      <c r="A53" s="155" t="s">
        <v>108</v>
      </c>
      <c r="B53" s="155"/>
    </row>
    <row r="54" spans="1:2" ht="82.5" customHeight="1">
      <c r="A54" s="155" t="s">
        <v>47</v>
      </c>
      <c r="B54" s="155"/>
    </row>
    <row r="55" spans="1:2" ht="71.25" customHeight="1">
      <c r="A55" s="163" t="s">
        <v>24</v>
      </c>
      <c r="B55" s="164"/>
    </row>
    <row r="56" spans="1:2" ht="64.5" customHeight="1">
      <c r="A56" s="96" t="s">
        <v>57</v>
      </c>
      <c r="B56" s="96"/>
    </row>
    <row r="57" spans="1:2" ht="69" customHeight="1">
      <c r="A57" s="80" t="s">
        <v>630</v>
      </c>
      <c r="B57" s="80"/>
    </row>
    <row r="58" spans="1:2" ht="67.5" customHeight="1">
      <c r="A58" s="96" t="s">
        <v>629</v>
      </c>
      <c r="B58" s="96"/>
    </row>
    <row r="59" spans="1:2" ht="79.5" customHeight="1">
      <c r="A59" s="96" t="s">
        <v>125</v>
      </c>
      <c r="B59" s="96"/>
    </row>
    <row r="60" spans="1:2" ht="94.5" customHeight="1">
      <c r="A60" s="155" t="s">
        <v>124</v>
      </c>
      <c r="B60" s="155"/>
    </row>
    <row r="61" spans="1:2" ht="39" customHeight="1">
      <c r="A61" s="96" t="s">
        <v>631</v>
      </c>
      <c r="B61" s="96"/>
    </row>
    <row r="62" spans="1:2" ht="62.25" customHeight="1">
      <c r="A62" s="155" t="s">
        <v>229</v>
      </c>
      <c r="B62" s="155"/>
    </row>
    <row r="63" spans="1:2" ht="98.25" customHeight="1">
      <c r="A63" s="155" t="s">
        <v>231</v>
      </c>
      <c r="B63" s="155"/>
    </row>
    <row r="64" spans="1:2" ht="36.75" customHeight="1">
      <c r="A64" s="155" t="s">
        <v>163</v>
      </c>
      <c r="B64" s="155"/>
    </row>
    <row r="65" spans="1:2" ht="52.5" customHeight="1">
      <c r="A65" s="96" t="s">
        <v>58</v>
      </c>
      <c r="B65" s="96"/>
    </row>
    <row r="66" spans="1:2" ht="67.5" customHeight="1">
      <c r="A66" s="96" t="s">
        <v>165</v>
      </c>
      <c r="B66" s="96"/>
    </row>
    <row r="67" spans="1:2" ht="54.75" customHeight="1">
      <c r="A67" s="155" t="s">
        <v>164</v>
      </c>
      <c r="B67" s="155"/>
    </row>
    <row r="68" spans="1:2" ht="64.5" customHeight="1">
      <c r="A68" s="155" t="s">
        <v>230</v>
      </c>
      <c r="B68" s="155"/>
    </row>
    <row r="69" spans="1:2" ht="99" customHeight="1">
      <c r="A69" s="96" t="s">
        <v>20</v>
      </c>
      <c r="B69" s="96"/>
    </row>
    <row r="70" spans="1:2" s="6" customFormat="1" ht="36.75" customHeight="1">
      <c r="A70" s="96" t="s">
        <v>635</v>
      </c>
      <c r="B70" s="96"/>
    </row>
    <row r="71" spans="1:2" ht="44.25" customHeight="1">
      <c r="A71" s="146" t="s">
        <v>457</v>
      </c>
      <c r="B71" s="166"/>
    </row>
    <row r="72" spans="1:2" ht="101.25" customHeight="1">
      <c r="A72" s="96" t="s">
        <v>59</v>
      </c>
      <c r="B72" s="96"/>
    </row>
    <row r="73" spans="1:2" ht="39" customHeight="1">
      <c r="A73" s="96" t="s">
        <v>0</v>
      </c>
      <c r="B73" s="96"/>
    </row>
    <row r="74" spans="1:2" ht="24" customHeight="1">
      <c r="A74" s="105"/>
      <c r="B74" s="115"/>
    </row>
    <row r="75" spans="1:2" ht="109.5" customHeight="1">
      <c r="A75" s="155" t="s">
        <v>554</v>
      </c>
      <c r="B75" s="155"/>
    </row>
    <row r="76" spans="1:2" ht="72" customHeight="1">
      <c r="A76" s="96" t="s">
        <v>623</v>
      </c>
      <c r="B76" s="96"/>
    </row>
    <row r="77" spans="1:2" ht="60" customHeight="1">
      <c r="A77" s="96" t="s">
        <v>19</v>
      </c>
      <c r="B77" s="96"/>
    </row>
    <row r="78" spans="1:2" ht="39" customHeight="1">
      <c r="A78" s="96"/>
      <c r="B78" s="96"/>
    </row>
    <row r="79" spans="1:2" ht="21" customHeight="1">
      <c r="A79" s="87" t="s">
        <v>109</v>
      </c>
      <c r="B79" s="87"/>
    </row>
    <row r="80" spans="1:2" ht="63.75" customHeight="1">
      <c r="A80" s="96" t="s">
        <v>772</v>
      </c>
      <c r="B80" s="96"/>
    </row>
    <row r="81" spans="1:2" ht="57.75" customHeight="1">
      <c r="A81" s="96" t="s">
        <v>121</v>
      </c>
      <c r="B81" s="96"/>
    </row>
    <row r="82" spans="1:2" ht="83.25" customHeight="1">
      <c r="A82" s="96" t="s">
        <v>21</v>
      </c>
      <c r="B82" s="96"/>
    </row>
    <row r="83" spans="1:2" ht="83.25" customHeight="1">
      <c r="A83" s="96" t="s">
        <v>232</v>
      </c>
      <c r="B83" s="96"/>
    </row>
    <row r="84" spans="1:2" ht="39.75" customHeight="1">
      <c r="A84" s="96" t="s">
        <v>22</v>
      </c>
      <c r="B84" s="96"/>
    </row>
    <row r="85" spans="1:2" ht="51" customHeight="1">
      <c r="A85" s="96" t="s">
        <v>233</v>
      </c>
      <c r="B85" s="96"/>
    </row>
    <row r="86" spans="1:2" ht="35.25" customHeight="1">
      <c r="A86" s="96" t="s">
        <v>23</v>
      </c>
      <c r="B86" s="96"/>
    </row>
    <row r="87" spans="1:2" ht="21" customHeight="1">
      <c r="A87" s="87" t="s">
        <v>147</v>
      </c>
      <c r="B87" s="87"/>
    </row>
    <row r="88" spans="1:2" ht="84.75" customHeight="1">
      <c r="A88" s="80" t="s">
        <v>576</v>
      </c>
      <c r="B88" s="80"/>
    </row>
    <row r="89" spans="1:2" ht="153" customHeight="1">
      <c r="A89" s="143" t="s">
        <v>750</v>
      </c>
      <c r="B89" s="145"/>
    </row>
    <row r="90" spans="1:2" ht="22.5" customHeight="1">
      <c r="A90" s="87" t="s">
        <v>617</v>
      </c>
      <c r="B90" s="87"/>
    </row>
    <row r="91" spans="1:2" ht="170.25" customHeight="1">
      <c r="A91" s="80" t="s">
        <v>616</v>
      </c>
      <c r="B91" s="80"/>
    </row>
  </sheetData>
  <sheetProtection/>
  <mergeCells count="91">
    <mergeCell ref="A37:B37"/>
    <mergeCell ref="A39:B39"/>
    <mergeCell ref="A38:B38"/>
    <mergeCell ref="A42:B42"/>
    <mergeCell ref="A41:B41"/>
    <mergeCell ref="A43:B43"/>
    <mergeCell ref="A89:B89"/>
    <mergeCell ref="A18:B18"/>
    <mergeCell ref="A10:B10"/>
    <mergeCell ref="A9:B9"/>
    <mergeCell ref="A8:B8"/>
    <mergeCell ref="A7:B7"/>
    <mergeCell ref="A12:B12"/>
    <mergeCell ref="A13:B13"/>
    <mergeCell ref="A16:B16"/>
    <mergeCell ref="A17:B17"/>
    <mergeCell ref="A2:B2"/>
    <mergeCell ref="A3:B3"/>
    <mergeCell ref="A4:B4"/>
    <mergeCell ref="A6:B6"/>
    <mergeCell ref="A5:B5"/>
    <mergeCell ref="A11:B11"/>
    <mergeCell ref="A14:B14"/>
    <mergeCell ref="A15:B15"/>
    <mergeCell ref="A25:B25"/>
    <mergeCell ref="A26:B26"/>
    <mergeCell ref="A27:B27"/>
    <mergeCell ref="A29:B29"/>
    <mergeCell ref="A19:B19"/>
    <mergeCell ref="A20:B20"/>
    <mergeCell ref="A21:B21"/>
    <mergeCell ref="A23:B23"/>
    <mergeCell ref="A24:B24"/>
    <mergeCell ref="A22:B22"/>
    <mergeCell ref="A35:B35"/>
    <mergeCell ref="A36:B36"/>
    <mergeCell ref="A46:B46"/>
    <mergeCell ref="A47:B47"/>
    <mergeCell ref="A28:B28"/>
    <mergeCell ref="A30:B30"/>
    <mergeCell ref="A31:B31"/>
    <mergeCell ref="A33:B33"/>
    <mergeCell ref="A34:B34"/>
    <mergeCell ref="A79:B79"/>
    <mergeCell ref="A76:B76"/>
    <mergeCell ref="A69:B69"/>
    <mergeCell ref="A72:B72"/>
    <mergeCell ref="A77:B77"/>
    <mergeCell ref="A74:B74"/>
    <mergeCell ref="A75:B75"/>
    <mergeCell ref="A78:B78"/>
    <mergeCell ref="A73:B73"/>
    <mergeCell ref="A88:B88"/>
    <mergeCell ref="A80:B80"/>
    <mergeCell ref="A81:B81"/>
    <mergeCell ref="A82:B82"/>
    <mergeCell ref="A83:B83"/>
    <mergeCell ref="A84:B84"/>
    <mergeCell ref="A85:B85"/>
    <mergeCell ref="A87:B87"/>
    <mergeCell ref="A86:B86"/>
    <mergeCell ref="A68:B68"/>
    <mergeCell ref="A71:B71"/>
    <mergeCell ref="A67:B67"/>
    <mergeCell ref="A57:B57"/>
    <mergeCell ref="A58:B58"/>
    <mergeCell ref="A63:B63"/>
    <mergeCell ref="A66:B66"/>
    <mergeCell ref="A59:B59"/>
    <mergeCell ref="A65:B65"/>
    <mergeCell ref="A60:B60"/>
    <mergeCell ref="A50:B50"/>
    <mergeCell ref="A51:B51"/>
    <mergeCell ref="A61:B61"/>
    <mergeCell ref="A1:B1"/>
    <mergeCell ref="A54:B54"/>
    <mergeCell ref="A40:B40"/>
    <mergeCell ref="A44:B44"/>
    <mergeCell ref="A45:B45"/>
    <mergeCell ref="A32:B32"/>
    <mergeCell ref="A49:B49"/>
    <mergeCell ref="A90:B90"/>
    <mergeCell ref="A91:B91"/>
    <mergeCell ref="A62:B62"/>
    <mergeCell ref="A70:B70"/>
    <mergeCell ref="A48:B48"/>
    <mergeCell ref="A55:B55"/>
    <mergeCell ref="A64:B64"/>
    <mergeCell ref="A52:B52"/>
    <mergeCell ref="A53:B53"/>
    <mergeCell ref="A56:B56"/>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C109"/>
  <sheetViews>
    <sheetView zoomScale="91" zoomScaleNormal="91" zoomScalePageLayoutView="0" workbookViewId="0" topLeftCell="A1">
      <selection activeCell="A42" sqref="A42:C42"/>
    </sheetView>
  </sheetViews>
  <sheetFormatPr defaultColWidth="11.421875" defaultRowHeight="15"/>
  <cols>
    <col min="1" max="1" width="88.8515625" style="10" customWidth="1"/>
    <col min="2" max="2" width="24.00390625" style="10" customWidth="1"/>
    <col min="3" max="3" width="21.8515625" style="12" customWidth="1"/>
    <col min="4" max="16384" width="11.421875" style="10" customWidth="1"/>
  </cols>
  <sheetData>
    <row r="1" spans="1:3" s="1" customFormat="1" ht="18">
      <c r="A1" s="84" t="s">
        <v>205</v>
      </c>
      <c r="B1" s="84"/>
      <c r="C1" s="171"/>
    </row>
    <row r="2" spans="1:3" ht="69.75" customHeight="1">
      <c r="A2" s="84" t="s">
        <v>427</v>
      </c>
      <c r="B2" s="84"/>
      <c r="C2" s="171"/>
    </row>
    <row r="3" spans="1:3" s="11" customFormat="1" ht="45" customHeight="1">
      <c r="A3" s="80" t="s">
        <v>126</v>
      </c>
      <c r="B3" s="80"/>
      <c r="C3" s="80"/>
    </row>
    <row r="4" spans="1:3" ht="21" customHeight="1">
      <c r="A4" s="87" t="s">
        <v>111</v>
      </c>
      <c r="B4" s="87"/>
      <c r="C4" s="87"/>
    </row>
    <row r="5" spans="1:3" ht="47.25" customHeight="1">
      <c r="A5" s="113" t="s">
        <v>428</v>
      </c>
      <c r="B5" s="114"/>
      <c r="C5" s="115"/>
    </row>
    <row r="6" spans="1:3" ht="21" customHeight="1">
      <c r="A6" s="87" t="s">
        <v>112</v>
      </c>
      <c r="B6" s="87"/>
      <c r="C6" s="87"/>
    </row>
    <row r="7" spans="1:3" ht="37.5" customHeight="1">
      <c r="A7" s="168" t="s">
        <v>780</v>
      </c>
      <c r="B7" s="168"/>
      <c r="C7" s="168"/>
    </row>
    <row r="8" spans="1:3" ht="14.25" customHeight="1">
      <c r="A8" s="87" t="s">
        <v>113</v>
      </c>
      <c r="B8" s="87"/>
      <c r="C8" s="87"/>
    </row>
    <row r="9" spans="1:3" ht="18.75" customHeight="1">
      <c r="A9" s="80" t="s">
        <v>122</v>
      </c>
      <c r="B9" s="80"/>
      <c r="C9" s="80"/>
    </row>
    <row r="10" spans="1:3" ht="13.5" customHeight="1">
      <c r="A10" s="96" t="s">
        <v>114</v>
      </c>
      <c r="B10" s="96"/>
      <c r="C10" s="96"/>
    </row>
    <row r="11" spans="1:3" ht="14.25" customHeight="1">
      <c r="A11" s="80" t="s">
        <v>115</v>
      </c>
      <c r="B11" s="80"/>
      <c r="C11" s="80"/>
    </row>
    <row r="12" spans="1:3" ht="14.25" customHeight="1">
      <c r="A12" s="80" t="s">
        <v>116</v>
      </c>
      <c r="B12" s="80"/>
      <c r="C12" s="80"/>
    </row>
    <row r="13" spans="1:3" ht="14.25" customHeight="1">
      <c r="A13" s="80" t="s">
        <v>117</v>
      </c>
      <c r="B13" s="80"/>
      <c r="C13" s="80"/>
    </row>
    <row r="14" spans="1:3" ht="14.25" customHeight="1">
      <c r="A14" s="80" t="s">
        <v>118</v>
      </c>
      <c r="B14" s="80"/>
      <c r="C14" s="80"/>
    </row>
    <row r="15" spans="1:3" ht="14.25" customHeight="1">
      <c r="A15" s="80" t="s">
        <v>119</v>
      </c>
      <c r="B15" s="80"/>
      <c r="C15" s="80"/>
    </row>
    <row r="16" spans="1:3" ht="14.25" customHeight="1">
      <c r="A16" s="80" t="s">
        <v>120</v>
      </c>
      <c r="B16" s="80"/>
      <c r="C16" s="80"/>
    </row>
    <row r="17" spans="1:3" ht="30.75" customHeight="1">
      <c r="A17" s="80" t="s">
        <v>592</v>
      </c>
      <c r="B17" s="80"/>
      <c r="C17" s="80"/>
    </row>
    <row r="18" spans="1:3" ht="33" customHeight="1">
      <c r="A18" s="80" t="s">
        <v>609</v>
      </c>
      <c r="B18" s="80"/>
      <c r="C18" s="80"/>
    </row>
    <row r="19" spans="1:3" s="26" customFormat="1" ht="33" customHeight="1">
      <c r="A19" s="169" t="s">
        <v>610</v>
      </c>
      <c r="B19" s="169"/>
      <c r="C19" s="169"/>
    </row>
    <row r="20" spans="1:3" s="26" customFormat="1" ht="55.5" customHeight="1">
      <c r="A20" s="80" t="s">
        <v>391</v>
      </c>
      <c r="B20" s="80"/>
      <c r="C20" s="80"/>
    </row>
    <row r="21" spans="1:3" s="26" customFormat="1" ht="65.25" customHeight="1">
      <c r="A21" s="80" t="s">
        <v>429</v>
      </c>
      <c r="B21" s="80"/>
      <c r="C21" s="80"/>
    </row>
    <row r="22" spans="1:3" s="26" customFormat="1" ht="50.25" customHeight="1">
      <c r="A22" s="80" t="s">
        <v>430</v>
      </c>
      <c r="B22" s="80"/>
      <c r="C22" s="80"/>
    </row>
    <row r="23" spans="1:3" s="26" customFormat="1" ht="25.5" customHeight="1">
      <c r="A23" s="172" t="s">
        <v>611</v>
      </c>
      <c r="B23" s="172"/>
      <c r="C23" s="172"/>
    </row>
    <row r="24" spans="1:3" s="26" customFormat="1" ht="92.25" customHeight="1">
      <c r="A24" s="173" t="s">
        <v>392</v>
      </c>
      <c r="B24" s="173"/>
      <c r="C24" s="173"/>
    </row>
    <row r="25" spans="1:3" s="26" customFormat="1" ht="52.5" customHeight="1">
      <c r="A25" s="173" t="s">
        <v>393</v>
      </c>
      <c r="B25" s="173"/>
      <c r="C25" s="173"/>
    </row>
    <row r="26" spans="1:3" s="26" customFormat="1" ht="27.75" customHeight="1">
      <c r="A26" s="172" t="s">
        <v>612</v>
      </c>
      <c r="B26" s="172"/>
      <c r="C26" s="172"/>
    </row>
    <row r="27" spans="1:3" s="26" customFormat="1" ht="108" customHeight="1">
      <c r="A27" s="173" t="s">
        <v>394</v>
      </c>
      <c r="B27" s="173"/>
      <c r="C27" s="173"/>
    </row>
    <row r="28" spans="1:3" s="26" customFormat="1" ht="48.75" customHeight="1">
      <c r="A28" s="173" t="s">
        <v>393</v>
      </c>
      <c r="B28" s="173"/>
      <c r="C28" s="173"/>
    </row>
    <row r="29" spans="1:3" ht="14.25" customHeight="1">
      <c r="A29" s="80" t="s">
        <v>6</v>
      </c>
      <c r="B29" s="80"/>
      <c r="C29" s="80"/>
    </row>
    <row r="30" spans="1:3" ht="14.25" customHeight="1">
      <c r="A30" s="80" t="s">
        <v>789</v>
      </c>
      <c r="B30" s="80"/>
      <c r="C30" s="80"/>
    </row>
    <row r="31" spans="1:3" ht="21" customHeight="1">
      <c r="A31" s="80" t="s">
        <v>388</v>
      </c>
      <c r="B31" s="80"/>
      <c r="C31" s="80"/>
    </row>
    <row r="32" spans="1:3" ht="30.75" customHeight="1">
      <c r="A32" s="80" t="s">
        <v>151</v>
      </c>
      <c r="B32" s="80"/>
      <c r="C32" s="80"/>
    </row>
    <row r="33" spans="1:3" ht="14.25" customHeight="1">
      <c r="A33" s="87" t="s">
        <v>152</v>
      </c>
      <c r="B33" s="87"/>
      <c r="C33" s="87"/>
    </row>
    <row r="34" spans="1:3" ht="28.5" customHeight="1">
      <c r="A34" s="96" t="s">
        <v>84</v>
      </c>
      <c r="B34" s="96"/>
      <c r="C34" s="96"/>
    </row>
    <row r="35" spans="1:3" ht="15" customHeight="1">
      <c r="A35" s="80" t="s">
        <v>781</v>
      </c>
      <c r="B35" s="80"/>
      <c r="C35" s="80"/>
    </row>
    <row r="36" spans="1:3" ht="15" customHeight="1">
      <c r="A36" s="80" t="s">
        <v>782</v>
      </c>
      <c r="B36" s="80"/>
      <c r="C36" s="80"/>
    </row>
    <row r="37" spans="1:3" ht="15" customHeight="1">
      <c r="A37" s="80" t="s">
        <v>783</v>
      </c>
      <c r="B37" s="80"/>
      <c r="C37" s="80"/>
    </row>
    <row r="38" spans="1:3" ht="28.5" customHeight="1">
      <c r="A38" s="168" t="s">
        <v>784</v>
      </c>
      <c r="B38" s="168"/>
      <c r="C38" s="168"/>
    </row>
    <row r="39" spans="1:3" ht="14.25" customHeight="1">
      <c r="A39" s="87" t="s">
        <v>153</v>
      </c>
      <c r="B39" s="87"/>
      <c r="C39" s="87"/>
    </row>
    <row r="40" spans="1:3" ht="54" customHeight="1">
      <c r="A40" s="80" t="s">
        <v>431</v>
      </c>
      <c r="B40" s="80"/>
      <c r="C40" s="80"/>
    </row>
    <row r="41" spans="1:3" ht="18.75" customHeight="1">
      <c r="A41" s="25" t="s">
        <v>92</v>
      </c>
      <c r="B41" s="174">
        <v>425000000</v>
      </c>
      <c r="C41" s="174"/>
    </row>
    <row r="42" spans="1:3" ht="20.25" customHeight="1">
      <c r="A42" s="87" t="s">
        <v>90</v>
      </c>
      <c r="B42" s="87"/>
      <c r="C42" s="87"/>
    </row>
    <row r="43" spans="1:3" ht="33.75" customHeight="1">
      <c r="A43" s="96" t="s">
        <v>122</v>
      </c>
      <c r="B43" s="96"/>
      <c r="C43" s="96"/>
    </row>
    <row r="44" spans="1:3" ht="96" customHeight="1">
      <c r="A44" s="96" t="s">
        <v>85</v>
      </c>
      <c r="B44" s="96"/>
      <c r="C44" s="96"/>
    </row>
    <row r="45" spans="1:3" ht="79.5" customHeight="1">
      <c r="A45" s="96" t="s">
        <v>86</v>
      </c>
      <c r="B45" s="96"/>
      <c r="C45" s="96"/>
    </row>
    <row r="46" spans="1:3" ht="104.25" customHeight="1">
      <c r="A46" s="96" t="s">
        <v>593</v>
      </c>
      <c r="B46" s="96"/>
      <c r="C46" s="96"/>
    </row>
    <row r="47" spans="1:3" ht="129" customHeight="1">
      <c r="A47" s="96" t="s">
        <v>594</v>
      </c>
      <c r="B47" s="96"/>
      <c r="C47" s="96"/>
    </row>
    <row r="48" spans="1:3" ht="132.75" customHeight="1">
      <c r="A48" s="96" t="s">
        <v>785</v>
      </c>
      <c r="B48" s="96"/>
      <c r="C48" s="96"/>
    </row>
    <row r="49" spans="1:3" ht="15">
      <c r="A49" s="105" t="s">
        <v>786</v>
      </c>
      <c r="B49" s="106"/>
      <c r="C49" s="107"/>
    </row>
    <row r="50" spans="1:3" ht="102" customHeight="1">
      <c r="A50" s="96" t="s">
        <v>595</v>
      </c>
      <c r="B50" s="96"/>
      <c r="C50" s="96"/>
    </row>
    <row r="51" spans="1:3" ht="129" customHeight="1">
      <c r="A51" s="96" t="s">
        <v>596</v>
      </c>
      <c r="B51" s="96"/>
      <c r="C51" s="96"/>
    </row>
    <row r="52" spans="1:3" ht="45.75" customHeight="1">
      <c r="A52" s="96" t="s">
        <v>597</v>
      </c>
      <c r="B52" s="96"/>
      <c r="C52" s="96"/>
    </row>
    <row r="53" spans="1:3" ht="39" customHeight="1">
      <c r="A53" s="96" t="s">
        <v>743</v>
      </c>
      <c r="B53" s="96"/>
      <c r="C53" s="96"/>
    </row>
    <row r="54" spans="1:3" ht="77.25" customHeight="1">
      <c r="A54" s="96" t="s">
        <v>3</v>
      </c>
      <c r="B54" s="96"/>
      <c r="C54" s="96"/>
    </row>
    <row r="55" spans="1:3" ht="81.75" customHeight="1">
      <c r="A55" s="96" t="s">
        <v>2</v>
      </c>
      <c r="B55" s="96"/>
      <c r="C55" s="96"/>
    </row>
    <row r="56" spans="1:3" ht="15">
      <c r="A56" s="105" t="s">
        <v>787</v>
      </c>
      <c r="B56" s="106"/>
      <c r="C56" s="107"/>
    </row>
    <row r="57" spans="1:3" ht="15">
      <c r="A57" s="105" t="s">
        <v>788</v>
      </c>
      <c r="B57" s="106"/>
      <c r="C57" s="107"/>
    </row>
    <row r="58" spans="1:3" ht="54" customHeight="1">
      <c r="A58" s="96" t="s">
        <v>395</v>
      </c>
      <c r="B58" s="96"/>
      <c r="C58" s="96"/>
    </row>
    <row r="59" spans="1:3" ht="24" customHeight="1">
      <c r="A59" s="108" t="s">
        <v>751</v>
      </c>
      <c r="B59" s="108"/>
      <c r="C59" s="108"/>
    </row>
    <row r="60" spans="1:3" ht="107.25" customHeight="1">
      <c r="A60" s="96" t="s">
        <v>87</v>
      </c>
      <c r="B60" s="96"/>
      <c r="C60" s="96"/>
    </row>
    <row r="61" spans="1:3" ht="54" customHeight="1">
      <c r="A61" s="96" t="s">
        <v>67</v>
      </c>
      <c r="B61" s="96"/>
      <c r="C61" s="96"/>
    </row>
    <row r="62" spans="1:3" ht="60.75" customHeight="1">
      <c r="A62" s="96" t="s">
        <v>68</v>
      </c>
      <c r="B62" s="96"/>
      <c r="C62" s="96"/>
    </row>
    <row r="63" spans="1:3" ht="48" customHeight="1">
      <c r="A63" s="96" t="s">
        <v>432</v>
      </c>
      <c r="B63" s="96"/>
      <c r="C63" s="96"/>
    </row>
    <row r="64" spans="1:3" ht="106.5" customHeight="1">
      <c r="A64" s="96" t="s">
        <v>102</v>
      </c>
      <c r="B64" s="96"/>
      <c r="C64" s="96"/>
    </row>
    <row r="65" spans="1:3" ht="147" customHeight="1">
      <c r="A65" s="96" t="s">
        <v>7</v>
      </c>
      <c r="B65" s="96"/>
      <c r="C65" s="96"/>
    </row>
    <row r="66" spans="1:3" ht="21.75" customHeight="1">
      <c r="A66" s="96" t="s">
        <v>8</v>
      </c>
      <c r="B66" s="96"/>
      <c r="C66" s="96"/>
    </row>
    <row r="67" spans="1:3" ht="93" customHeight="1">
      <c r="A67" s="96" t="s">
        <v>9</v>
      </c>
      <c r="B67" s="96"/>
      <c r="C67" s="96"/>
    </row>
    <row r="68" spans="1:3" ht="68.25" customHeight="1">
      <c r="A68" s="96" t="s">
        <v>10</v>
      </c>
      <c r="B68" s="96"/>
      <c r="C68" s="96"/>
    </row>
    <row r="69" spans="1:3" ht="22.5" customHeight="1">
      <c r="A69" s="96" t="s">
        <v>396</v>
      </c>
      <c r="B69" s="96"/>
      <c r="C69" s="96"/>
    </row>
    <row r="70" spans="1:3" s="26" customFormat="1" ht="27.75" customHeight="1">
      <c r="A70" s="175" t="s">
        <v>397</v>
      </c>
      <c r="B70" s="175"/>
      <c r="C70" s="175"/>
    </row>
    <row r="71" spans="1:3" s="26" customFormat="1" ht="47.25" customHeight="1">
      <c r="A71" s="170" t="s">
        <v>450</v>
      </c>
      <c r="B71" s="170"/>
      <c r="C71" s="170"/>
    </row>
    <row r="72" spans="1:3" ht="27" customHeight="1">
      <c r="A72" s="96" t="s">
        <v>104</v>
      </c>
      <c r="B72" s="96"/>
      <c r="C72" s="96"/>
    </row>
    <row r="73" spans="1:3" ht="92.25" customHeight="1">
      <c r="A73" s="96" t="s">
        <v>11</v>
      </c>
      <c r="B73" s="96"/>
      <c r="C73" s="96"/>
    </row>
    <row r="74" spans="1:3" ht="37.5" customHeight="1">
      <c r="A74" s="96" t="s">
        <v>78</v>
      </c>
      <c r="B74" s="96"/>
      <c r="C74" s="96"/>
    </row>
    <row r="75" spans="1:3" ht="36.75" customHeight="1">
      <c r="A75" s="96" t="s">
        <v>12</v>
      </c>
      <c r="B75" s="96"/>
      <c r="C75" s="96"/>
    </row>
    <row r="76" spans="1:3" ht="63" customHeight="1">
      <c r="A76" s="96" t="s">
        <v>5</v>
      </c>
      <c r="B76" s="96"/>
      <c r="C76" s="96"/>
    </row>
    <row r="77" spans="1:3" ht="54.75" customHeight="1">
      <c r="A77" s="96" t="s">
        <v>598</v>
      </c>
      <c r="B77" s="96"/>
      <c r="C77" s="96"/>
    </row>
    <row r="78" spans="1:3" ht="20.25" customHeight="1">
      <c r="A78" s="96" t="s">
        <v>88</v>
      </c>
      <c r="B78" s="96"/>
      <c r="C78" s="96"/>
    </row>
    <row r="79" spans="1:3" ht="14.25">
      <c r="A79" s="176"/>
      <c r="B79" s="176"/>
      <c r="C79" s="177"/>
    </row>
    <row r="80" spans="1:3" ht="33" customHeight="1">
      <c r="A80" s="96" t="s">
        <v>79</v>
      </c>
      <c r="B80" s="96"/>
      <c r="C80" s="96"/>
    </row>
    <row r="81" spans="1:3" ht="18.75" customHeight="1">
      <c r="A81" s="96"/>
      <c r="B81" s="96"/>
      <c r="C81" s="96"/>
    </row>
    <row r="82" spans="1:3" ht="66" customHeight="1">
      <c r="A82" s="96" t="s">
        <v>80</v>
      </c>
      <c r="B82" s="96"/>
      <c r="C82" s="96"/>
    </row>
    <row r="83" spans="1:3" ht="33" customHeight="1">
      <c r="A83" s="96" t="s">
        <v>62</v>
      </c>
      <c r="B83" s="96"/>
      <c r="C83" s="96"/>
    </row>
    <row r="84" spans="1:3" ht="33" customHeight="1">
      <c r="A84" s="96" t="s">
        <v>399</v>
      </c>
      <c r="B84" s="96"/>
      <c r="C84" s="96"/>
    </row>
    <row r="85" spans="1:3" ht="24.75" customHeight="1">
      <c r="A85" s="96" t="s">
        <v>398</v>
      </c>
      <c r="B85" s="96"/>
      <c r="C85" s="96"/>
    </row>
    <row r="86" spans="1:3" ht="65.25" customHeight="1">
      <c r="A86" s="96" t="s">
        <v>63</v>
      </c>
      <c r="B86" s="96"/>
      <c r="C86" s="96"/>
    </row>
    <row r="87" spans="1:3" ht="51" customHeight="1">
      <c r="A87" s="96" t="s">
        <v>157</v>
      </c>
      <c r="B87" s="96"/>
      <c r="C87" s="96"/>
    </row>
    <row r="88" spans="1:3" ht="25.5" customHeight="1">
      <c r="A88" s="96" t="s">
        <v>64</v>
      </c>
      <c r="B88" s="96"/>
      <c r="C88" s="96"/>
    </row>
    <row r="89" spans="1:3" ht="20.25" customHeight="1">
      <c r="A89" s="96" t="s">
        <v>65</v>
      </c>
      <c r="B89" s="96"/>
      <c r="C89" s="96"/>
    </row>
    <row r="90" spans="1:3" ht="21.75" customHeight="1">
      <c r="A90" s="96" t="s">
        <v>66</v>
      </c>
      <c r="B90" s="96"/>
      <c r="C90" s="96"/>
    </row>
    <row r="91" spans="1:3" ht="84" customHeight="1">
      <c r="A91" s="96" t="s">
        <v>93</v>
      </c>
      <c r="B91" s="96"/>
      <c r="C91" s="96"/>
    </row>
    <row r="92" spans="1:3" ht="77.25" customHeight="1">
      <c r="A92" s="96" t="s">
        <v>103</v>
      </c>
      <c r="B92" s="96"/>
      <c r="C92" s="96"/>
    </row>
    <row r="93" spans="1:3" ht="38.25" customHeight="1">
      <c r="A93" s="96" t="s">
        <v>433</v>
      </c>
      <c r="B93" s="96"/>
      <c r="C93" s="96"/>
    </row>
    <row r="94" spans="1:3" ht="79.5" customHeight="1">
      <c r="A94" s="96" t="s">
        <v>434</v>
      </c>
      <c r="B94" s="96"/>
      <c r="C94" s="96"/>
    </row>
    <row r="95" spans="1:3" ht="95.25" customHeight="1">
      <c r="A95" s="96" t="s">
        <v>105</v>
      </c>
      <c r="B95" s="96"/>
      <c r="C95" s="96"/>
    </row>
    <row r="96" spans="1:3" ht="75.75" customHeight="1">
      <c r="A96" s="96" t="s">
        <v>106</v>
      </c>
      <c r="B96" s="96"/>
      <c r="C96" s="96"/>
    </row>
    <row r="97" spans="1:3" ht="109.5" customHeight="1">
      <c r="A97" s="96" t="s">
        <v>89</v>
      </c>
      <c r="B97" s="96"/>
      <c r="C97" s="96"/>
    </row>
    <row r="98" spans="1:3" ht="73.5" customHeight="1">
      <c r="A98" s="96" t="s">
        <v>624</v>
      </c>
      <c r="B98" s="96"/>
      <c r="C98" s="96"/>
    </row>
    <row r="99" spans="1:3" ht="22.5" customHeight="1">
      <c r="A99" s="96" t="s">
        <v>542</v>
      </c>
      <c r="B99" s="96"/>
      <c r="C99" s="96"/>
    </row>
    <row r="100" spans="1:3" ht="30.75" customHeight="1">
      <c r="A100" s="105" t="s">
        <v>791</v>
      </c>
      <c r="B100" s="106"/>
      <c r="C100" s="107"/>
    </row>
    <row r="101" spans="1:3" ht="22.5" customHeight="1">
      <c r="A101" s="105" t="s">
        <v>792</v>
      </c>
      <c r="B101" s="106"/>
      <c r="C101" s="107"/>
    </row>
    <row r="102" spans="1:3" ht="22.5" customHeight="1">
      <c r="A102" s="105" t="s">
        <v>790</v>
      </c>
      <c r="B102" s="106"/>
      <c r="C102" s="107"/>
    </row>
    <row r="103" spans="1:3" ht="39" customHeight="1">
      <c r="A103" s="96" t="s">
        <v>1</v>
      </c>
      <c r="B103" s="96"/>
      <c r="C103" s="96"/>
    </row>
    <row r="104" spans="1:3" ht="100.5" customHeight="1">
      <c r="A104" s="96" t="s">
        <v>761</v>
      </c>
      <c r="B104" s="96"/>
      <c r="C104" s="96"/>
    </row>
    <row r="105" spans="1:3" s="9" customFormat="1" ht="14.25" customHeight="1">
      <c r="A105" s="92" t="s">
        <v>16</v>
      </c>
      <c r="B105" s="92"/>
      <c r="C105" s="92"/>
    </row>
    <row r="106" spans="1:3" s="9" customFormat="1" ht="15">
      <c r="A106" s="96" t="s">
        <v>91</v>
      </c>
      <c r="B106" s="96"/>
      <c r="C106" s="96"/>
    </row>
    <row r="107" spans="1:3" s="1" customFormat="1" ht="21" customHeight="1">
      <c r="A107" s="92" t="s">
        <v>237</v>
      </c>
      <c r="B107" s="92"/>
      <c r="C107" s="92"/>
    </row>
    <row r="108" spans="1:3" s="1" customFormat="1" ht="87.75" customHeight="1">
      <c r="A108" s="80" t="s">
        <v>577</v>
      </c>
      <c r="B108" s="80"/>
      <c r="C108" s="80"/>
    </row>
    <row r="109" spans="1:3" s="66" customFormat="1" ht="204" customHeight="1">
      <c r="A109" s="143" t="s">
        <v>747</v>
      </c>
      <c r="B109" s="144"/>
      <c r="C109" s="145"/>
    </row>
  </sheetData>
  <sheetProtection/>
  <mergeCells count="109">
    <mergeCell ref="A79:C79"/>
    <mergeCell ref="A49:C49"/>
    <mergeCell ref="A56:C56"/>
    <mergeCell ref="A57:C57"/>
    <mergeCell ref="A102:C102"/>
    <mergeCell ref="A100:C100"/>
    <mergeCell ref="A101:C101"/>
    <mergeCell ref="A51:C51"/>
    <mergeCell ref="A68:C68"/>
    <mergeCell ref="A67:C67"/>
    <mergeCell ref="B41:C41"/>
    <mergeCell ref="A109:C109"/>
    <mergeCell ref="A69:C69"/>
    <mergeCell ref="A54:C54"/>
    <mergeCell ref="A55:C55"/>
    <mergeCell ref="A58:C58"/>
    <mergeCell ref="A59:C59"/>
    <mergeCell ref="A70:C70"/>
    <mergeCell ref="A77:C77"/>
    <mergeCell ref="A78:C78"/>
    <mergeCell ref="A50:C50"/>
    <mergeCell ref="A64:C64"/>
    <mergeCell ref="A46:C46"/>
    <mergeCell ref="A47:C47"/>
    <mergeCell ref="A48:C48"/>
    <mergeCell ref="A42:C42"/>
    <mergeCell ref="A52:C52"/>
    <mergeCell ref="A53:C53"/>
    <mergeCell ref="A28:C28"/>
    <mergeCell ref="A44:C44"/>
    <mergeCell ref="A45:C45"/>
    <mergeCell ref="A34:C34"/>
    <mergeCell ref="A38:C38"/>
    <mergeCell ref="A43:C43"/>
    <mergeCell ref="A40:C40"/>
    <mergeCell ref="A31:C31"/>
    <mergeCell ref="A32:C32"/>
    <mergeCell ref="A33:C33"/>
    <mergeCell ref="A11:C11"/>
    <mergeCell ref="A12:C12"/>
    <mergeCell ref="A13:C13"/>
    <mergeCell ref="A20:C20"/>
    <mergeCell ref="A26:C26"/>
    <mergeCell ref="A27:C27"/>
    <mergeCell ref="A23:C23"/>
    <mergeCell ref="A24:C24"/>
    <mergeCell ref="A25:C25"/>
    <mergeCell ref="A21:C21"/>
    <mergeCell ref="A14:C14"/>
    <mergeCell ref="A15:C15"/>
    <mergeCell ref="A1:C1"/>
    <mergeCell ref="A2:C2"/>
    <mergeCell ref="A3:C3"/>
    <mergeCell ref="A4:C4"/>
    <mergeCell ref="A5:C5"/>
    <mergeCell ref="A6:C6"/>
    <mergeCell ref="A9:C9"/>
    <mergeCell ref="A10:C10"/>
    <mergeCell ref="A16:C16"/>
    <mergeCell ref="A17:C17"/>
    <mergeCell ref="A18:C18"/>
    <mergeCell ref="A19:C19"/>
    <mergeCell ref="A71:C71"/>
    <mergeCell ref="A72:C72"/>
    <mergeCell ref="A22:C22"/>
    <mergeCell ref="A29:C29"/>
    <mergeCell ref="A30:C30"/>
    <mergeCell ref="A39:C39"/>
    <mergeCell ref="A65:C65"/>
    <mergeCell ref="A66:C66"/>
    <mergeCell ref="A75:C75"/>
    <mergeCell ref="A76:C76"/>
    <mergeCell ref="A73:C73"/>
    <mergeCell ref="A74:C74"/>
    <mergeCell ref="A83:C83"/>
    <mergeCell ref="A85:C85"/>
    <mergeCell ref="A86:C86"/>
    <mergeCell ref="A84:C84"/>
    <mergeCell ref="A80:C80"/>
    <mergeCell ref="A81:C81"/>
    <mergeCell ref="A82:C82"/>
    <mergeCell ref="A92:C92"/>
    <mergeCell ref="A93:C93"/>
    <mergeCell ref="A95:C95"/>
    <mergeCell ref="A96:C96"/>
    <mergeCell ref="A94:C94"/>
    <mergeCell ref="A87:C87"/>
    <mergeCell ref="A88:C88"/>
    <mergeCell ref="A89:C89"/>
    <mergeCell ref="A106:C106"/>
    <mergeCell ref="A105:C105"/>
    <mergeCell ref="A107:C107"/>
    <mergeCell ref="A97:C97"/>
    <mergeCell ref="A98:C98"/>
    <mergeCell ref="A61:C61"/>
    <mergeCell ref="A63:C63"/>
    <mergeCell ref="A62:C62"/>
    <mergeCell ref="A90:C90"/>
    <mergeCell ref="A91:C91"/>
    <mergeCell ref="A108:C108"/>
    <mergeCell ref="A7:C7"/>
    <mergeCell ref="A8:C8"/>
    <mergeCell ref="A35:C35"/>
    <mergeCell ref="A36:C36"/>
    <mergeCell ref="A37:C37"/>
    <mergeCell ref="A60:C60"/>
    <mergeCell ref="A99:C99"/>
    <mergeCell ref="A103:C103"/>
    <mergeCell ref="A104:C104"/>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B98"/>
  <sheetViews>
    <sheetView zoomScale="124" zoomScaleNormal="124" zoomScalePageLayoutView="0" workbookViewId="0" topLeftCell="A1">
      <selection activeCell="C10" sqref="C10"/>
    </sheetView>
  </sheetViews>
  <sheetFormatPr defaultColWidth="11.421875" defaultRowHeight="15"/>
  <cols>
    <col min="1" max="1" width="100.7109375" style="1" customWidth="1"/>
  </cols>
  <sheetData>
    <row r="1" ht="15.75">
      <c r="A1" s="63" t="s">
        <v>205</v>
      </c>
    </row>
    <row r="2" ht="47.25">
      <c r="A2" s="63" t="s">
        <v>466</v>
      </c>
    </row>
    <row r="3" ht="15.75">
      <c r="A3" s="63" t="s">
        <v>234</v>
      </c>
    </row>
    <row r="4" ht="15">
      <c r="A4" s="28" t="s">
        <v>111</v>
      </c>
    </row>
    <row r="5" ht="57">
      <c r="A5" s="32" t="s">
        <v>532</v>
      </c>
    </row>
    <row r="6" ht="15">
      <c r="A6" s="28" t="s">
        <v>519</v>
      </c>
    </row>
    <row r="7" ht="15">
      <c r="A7" s="33" t="s">
        <v>518</v>
      </c>
    </row>
    <row r="8" ht="15">
      <c r="A8" s="28" t="s">
        <v>808</v>
      </c>
    </row>
    <row r="9" ht="15">
      <c r="A9" s="28" t="s">
        <v>531</v>
      </c>
    </row>
    <row r="10" ht="102" customHeight="1">
      <c r="A10" s="32" t="s">
        <v>520</v>
      </c>
    </row>
    <row r="11" ht="15">
      <c r="A11" s="28" t="s">
        <v>521</v>
      </c>
    </row>
    <row r="12" ht="51.75" customHeight="1">
      <c r="A12" s="32" t="s">
        <v>551</v>
      </c>
    </row>
    <row r="13" ht="15">
      <c r="A13" s="28" t="s">
        <v>522</v>
      </c>
    </row>
    <row r="14" ht="28.5">
      <c r="A14" s="35" t="s">
        <v>467</v>
      </c>
    </row>
    <row r="15" ht="15">
      <c r="A15" s="28" t="s">
        <v>523</v>
      </c>
    </row>
    <row r="16" ht="15">
      <c r="A16" s="36" t="s">
        <v>468</v>
      </c>
    </row>
    <row r="17" ht="15">
      <c r="A17" s="37" t="s">
        <v>469</v>
      </c>
    </row>
    <row r="18" ht="15">
      <c r="A18" s="37" t="s">
        <v>470</v>
      </c>
    </row>
    <row r="19" ht="15">
      <c r="A19" s="37" t="s">
        <v>471</v>
      </c>
    </row>
    <row r="20" ht="15">
      <c r="A20" s="37" t="s">
        <v>472</v>
      </c>
    </row>
    <row r="21" ht="15">
      <c r="A21" s="37" t="s">
        <v>473</v>
      </c>
    </row>
    <row r="22" ht="114">
      <c r="A22" s="37" t="s">
        <v>613</v>
      </c>
    </row>
    <row r="23" ht="15">
      <c r="A23" s="28" t="s">
        <v>524</v>
      </c>
    </row>
    <row r="24" ht="30">
      <c r="A24" s="34" t="s">
        <v>122</v>
      </c>
    </row>
    <row r="25" ht="96.75" customHeight="1">
      <c r="A25" s="34" t="s">
        <v>482</v>
      </c>
    </row>
    <row r="26" ht="55.5" customHeight="1">
      <c r="A26" s="38" t="s">
        <v>483</v>
      </c>
    </row>
    <row r="27" ht="100.5">
      <c r="A27" s="38" t="s">
        <v>484</v>
      </c>
    </row>
    <row r="28" ht="30">
      <c r="A28" s="38" t="s">
        <v>474</v>
      </c>
    </row>
    <row r="29" ht="112.5" customHeight="1">
      <c r="A29" s="38" t="s">
        <v>485</v>
      </c>
    </row>
    <row r="30" ht="105.75" customHeight="1">
      <c r="A30" s="38" t="s">
        <v>486</v>
      </c>
    </row>
    <row r="31" ht="43.5">
      <c r="A31" s="38" t="s">
        <v>487</v>
      </c>
    </row>
    <row r="32" ht="15">
      <c r="A32" s="38" t="s">
        <v>475</v>
      </c>
    </row>
    <row r="33" ht="129">
      <c r="A33" s="38" t="s">
        <v>488</v>
      </c>
    </row>
    <row r="34" ht="104.25" customHeight="1">
      <c r="A34" s="38" t="s">
        <v>489</v>
      </c>
    </row>
    <row r="35" ht="58.5">
      <c r="A35" s="38" t="s">
        <v>490</v>
      </c>
    </row>
    <row r="36" ht="108" customHeight="1">
      <c r="A36" s="38" t="s">
        <v>491</v>
      </c>
    </row>
    <row r="37" ht="15">
      <c r="A37" s="38"/>
    </row>
    <row r="38" ht="165">
      <c r="A38" s="38" t="s">
        <v>573</v>
      </c>
    </row>
    <row r="39" ht="114.75">
      <c r="A39" s="38" t="s">
        <v>492</v>
      </c>
    </row>
    <row r="40" ht="132.75" customHeight="1">
      <c r="A40" s="38" t="s">
        <v>493</v>
      </c>
    </row>
    <row r="41" ht="153.75" customHeight="1">
      <c r="A41" s="38" t="s">
        <v>494</v>
      </c>
    </row>
    <row r="42" ht="100.5">
      <c r="A42" s="38" t="s">
        <v>495</v>
      </c>
    </row>
    <row r="43" ht="57.75">
      <c r="A43" s="38" t="s">
        <v>496</v>
      </c>
    </row>
    <row r="44" ht="57.75">
      <c r="A44" s="38" t="s">
        <v>269</v>
      </c>
    </row>
    <row r="45" ht="86.25">
      <c r="A45" s="38" t="s">
        <v>497</v>
      </c>
    </row>
    <row r="46" ht="15">
      <c r="A46" s="38" t="s">
        <v>793</v>
      </c>
    </row>
    <row r="47" ht="45" customHeight="1">
      <c r="A47" s="38" t="s">
        <v>795</v>
      </c>
    </row>
    <row r="48" ht="129">
      <c r="A48" s="38" t="s">
        <v>794</v>
      </c>
    </row>
    <row r="49" ht="57.75">
      <c r="A49" s="38" t="s">
        <v>498</v>
      </c>
    </row>
    <row r="50" ht="61.5" customHeight="1">
      <c r="A50" s="38" t="s">
        <v>499</v>
      </c>
    </row>
    <row r="51" ht="96" customHeight="1">
      <c r="A51" s="38" t="s">
        <v>270</v>
      </c>
    </row>
    <row r="52" ht="103.5" customHeight="1">
      <c r="A52" s="38" t="s">
        <v>525</v>
      </c>
    </row>
    <row r="53" ht="180" customHeight="1">
      <c r="A53" s="38" t="s">
        <v>500</v>
      </c>
    </row>
    <row r="54" ht="95.25" customHeight="1">
      <c r="A54" s="38" t="s">
        <v>501</v>
      </c>
    </row>
    <row r="55" ht="45" customHeight="1">
      <c r="A55" s="38" t="s">
        <v>502</v>
      </c>
    </row>
    <row r="56" ht="60" customHeight="1">
      <c r="A56" s="38" t="s">
        <v>503</v>
      </c>
    </row>
    <row r="57" ht="102" customHeight="1">
      <c r="A57" s="38" t="s">
        <v>504</v>
      </c>
    </row>
    <row r="58" ht="72">
      <c r="A58" s="38" t="s">
        <v>505</v>
      </c>
    </row>
    <row r="59" ht="57.75">
      <c r="A59" s="38" t="s">
        <v>157</v>
      </c>
    </row>
    <row r="60" ht="55.5" customHeight="1">
      <c r="A60" s="38" t="s">
        <v>506</v>
      </c>
    </row>
    <row r="61" ht="45" customHeight="1">
      <c r="A61" s="38" t="s">
        <v>507</v>
      </c>
    </row>
    <row r="62" ht="16.5" customHeight="1">
      <c r="A62" s="38" t="s">
        <v>476</v>
      </c>
    </row>
    <row r="63" ht="147" customHeight="1">
      <c r="A63" s="38" t="s">
        <v>508</v>
      </c>
    </row>
    <row r="64" ht="30">
      <c r="A64" s="38" t="s">
        <v>477</v>
      </c>
    </row>
    <row r="65" ht="90" customHeight="1">
      <c r="A65" s="38" t="s">
        <v>509</v>
      </c>
    </row>
    <row r="66" ht="157.5">
      <c r="A66" s="38" t="s">
        <v>510</v>
      </c>
    </row>
    <row r="67" ht="15">
      <c r="A67" s="38" t="s">
        <v>478</v>
      </c>
    </row>
    <row r="68" ht="86.25">
      <c r="A68" s="38" t="s">
        <v>511</v>
      </c>
    </row>
    <row r="69" ht="86.25" customHeight="1">
      <c r="A69" s="38" t="s">
        <v>625</v>
      </c>
    </row>
    <row r="70" ht="15">
      <c r="A70" s="38" t="s">
        <v>479</v>
      </c>
    </row>
    <row r="71" ht="39" customHeight="1">
      <c r="A71" s="38" t="s">
        <v>480</v>
      </c>
    </row>
    <row r="72" ht="43.5">
      <c r="A72" s="38" t="s">
        <v>512</v>
      </c>
    </row>
    <row r="73" ht="15">
      <c r="A73" s="38" t="s">
        <v>481</v>
      </c>
    </row>
    <row r="74" ht="15">
      <c r="A74" s="28" t="s">
        <v>445</v>
      </c>
    </row>
    <row r="75" ht="96.75" customHeight="1">
      <c r="A75" s="32" t="s">
        <v>540</v>
      </c>
    </row>
    <row r="76" ht="75.75" customHeight="1">
      <c r="A76" s="34" t="s">
        <v>513</v>
      </c>
    </row>
    <row r="77" ht="100.5">
      <c r="A77" s="34" t="s">
        <v>514</v>
      </c>
    </row>
    <row r="78" ht="100.5">
      <c r="A78" s="34" t="s">
        <v>515</v>
      </c>
    </row>
    <row r="79" ht="72">
      <c r="A79" s="34" t="s">
        <v>516</v>
      </c>
    </row>
    <row r="80" ht="72">
      <c r="A80" s="34" t="s">
        <v>73</v>
      </c>
    </row>
    <row r="81" ht="86.25">
      <c r="A81" s="34" t="s">
        <v>517</v>
      </c>
    </row>
    <row r="82" spans="1:2" s="66" customFormat="1" ht="226.5" customHeight="1">
      <c r="A82" s="68" t="s">
        <v>747</v>
      </c>
      <c r="B82" s="67"/>
    </row>
    <row r="83" ht="15">
      <c r="A83" s="39"/>
    </row>
    <row r="84" ht="15">
      <c r="A84" s="39"/>
    </row>
    <row r="85" ht="15">
      <c r="A85" s="39"/>
    </row>
    <row r="86" ht="15">
      <c r="A86" s="39"/>
    </row>
    <row r="87" ht="15">
      <c r="A87" s="39"/>
    </row>
    <row r="88" ht="15">
      <c r="A88" s="39"/>
    </row>
    <row r="89" ht="15">
      <c r="A89" s="39"/>
    </row>
    <row r="90" ht="15">
      <c r="A90" s="39"/>
    </row>
    <row r="91" ht="15">
      <c r="A91" s="39"/>
    </row>
    <row r="92" ht="15">
      <c r="A92" s="39"/>
    </row>
    <row r="93" ht="15">
      <c r="A93" s="39"/>
    </row>
    <row r="94" ht="15">
      <c r="A94" s="39"/>
    </row>
    <row r="95" ht="15">
      <c r="A95" s="39"/>
    </row>
    <row r="96" ht="15">
      <c r="A96" s="39"/>
    </row>
    <row r="97" ht="15">
      <c r="A97" s="39"/>
    </row>
    <row r="98" ht="15">
      <c r="A98" s="39"/>
    </row>
  </sheetData>
  <sheetProtection/>
  <printOptions horizontalCentered="1"/>
  <pageMargins left="0" right="0" top="0.7480314960629921" bottom="0.7480314960629921" header="0.31496062992125984" footer="0.31496062992125984"/>
  <pageSetup horizontalDpi="600" verticalDpi="600" orientation="portrait" scale="75" r:id="rId2"/>
  <drawing r:id="rId1"/>
</worksheet>
</file>

<file path=xl/worksheets/sheet6.xml><?xml version="1.0" encoding="utf-8"?>
<worksheet xmlns="http://schemas.openxmlformats.org/spreadsheetml/2006/main" xmlns:r="http://schemas.openxmlformats.org/officeDocument/2006/relationships">
  <dimension ref="A1:E98"/>
  <sheetViews>
    <sheetView zoomScale="129" zoomScaleNormal="129" zoomScalePageLayoutView="0" workbookViewId="0" topLeftCell="A1">
      <selection activeCell="J7" sqref="J7"/>
    </sheetView>
  </sheetViews>
  <sheetFormatPr defaultColWidth="11.421875" defaultRowHeight="15"/>
  <cols>
    <col min="1" max="1" width="85.7109375" style="14" customWidth="1"/>
    <col min="2" max="4" width="6.140625" style="16" customWidth="1"/>
    <col min="5" max="5" width="13.00390625" style="16" customWidth="1"/>
    <col min="6" max="16384" width="11.421875" style="14" customWidth="1"/>
  </cols>
  <sheetData>
    <row r="1" spans="1:5" s="3" customFormat="1" ht="18" customHeight="1">
      <c r="A1" s="194" t="s">
        <v>205</v>
      </c>
      <c r="B1" s="194"/>
      <c r="C1" s="194"/>
      <c r="D1" s="194"/>
      <c r="E1" s="194"/>
    </row>
    <row r="2" spans="1:5" ht="60" customHeight="1">
      <c r="A2" s="195" t="s">
        <v>435</v>
      </c>
      <c r="B2" s="195"/>
      <c r="C2" s="195"/>
      <c r="D2" s="195"/>
      <c r="E2" s="195"/>
    </row>
    <row r="3" spans="1:5" ht="21" customHeight="1">
      <c r="A3" s="192" t="s">
        <v>111</v>
      </c>
      <c r="B3" s="192"/>
      <c r="C3" s="192"/>
      <c r="D3" s="192"/>
      <c r="E3" s="192"/>
    </row>
    <row r="4" spans="1:5" ht="62.25" customHeight="1">
      <c r="A4" s="186" t="s">
        <v>436</v>
      </c>
      <c r="B4" s="186"/>
      <c r="C4" s="186"/>
      <c r="D4" s="186"/>
      <c r="E4" s="186"/>
    </row>
    <row r="5" spans="1:5" ht="20.25" customHeight="1">
      <c r="A5" s="192" t="s">
        <v>238</v>
      </c>
      <c r="B5" s="192"/>
      <c r="C5" s="192"/>
      <c r="D5" s="192"/>
      <c r="E5" s="192"/>
    </row>
    <row r="6" spans="1:5" ht="18" customHeight="1">
      <c r="A6" s="178" t="s">
        <v>239</v>
      </c>
      <c r="B6" s="178"/>
      <c r="C6" s="178"/>
      <c r="D6" s="178"/>
      <c r="E6" s="178"/>
    </row>
    <row r="7" spans="1:5" s="15" customFormat="1" ht="143.25" customHeight="1">
      <c r="A7" s="196" t="s">
        <v>437</v>
      </c>
      <c r="B7" s="196"/>
      <c r="C7" s="196"/>
      <c r="D7" s="196"/>
      <c r="E7" s="196"/>
    </row>
    <row r="8" spans="1:5" ht="21" customHeight="1">
      <c r="A8" s="192" t="s">
        <v>240</v>
      </c>
      <c r="B8" s="192"/>
      <c r="C8" s="192"/>
      <c r="D8" s="192"/>
      <c r="E8" s="192"/>
    </row>
    <row r="9" spans="1:5" ht="30.75" customHeight="1">
      <c r="A9" s="186" t="s">
        <v>600</v>
      </c>
      <c r="B9" s="186"/>
      <c r="C9" s="186"/>
      <c r="D9" s="186"/>
      <c r="E9" s="186"/>
    </row>
    <row r="10" spans="1:5" ht="15" customHeight="1">
      <c r="A10" s="192" t="s">
        <v>241</v>
      </c>
      <c r="B10" s="192"/>
      <c r="C10" s="192"/>
      <c r="D10" s="192"/>
      <c r="E10" s="192"/>
    </row>
    <row r="11" spans="1:5" ht="33.75" customHeight="1">
      <c r="A11" s="186" t="s">
        <v>543</v>
      </c>
      <c r="B11" s="186"/>
      <c r="C11" s="186"/>
      <c r="D11" s="186"/>
      <c r="E11" s="186"/>
    </row>
    <row r="12" spans="1:5" ht="15" customHeight="1">
      <c r="A12" s="192" t="s">
        <v>132</v>
      </c>
      <c r="B12" s="192"/>
      <c r="C12" s="192"/>
      <c r="D12" s="192"/>
      <c r="E12" s="192"/>
    </row>
    <row r="13" spans="1:5" ht="14.25" customHeight="1">
      <c r="A13" s="186" t="s">
        <v>133</v>
      </c>
      <c r="B13" s="186"/>
      <c r="C13" s="186"/>
      <c r="D13" s="186"/>
      <c r="E13" s="186"/>
    </row>
    <row r="14" spans="1:5" ht="15" customHeight="1">
      <c r="A14" s="192" t="s">
        <v>134</v>
      </c>
      <c r="B14" s="192"/>
      <c r="C14" s="192"/>
      <c r="D14" s="192"/>
      <c r="E14" s="192"/>
    </row>
    <row r="15" spans="1:5" ht="14.25" customHeight="1">
      <c r="A15" s="186" t="s">
        <v>242</v>
      </c>
      <c r="B15" s="186"/>
      <c r="C15" s="186"/>
      <c r="D15" s="186"/>
      <c r="E15" s="186"/>
    </row>
    <row r="16" spans="1:5" ht="19.5" customHeight="1">
      <c r="A16" s="192" t="s">
        <v>136</v>
      </c>
      <c r="B16" s="192"/>
      <c r="C16" s="192"/>
      <c r="D16" s="192"/>
      <c r="E16" s="192"/>
    </row>
    <row r="17" spans="1:5" ht="19.5" customHeight="1">
      <c r="A17" s="193" t="s">
        <v>809</v>
      </c>
      <c r="B17" s="193"/>
      <c r="C17" s="193"/>
      <c r="D17" s="193"/>
      <c r="E17" s="193"/>
    </row>
    <row r="18" spans="1:5" ht="18.75" customHeight="1">
      <c r="A18" s="192" t="s">
        <v>137</v>
      </c>
      <c r="B18" s="192"/>
      <c r="C18" s="192"/>
      <c r="D18" s="192"/>
      <c r="E18" s="192"/>
    </row>
    <row r="19" spans="1:5" ht="20.25" customHeight="1">
      <c r="A19" s="186" t="s">
        <v>243</v>
      </c>
      <c r="B19" s="186"/>
      <c r="C19" s="186"/>
      <c r="D19" s="186"/>
      <c r="E19" s="186"/>
    </row>
    <row r="20" spans="1:5" ht="15" customHeight="1">
      <c r="A20" s="192" t="s">
        <v>138</v>
      </c>
      <c r="B20" s="192"/>
      <c r="C20" s="192"/>
      <c r="D20" s="192"/>
      <c r="E20" s="192"/>
    </row>
    <row r="21" spans="1:5" ht="38.25" customHeight="1">
      <c r="A21" s="190" t="s">
        <v>279</v>
      </c>
      <c r="B21" s="190"/>
      <c r="C21" s="190"/>
      <c r="D21" s="190"/>
      <c r="E21" s="190"/>
    </row>
    <row r="22" spans="1:5" ht="14.25" customHeight="1">
      <c r="A22" s="191" t="s">
        <v>244</v>
      </c>
      <c r="B22" s="191"/>
      <c r="C22" s="191"/>
      <c r="D22" s="191"/>
      <c r="E22" s="191"/>
    </row>
    <row r="23" spans="1:5" ht="14.25" customHeight="1">
      <c r="A23" s="191" t="s">
        <v>245</v>
      </c>
      <c r="B23" s="191"/>
      <c r="C23" s="191"/>
      <c r="D23" s="191"/>
      <c r="E23" s="191"/>
    </row>
    <row r="24" spans="1:5" ht="14.25" customHeight="1">
      <c r="A24" s="191" t="s">
        <v>246</v>
      </c>
      <c r="B24" s="191"/>
      <c r="C24" s="191"/>
      <c r="D24" s="191"/>
      <c r="E24" s="191"/>
    </row>
    <row r="25" spans="1:5" ht="14.25" customHeight="1">
      <c r="A25" s="191" t="s">
        <v>247</v>
      </c>
      <c r="B25" s="191"/>
      <c r="C25" s="191"/>
      <c r="D25" s="191"/>
      <c r="E25" s="191"/>
    </row>
    <row r="26" spans="1:5" ht="14.25" customHeight="1">
      <c r="A26" s="191" t="s">
        <v>248</v>
      </c>
      <c r="B26" s="191"/>
      <c r="C26" s="191"/>
      <c r="D26" s="191"/>
      <c r="E26" s="191"/>
    </row>
    <row r="27" spans="1:5" ht="14.25" customHeight="1">
      <c r="A27" s="191" t="s">
        <v>249</v>
      </c>
      <c r="B27" s="191"/>
      <c r="C27" s="191"/>
      <c r="D27" s="191"/>
      <c r="E27" s="191"/>
    </row>
    <row r="28" spans="1:5" ht="14.25" customHeight="1">
      <c r="A28" s="191" t="s">
        <v>250</v>
      </c>
      <c r="B28" s="191"/>
      <c r="C28" s="191"/>
      <c r="D28" s="191"/>
      <c r="E28" s="191"/>
    </row>
    <row r="29" spans="1:5" ht="14.25" customHeight="1">
      <c r="A29" s="191" t="s">
        <v>251</v>
      </c>
      <c r="B29" s="191"/>
      <c r="C29" s="191"/>
      <c r="D29" s="191"/>
      <c r="E29" s="191"/>
    </row>
    <row r="30" spans="1:5" ht="14.25" customHeight="1">
      <c r="A30" s="191" t="s">
        <v>558</v>
      </c>
      <c r="B30" s="191"/>
      <c r="C30" s="191"/>
      <c r="D30" s="191"/>
      <c r="E30" s="191"/>
    </row>
    <row r="31" spans="1:5" ht="44.25" customHeight="1">
      <c r="A31" s="190" t="s">
        <v>282</v>
      </c>
      <c r="B31" s="190"/>
      <c r="C31" s="190"/>
      <c r="D31" s="190"/>
      <c r="E31" s="190"/>
    </row>
    <row r="32" spans="1:5" ht="14.25" customHeight="1">
      <c r="A32" s="191" t="s">
        <v>252</v>
      </c>
      <c r="B32" s="191"/>
      <c r="C32" s="191"/>
      <c r="D32" s="191"/>
      <c r="E32" s="191"/>
    </row>
    <row r="33" spans="1:5" ht="14.25" customHeight="1">
      <c r="A33" s="191" t="s">
        <v>253</v>
      </c>
      <c r="B33" s="191"/>
      <c r="C33" s="191"/>
      <c r="D33" s="191"/>
      <c r="E33" s="191"/>
    </row>
    <row r="34" spans="1:5" ht="14.25" customHeight="1">
      <c r="A34" s="191" t="s">
        <v>254</v>
      </c>
      <c r="B34" s="191"/>
      <c r="C34" s="191"/>
      <c r="D34" s="191"/>
      <c r="E34" s="191"/>
    </row>
    <row r="35" spans="1:5" ht="14.25" customHeight="1">
      <c r="A35" s="191" t="s">
        <v>255</v>
      </c>
      <c r="B35" s="191"/>
      <c r="C35" s="191"/>
      <c r="D35" s="191"/>
      <c r="E35" s="191"/>
    </row>
    <row r="36" spans="1:5" ht="14.25" customHeight="1">
      <c r="A36" s="191" t="s">
        <v>256</v>
      </c>
      <c r="B36" s="191"/>
      <c r="C36" s="191"/>
      <c r="D36" s="191"/>
      <c r="E36" s="191"/>
    </row>
    <row r="37" spans="1:5" ht="14.25" customHeight="1">
      <c r="A37" s="191" t="s">
        <v>257</v>
      </c>
      <c r="B37" s="191"/>
      <c r="C37" s="191"/>
      <c r="D37" s="191"/>
      <c r="E37" s="191"/>
    </row>
    <row r="38" spans="1:5" ht="14.25" customHeight="1">
      <c r="A38" s="191" t="s">
        <v>258</v>
      </c>
      <c r="B38" s="191"/>
      <c r="C38" s="191"/>
      <c r="D38" s="191"/>
      <c r="E38" s="191"/>
    </row>
    <row r="39" spans="1:5" ht="14.25" customHeight="1">
      <c r="A39" s="191" t="s">
        <v>259</v>
      </c>
      <c r="B39" s="191"/>
      <c r="C39" s="191"/>
      <c r="D39" s="191"/>
      <c r="E39" s="191"/>
    </row>
    <row r="40" spans="1:5" ht="14.25" customHeight="1">
      <c r="A40" s="191" t="s">
        <v>260</v>
      </c>
      <c r="B40" s="191"/>
      <c r="C40" s="191"/>
      <c r="D40" s="191"/>
      <c r="E40" s="191"/>
    </row>
    <row r="41" spans="1:5" ht="14.25" customHeight="1">
      <c r="A41" s="191" t="s">
        <v>261</v>
      </c>
      <c r="B41" s="191"/>
      <c r="C41" s="191"/>
      <c r="D41" s="191"/>
      <c r="E41" s="191"/>
    </row>
    <row r="42" spans="1:5" ht="20.25" customHeight="1">
      <c r="A42" s="192" t="s">
        <v>97</v>
      </c>
      <c r="B42" s="192"/>
      <c r="C42" s="192"/>
      <c r="D42" s="192"/>
      <c r="E42" s="192"/>
    </row>
    <row r="43" spans="1:5" ht="33.75" customHeight="1">
      <c r="A43" s="178" t="s">
        <v>553</v>
      </c>
      <c r="B43" s="178"/>
      <c r="C43" s="178"/>
      <c r="D43" s="178"/>
      <c r="E43" s="178"/>
    </row>
    <row r="44" spans="1:5" ht="87.75" customHeight="1">
      <c r="A44" s="178" t="s">
        <v>262</v>
      </c>
      <c r="B44" s="178"/>
      <c r="C44" s="178"/>
      <c r="D44" s="178"/>
      <c r="E44" s="178"/>
    </row>
    <row r="45" spans="1:5" ht="49.5" customHeight="1">
      <c r="A45" s="178" t="s">
        <v>263</v>
      </c>
      <c r="B45" s="178"/>
      <c r="C45" s="178"/>
      <c r="D45" s="178"/>
      <c r="E45" s="178"/>
    </row>
    <row r="46" spans="1:5" ht="45.75" customHeight="1">
      <c r="A46" s="178" t="s">
        <v>264</v>
      </c>
      <c r="B46" s="178"/>
      <c r="C46" s="178"/>
      <c r="D46" s="178"/>
      <c r="E46" s="178"/>
    </row>
    <row r="47" spans="1:5" ht="46.5" customHeight="1">
      <c r="A47" s="178" t="s">
        <v>265</v>
      </c>
      <c r="B47" s="178"/>
      <c r="C47" s="178"/>
      <c r="D47" s="178"/>
      <c r="E47" s="178"/>
    </row>
    <row r="48" spans="1:5" ht="47.25" customHeight="1">
      <c r="A48" s="178" t="s">
        <v>578</v>
      </c>
      <c r="B48" s="178"/>
      <c r="C48" s="178"/>
      <c r="D48" s="178"/>
      <c r="E48" s="178"/>
    </row>
    <row r="49" spans="1:5" ht="136.5" customHeight="1">
      <c r="A49" s="178" t="s">
        <v>281</v>
      </c>
      <c r="B49" s="178"/>
      <c r="C49" s="178"/>
      <c r="D49" s="178"/>
      <c r="E49" s="178"/>
    </row>
    <row r="50" spans="1:5" ht="45" customHeight="1">
      <c r="A50" s="178" t="s">
        <v>796</v>
      </c>
      <c r="B50" s="178"/>
      <c r="C50" s="178"/>
      <c r="D50" s="178"/>
      <c r="E50" s="178"/>
    </row>
    <row r="51" spans="1:5" ht="75" customHeight="1">
      <c r="A51" s="178" t="s">
        <v>797</v>
      </c>
      <c r="B51" s="178"/>
      <c r="C51" s="178"/>
      <c r="D51" s="178"/>
      <c r="E51" s="178"/>
    </row>
    <row r="52" spans="1:5" ht="89.25" customHeight="1">
      <c r="A52" s="178" t="s">
        <v>752</v>
      </c>
      <c r="B52" s="178"/>
      <c r="C52" s="178"/>
      <c r="D52" s="178"/>
      <c r="E52" s="178"/>
    </row>
    <row r="53" spans="1:5" ht="88.5" customHeight="1">
      <c r="A53" s="178" t="s">
        <v>632</v>
      </c>
      <c r="B53" s="178"/>
      <c r="C53" s="178"/>
      <c r="D53" s="178"/>
      <c r="E53" s="178"/>
    </row>
    <row r="54" spans="1:5" ht="104.25" customHeight="1">
      <c r="A54" s="178" t="s">
        <v>266</v>
      </c>
      <c r="B54" s="178"/>
      <c r="C54" s="178"/>
      <c r="D54" s="178"/>
      <c r="E54" s="178"/>
    </row>
    <row r="55" spans="1:5" ht="87" customHeight="1">
      <c r="A55" s="178" t="s">
        <v>236</v>
      </c>
      <c r="B55" s="178"/>
      <c r="C55" s="178"/>
      <c r="D55" s="178"/>
      <c r="E55" s="178"/>
    </row>
    <row r="56" spans="1:5" ht="77.25" customHeight="1">
      <c r="A56" s="178" t="s">
        <v>579</v>
      </c>
      <c r="B56" s="178"/>
      <c r="C56" s="178"/>
      <c r="D56" s="178"/>
      <c r="E56" s="178"/>
    </row>
    <row r="57" spans="1:5" ht="108" customHeight="1">
      <c r="A57" s="178" t="s">
        <v>267</v>
      </c>
      <c r="B57" s="178"/>
      <c r="C57" s="178"/>
      <c r="D57" s="178"/>
      <c r="E57" s="178"/>
    </row>
    <row r="58" spans="1:5" ht="52.5" customHeight="1">
      <c r="A58" s="178" t="s">
        <v>559</v>
      </c>
      <c r="B58" s="178"/>
      <c r="C58" s="178"/>
      <c r="D58" s="178"/>
      <c r="E58" s="178"/>
    </row>
    <row r="59" spans="1:5" ht="51" customHeight="1">
      <c r="A59" s="178" t="s">
        <v>634</v>
      </c>
      <c r="B59" s="178"/>
      <c r="C59" s="178"/>
      <c r="D59" s="178"/>
      <c r="E59" s="178"/>
    </row>
    <row r="60" spans="1:5" ht="21" customHeight="1">
      <c r="A60" s="178"/>
      <c r="B60" s="178"/>
      <c r="C60" s="178"/>
      <c r="D60" s="178"/>
      <c r="E60" s="178"/>
    </row>
    <row r="61" spans="1:5" ht="62.25" customHeight="1">
      <c r="A61" s="178" t="s">
        <v>798</v>
      </c>
      <c r="B61" s="178"/>
      <c r="C61" s="178"/>
      <c r="D61" s="178"/>
      <c r="E61" s="178"/>
    </row>
    <row r="62" spans="1:5" ht="72.75" customHeight="1">
      <c r="A62" s="178" t="s">
        <v>268</v>
      </c>
      <c r="B62" s="178"/>
      <c r="C62" s="178"/>
      <c r="D62" s="178"/>
      <c r="E62" s="178"/>
    </row>
    <row r="63" spans="1:5" ht="36" customHeight="1">
      <c r="A63" s="178" t="s">
        <v>451</v>
      </c>
      <c r="B63" s="178"/>
      <c r="C63" s="178"/>
      <c r="D63" s="178"/>
      <c r="E63" s="178"/>
    </row>
    <row r="64" spans="1:5" ht="60" customHeight="1">
      <c r="A64" s="178" t="s">
        <v>269</v>
      </c>
      <c r="B64" s="178"/>
      <c r="C64" s="178"/>
      <c r="D64" s="178"/>
      <c r="E64" s="178"/>
    </row>
    <row r="65" spans="1:5" ht="80.25" customHeight="1">
      <c r="A65" s="178" t="s">
        <v>270</v>
      </c>
      <c r="B65" s="178"/>
      <c r="C65" s="178"/>
      <c r="D65" s="178"/>
      <c r="E65" s="178"/>
    </row>
    <row r="66" spans="1:5" ht="89.25" customHeight="1">
      <c r="A66" s="178" t="s">
        <v>799</v>
      </c>
      <c r="B66" s="178"/>
      <c r="C66" s="178"/>
      <c r="D66" s="178"/>
      <c r="E66" s="178"/>
    </row>
    <row r="67" spans="1:5" ht="78" customHeight="1">
      <c r="A67" s="190" t="s">
        <v>271</v>
      </c>
      <c r="B67" s="190"/>
      <c r="C67" s="190"/>
      <c r="D67" s="190"/>
      <c r="E67" s="190"/>
    </row>
    <row r="68" spans="1:5" ht="17.25" customHeight="1">
      <c r="A68" s="190" t="s">
        <v>580</v>
      </c>
      <c r="B68" s="190"/>
      <c r="C68" s="190"/>
      <c r="D68" s="190"/>
      <c r="E68" s="190"/>
    </row>
    <row r="69" spans="1:5" ht="74.25" customHeight="1">
      <c r="A69" s="178" t="s">
        <v>280</v>
      </c>
      <c r="B69" s="178"/>
      <c r="C69" s="178"/>
      <c r="D69" s="178"/>
      <c r="E69" s="178"/>
    </row>
    <row r="70" spans="1:5" ht="75" customHeight="1">
      <c r="A70" s="178" t="s">
        <v>272</v>
      </c>
      <c r="B70" s="178"/>
      <c r="C70" s="178"/>
      <c r="D70" s="178"/>
      <c r="E70" s="178"/>
    </row>
    <row r="71" spans="1:5" ht="65.25" customHeight="1">
      <c r="A71" s="178" t="s">
        <v>273</v>
      </c>
      <c r="B71" s="178"/>
      <c r="C71" s="178"/>
      <c r="D71" s="178"/>
      <c r="E71" s="178"/>
    </row>
    <row r="72" spans="1:5" s="15" customFormat="1" ht="78" customHeight="1">
      <c r="A72" s="183" t="s">
        <v>274</v>
      </c>
      <c r="B72" s="183"/>
      <c r="C72" s="183"/>
      <c r="D72" s="183"/>
      <c r="E72" s="183"/>
    </row>
    <row r="73" spans="1:5" s="15" customFormat="1" ht="36" customHeight="1">
      <c r="A73" s="197" t="s">
        <v>802</v>
      </c>
      <c r="B73" s="198"/>
      <c r="C73" s="198"/>
      <c r="D73" s="198"/>
      <c r="E73" s="199"/>
    </row>
    <row r="74" spans="1:5" s="15" customFormat="1" ht="110.25" customHeight="1">
      <c r="A74" s="197" t="s">
        <v>804</v>
      </c>
      <c r="B74" s="198"/>
      <c r="C74" s="198"/>
      <c r="D74" s="198"/>
      <c r="E74" s="199"/>
    </row>
    <row r="75" spans="1:5" s="15" customFormat="1" ht="86.25" customHeight="1">
      <c r="A75" s="197" t="s">
        <v>803</v>
      </c>
      <c r="B75" s="198"/>
      <c r="C75" s="198"/>
      <c r="D75" s="198"/>
      <c r="E75" s="199"/>
    </row>
    <row r="76" spans="1:5" s="15" customFormat="1" ht="32.25" customHeight="1">
      <c r="A76" s="197" t="s">
        <v>801</v>
      </c>
      <c r="B76" s="198"/>
      <c r="C76" s="198"/>
      <c r="D76" s="198"/>
      <c r="E76" s="199"/>
    </row>
    <row r="77" spans="1:5" ht="33" customHeight="1">
      <c r="A77" s="178" t="s">
        <v>614</v>
      </c>
      <c r="B77" s="178"/>
      <c r="C77" s="178"/>
      <c r="D77" s="178"/>
      <c r="E77" s="178"/>
    </row>
    <row r="78" spans="1:5" ht="133.5" customHeight="1">
      <c r="A78" s="178" t="s">
        <v>800</v>
      </c>
      <c r="B78" s="178"/>
      <c r="C78" s="178"/>
      <c r="D78" s="178"/>
      <c r="E78" s="178"/>
    </row>
    <row r="79" spans="1:5" ht="243.75" customHeight="1">
      <c r="A79" s="178" t="s">
        <v>275</v>
      </c>
      <c r="B79" s="178"/>
      <c r="C79" s="178"/>
      <c r="D79" s="178"/>
      <c r="E79" s="178"/>
    </row>
    <row r="80" spans="1:5" ht="85.5" customHeight="1">
      <c r="A80" s="178" t="s">
        <v>581</v>
      </c>
      <c r="B80" s="178"/>
      <c r="C80" s="178"/>
      <c r="D80" s="178"/>
      <c r="E80" s="178"/>
    </row>
    <row r="81" spans="1:5" ht="31.5" customHeight="1">
      <c r="A81" s="178" t="s">
        <v>544</v>
      </c>
      <c r="B81" s="178"/>
      <c r="C81" s="178"/>
      <c r="D81" s="178"/>
      <c r="E81" s="178"/>
    </row>
    <row r="82" spans="1:5" ht="60.75" customHeight="1">
      <c r="A82" s="178" t="s">
        <v>626</v>
      </c>
      <c r="B82" s="178"/>
      <c r="C82" s="178"/>
      <c r="D82" s="178"/>
      <c r="E82" s="178"/>
    </row>
    <row r="83" spans="1:5" ht="79.5" customHeight="1">
      <c r="A83" s="178" t="s">
        <v>615</v>
      </c>
      <c r="B83" s="178"/>
      <c r="C83" s="178"/>
      <c r="D83" s="178"/>
      <c r="E83" s="178"/>
    </row>
    <row r="84" spans="1:5" ht="153" customHeight="1">
      <c r="A84" s="185" t="s">
        <v>618</v>
      </c>
      <c r="B84" s="185"/>
      <c r="C84" s="185"/>
      <c r="D84" s="185"/>
      <c r="E84" s="185"/>
    </row>
    <row r="85" spans="1:5" ht="78.75" customHeight="1">
      <c r="A85" s="179" t="s">
        <v>730</v>
      </c>
      <c r="B85" s="180"/>
      <c r="C85" s="180"/>
      <c r="D85" s="180"/>
      <c r="E85" s="181"/>
    </row>
    <row r="86" spans="1:5" ht="78" customHeight="1">
      <c r="A86" s="179" t="s">
        <v>283</v>
      </c>
      <c r="B86" s="180"/>
      <c r="C86" s="180"/>
      <c r="D86" s="180"/>
      <c r="E86" s="181"/>
    </row>
    <row r="87" spans="1:5" ht="25.5" customHeight="1">
      <c r="A87" s="179" t="s">
        <v>582</v>
      </c>
      <c r="B87" s="180"/>
      <c r="C87" s="180"/>
      <c r="D87" s="180"/>
      <c r="E87" s="181"/>
    </row>
    <row r="88" spans="1:5" ht="84.75" customHeight="1">
      <c r="A88" s="179" t="s">
        <v>732</v>
      </c>
      <c r="B88" s="180"/>
      <c r="C88" s="180"/>
      <c r="D88" s="180"/>
      <c r="E88" s="181"/>
    </row>
    <row r="89" spans="1:5" ht="150" customHeight="1">
      <c r="A89" s="179" t="s">
        <v>731</v>
      </c>
      <c r="B89" s="180"/>
      <c r="C89" s="180"/>
      <c r="D89" s="180"/>
      <c r="E89" s="181"/>
    </row>
    <row r="90" spans="1:5" s="1" customFormat="1" ht="17.25" customHeight="1">
      <c r="A90" s="187" t="s">
        <v>452</v>
      </c>
      <c r="B90" s="188"/>
      <c r="C90" s="188"/>
      <c r="D90" s="188"/>
      <c r="E90" s="189"/>
    </row>
    <row r="91" spans="1:5" ht="67.5" customHeight="1">
      <c r="A91" s="186" t="s">
        <v>453</v>
      </c>
      <c r="B91" s="186"/>
      <c r="C91" s="186"/>
      <c r="D91" s="186"/>
      <c r="E91" s="186"/>
    </row>
    <row r="92" spans="1:5" ht="65.25" customHeight="1">
      <c r="A92" s="178" t="s">
        <v>583</v>
      </c>
      <c r="B92" s="178"/>
      <c r="C92" s="178"/>
      <c r="D92" s="178"/>
      <c r="E92" s="178"/>
    </row>
    <row r="93" spans="1:5" ht="15" customHeight="1">
      <c r="A93" s="178" t="s">
        <v>276</v>
      </c>
      <c r="B93" s="178"/>
      <c r="C93" s="178"/>
      <c r="D93" s="178"/>
      <c r="E93" s="178"/>
    </row>
    <row r="94" spans="1:5" ht="45.75" customHeight="1">
      <c r="A94" s="178" t="s">
        <v>277</v>
      </c>
      <c r="B94" s="178"/>
      <c r="C94" s="178"/>
      <c r="D94" s="178"/>
      <c r="E94" s="178"/>
    </row>
    <row r="95" spans="1:5" ht="78" customHeight="1">
      <c r="A95" s="184" t="s">
        <v>278</v>
      </c>
      <c r="B95" s="184"/>
      <c r="C95" s="184"/>
      <c r="D95" s="184"/>
      <c r="E95" s="184"/>
    </row>
    <row r="96" spans="1:5" ht="15">
      <c r="A96" s="87" t="s">
        <v>617</v>
      </c>
      <c r="B96" s="87"/>
      <c r="C96" s="182"/>
      <c r="D96" s="182"/>
      <c r="E96" s="182"/>
    </row>
    <row r="97" spans="1:5" ht="180" customHeight="1">
      <c r="A97" s="80" t="s">
        <v>616</v>
      </c>
      <c r="B97" s="80"/>
      <c r="C97" s="80"/>
      <c r="D97" s="80"/>
      <c r="E97" s="80"/>
    </row>
    <row r="98" spans="1:5" s="66" customFormat="1" ht="139.5" customHeight="1">
      <c r="A98" s="143" t="s">
        <v>750</v>
      </c>
      <c r="B98" s="144"/>
      <c r="C98" s="144"/>
      <c r="D98" s="144"/>
      <c r="E98" s="145"/>
    </row>
  </sheetData>
  <sheetProtection/>
  <mergeCells count="98">
    <mergeCell ref="A76:E76"/>
    <mergeCell ref="A73:E73"/>
    <mergeCell ref="A75:E75"/>
    <mergeCell ref="A74:E74"/>
    <mergeCell ref="A87:E87"/>
    <mergeCell ref="A88:E88"/>
    <mergeCell ref="A80:E80"/>
    <mergeCell ref="A81:E81"/>
    <mergeCell ref="A89:E89"/>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55:E55"/>
    <mergeCell ref="A57:E57"/>
    <mergeCell ref="A44:E44"/>
    <mergeCell ref="A45:E45"/>
    <mergeCell ref="A46:E46"/>
    <mergeCell ref="A47:E47"/>
    <mergeCell ref="A49:E49"/>
    <mergeCell ref="A48:E48"/>
    <mergeCell ref="A66:E66"/>
    <mergeCell ref="A67:E67"/>
    <mergeCell ref="A50:E50"/>
    <mergeCell ref="A51:E51"/>
    <mergeCell ref="A52:E52"/>
    <mergeCell ref="A53:E53"/>
    <mergeCell ref="A60:E60"/>
    <mergeCell ref="A61:E61"/>
    <mergeCell ref="A54:E54"/>
    <mergeCell ref="A56:E56"/>
    <mergeCell ref="A71:E71"/>
    <mergeCell ref="A90:E90"/>
    <mergeCell ref="A58:E58"/>
    <mergeCell ref="A59:E59"/>
    <mergeCell ref="A62:E62"/>
    <mergeCell ref="A68:E68"/>
    <mergeCell ref="A69:E69"/>
    <mergeCell ref="A70:E70"/>
    <mergeCell ref="A64:E64"/>
    <mergeCell ref="A65:E65"/>
    <mergeCell ref="A82:E82"/>
    <mergeCell ref="A83:E83"/>
    <mergeCell ref="A63:E63"/>
    <mergeCell ref="A95:E95"/>
    <mergeCell ref="A84:E84"/>
    <mergeCell ref="A91:E91"/>
    <mergeCell ref="A92:E92"/>
    <mergeCell ref="A93:E93"/>
    <mergeCell ref="A94:E94"/>
    <mergeCell ref="A85:E85"/>
    <mergeCell ref="A98:E98"/>
    <mergeCell ref="A96:E96"/>
    <mergeCell ref="A97:E97"/>
    <mergeCell ref="A72:E72"/>
    <mergeCell ref="A77:E77"/>
    <mergeCell ref="A78:E78"/>
    <mergeCell ref="A79:E79"/>
    <mergeCell ref="A86:E86"/>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M125"/>
  <sheetViews>
    <sheetView zoomScale="84" zoomScaleNormal="84" zoomScaleSheetLayoutView="175" workbookViewId="0" topLeftCell="A1">
      <selection activeCell="H12" sqref="H12"/>
    </sheetView>
  </sheetViews>
  <sheetFormatPr defaultColWidth="11.421875" defaultRowHeight="15"/>
  <cols>
    <col min="1" max="1" width="29.28125" style="13" customWidth="1"/>
    <col min="2" max="2" width="48.28125" style="13" customWidth="1"/>
    <col min="3" max="3" width="26.7109375" style="13" customWidth="1"/>
    <col min="4" max="4" width="21.7109375" style="13" customWidth="1"/>
    <col min="5" max="5" width="15.140625" style="13" customWidth="1"/>
    <col min="6" max="16384" width="11.421875" style="13" customWidth="1"/>
  </cols>
  <sheetData>
    <row r="1" spans="1:4" ht="18">
      <c r="A1" s="312" t="s">
        <v>205</v>
      </c>
      <c r="B1" s="312"/>
      <c r="C1" s="312"/>
      <c r="D1" s="313"/>
    </row>
    <row r="2" spans="1:4" ht="39" customHeight="1">
      <c r="A2" s="312" t="s">
        <v>438</v>
      </c>
      <c r="B2" s="312"/>
      <c r="C2" s="312"/>
      <c r="D2" s="313"/>
    </row>
    <row r="3" spans="1:4" ht="18">
      <c r="A3" s="312" t="s">
        <v>234</v>
      </c>
      <c r="B3" s="312"/>
      <c r="C3" s="312"/>
      <c r="D3" s="313"/>
    </row>
    <row r="4" spans="1:4" s="5" customFormat="1" ht="15">
      <c r="A4" s="232" t="s">
        <v>235</v>
      </c>
      <c r="B4" s="233"/>
      <c r="C4" s="233"/>
      <c r="D4" s="234"/>
    </row>
    <row r="5" spans="1:4" s="5" customFormat="1" ht="82.5" customHeight="1">
      <c r="A5" s="370" t="s">
        <v>819</v>
      </c>
      <c r="B5" s="371"/>
      <c r="C5" s="371"/>
      <c r="D5" s="372"/>
    </row>
    <row r="6" spans="1:4" s="4" customFormat="1" ht="15">
      <c r="A6" s="235" t="s">
        <v>284</v>
      </c>
      <c r="B6" s="236"/>
      <c r="C6" s="236"/>
      <c r="D6" s="237"/>
    </row>
    <row r="7" spans="1:4" s="4" customFormat="1" ht="15">
      <c r="A7" s="238" t="s">
        <v>400</v>
      </c>
      <c r="B7" s="239"/>
      <c r="C7" s="239"/>
      <c r="D7" s="240"/>
    </row>
    <row r="8" spans="1:4" s="4" customFormat="1" ht="16.5" customHeight="1">
      <c r="A8" s="314" t="s">
        <v>285</v>
      </c>
      <c r="B8" s="315"/>
      <c r="C8" s="315"/>
      <c r="D8" s="316"/>
    </row>
    <row r="9" spans="1:4" s="4" customFormat="1" ht="47.25" customHeight="1">
      <c r="A9" s="241" t="s">
        <v>286</v>
      </c>
      <c r="B9" s="242"/>
      <c r="C9" s="242"/>
      <c r="D9" s="243"/>
    </row>
    <row r="10" spans="1:4" s="5" customFormat="1" ht="20.25" customHeight="1">
      <c r="A10" s="247" t="s">
        <v>113</v>
      </c>
      <c r="B10" s="248"/>
      <c r="C10" s="248"/>
      <c r="D10" s="249"/>
    </row>
    <row r="11" spans="1:4" s="5" customFormat="1" ht="26.25" customHeight="1">
      <c r="A11" s="244" t="s">
        <v>821</v>
      </c>
      <c r="B11" s="245"/>
      <c r="C11" s="245"/>
      <c r="D11" s="246"/>
    </row>
    <row r="12" spans="1:4" s="5" customFormat="1" ht="75" customHeight="1">
      <c r="A12" s="373" t="s">
        <v>820</v>
      </c>
      <c r="B12" s="374"/>
      <c r="C12" s="374"/>
      <c r="D12" s="375"/>
    </row>
    <row r="13" spans="1:4" s="5" customFormat="1" ht="15">
      <c r="A13" s="250" t="s">
        <v>822</v>
      </c>
      <c r="B13" s="251"/>
      <c r="C13" s="251"/>
      <c r="D13" s="252"/>
    </row>
    <row r="14" spans="1:4" s="5" customFormat="1" ht="75.75" customHeight="1">
      <c r="A14" s="226" t="s">
        <v>441</v>
      </c>
      <c r="B14" s="227"/>
      <c r="C14" s="227"/>
      <c r="D14" s="228"/>
    </row>
    <row r="15" spans="1:4" s="5" customFormat="1" ht="17.25" customHeight="1">
      <c r="A15" s="253" t="s">
        <v>287</v>
      </c>
      <c r="B15" s="254"/>
      <c r="C15" s="254"/>
      <c r="D15" s="255"/>
    </row>
    <row r="16" spans="1:4" s="5" customFormat="1" ht="30.75" customHeight="1">
      <c r="A16" s="256" t="s">
        <v>288</v>
      </c>
      <c r="B16" s="257"/>
      <c r="C16" s="257"/>
      <c r="D16" s="258"/>
    </row>
    <row r="17" spans="1:4" s="5" customFormat="1" ht="15">
      <c r="A17" s="214" t="s">
        <v>289</v>
      </c>
      <c r="B17" s="215"/>
      <c r="C17" s="215"/>
      <c r="D17" s="216"/>
    </row>
    <row r="18" spans="1:4" s="5" customFormat="1" ht="56.25" customHeight="1">
      <c r="A18" s="226" t="s">
        <v>290</v>
      </c>
      <c r="B18" s="227"/>
      <c r="C18" s="227"/>
      <c r="D18" s="228"/>
    </row>
    <row r="19" spans="1:4" s="5" customFormat="1" ht="56.25" customHeight="1">
      <c r="A19" s="241" t="s">
        <v>291</v>
      </c>
      <c r="B19" s="242"/>
      <c r="C19" s="242"/>
      <c r="D19" s="243"/>
    </row>
    <row r="20" spans="1:4" s="5" customFormat="1" ht="15">
      <c r="A20" s="19" t="s">
        <v>292</v>
      </c>
      <c r="B20" s="224" t="s">
        <v>293</v>
      </c>
      <c r="C20" s="224"/>
      <c r="D20" s="225"/>
    </row>
    <row r="21" spans="1:4" s="5" customFormat="1" ht="60.75" customHeight="1">
      <c r="A21" s="229" t="s">
        <v>294</v>
      </c>
      <c r="B21" s="222"/>
      <c r="C21" s="222"/>
      <c r="D21" s="223"/>
    </row>
    <row r="22" spans="1:4" s="5" customFormat="1" ht="15">
      <c r="A22" s="19" t="s">
        <v>295</v>
      </c>
      <c r="B22" s="224" t="s">
        <v>296</v>
      </c>
      <c r="C22" s="224"/>
      <c r="D22" s="225"/>
    </row>
    <row r="23" spans="1:4" s="5" customFormat="1" ht="68.25" customHeight="1">
      <c r="A23" s="229" t="s">
        <v>297</v>
      </c>
      <c r="B23" s="222"/>
      <c r="C23" s="222"/>
      <c r="D23" s="223"/>
    </row>
    <row r="24" spans="1:4" s="5" customFormat="1" ht="24.75" customHeight="1">
      <c r="A24" s="19" t="s">
        <v>298</v>
      </c>
      <c r="B24" s="224" t="s">
        <v>299</v>
      </c>
      <c r="C24" s="224"/>
      <c r="D24" s="225"/>
    </row>
    <row r="25" spans="1:4" s="5" customFormat="1" ht="75" customHeight="1">
      <c r="A25" s="241" t="s">
        <v>300</v>
      </c>
      <c r="B25" s="242"/>
      <c r="C25" s="242"/>
      <c r="D25" s="243"/>
    </row>
    <row r="26" spans="1:4" s="5" customFormat="1" ht="27.75" customHeight="1">
      <c r="A26" s="19" t="s">
        <v>301</v>
      </c>
      <c r="B26" s="224" t="s">
        <v>302</v>
      </c>
      <c r="C26" s="224"/>
      <c r="D26" s="225"/>
    </row>
    <row r="27" spans="1:4" s="5" customFormat="1" ht="84" customHeight="1">
      <c r="A27" s="200" t="s">
        <v>303</v>
      </c>
      <c r="B27" s="201"/>
      <c r="C27" s="201"/>
      <c r="D27" s="202"/>
    </row>
    <row r="28" spans="1:4" s="5" customFormat="1" ht="22.5" customHeight="1">
      <c r="A28" s="200" t="s">
        <v>304</v>
      </c>
      <c r="B28" s="201"/>
      <c r="C28" s="201"/>
      <c r="D28" s="202"/>
    </row>
    <row r="29" spans="1:4" s="5" customFormat="1" ht="51" customHeight="1">
      <c r="A29" s="20" t="s">
        <v>305</v>
      </c>
      <c r="B29" s="201" t="s">
        <v>306</v>
      </c>
      <c r="C29" s="201"/>
      <c r="D29" s="202"/>
    </row>
    <row r="30" spans="1:4" s="5" customFormat="1" ht="45.75" customHeight="1">
      <c r="A30" s="20" t="s">
        <v>307</v>
      </c>
      <c r="B30" s="201" t="s">
        <v>308</v>
      </c>
      <c r="C30" s="201"/>
      <c r="D30" s="202"/>
    </row>
    <row r="31" spans="1:4" s="5" customFormat="1" ht="23.25" customHeight="1">
      <c r="A31" s="20" t="s">
        <v>309</v>
      </c>
      <c r="B31" s="201" t="s">
        <v>310</v>
      </c>
      <c r="C31" s="201"/>
      <c r="D31" s="202"/>
    </row>
    <row r="32" spans="1:4" s="5" customFormat="1" ht="36.75" customHeight="1">
      <c r="A32" s="20" t="s">
        <v>311</v>
      </c>
      <c r="B32" s="201" t="s">
        <v>312</v>
      </c>
      <c r="C32" s="201"/>
      <c r="D32" s="202"/>
    </row>
    <row r="33" spans="1:4" s="5" customFormat="1" ht="33" customHeight="1">
      <c r="A33" s="21" t="s">
        <v>313</v>
      </c>
      <c r="B33" s="222" t="s">
        <v>314</v>
      </c>
      <c r="C33" s="222"/>
      <c r="D33" s="223"/>
    </row>
    <row r="34" spans="1:4" s="5" customFormat="1" ht="23.25" customHeight="1">
      <c r="A34" s="19" t="s">
        <v>315</v>
      </c>
      <c r="B34" s="224" t="s">
        <v>316</v>
      </c>
      <c r="C34" s="224"/>
      <c r="D34" s="225"/>
    </row>
    <row r="35" spans="1:4" s="5" customFormat="1" ht="52.5" customHeight="1">
      <c r="A35" s="226" t="s">
        <v>317</v>
      </c>
      <c r="B35" s="227"/>
      <c r="C35" s="227"/>
      <c r="D35" s="228"/>
    </row>
    <row r="36" spans="1:4" s="5" customFormat="1" ht="36" customHeight="1">
      <c r="A36" s="22" t="s">
        <v>318</v>
      </c>
      <c r="B36" s="251" t="s">
        <v>319</v>
      </c>
      <c r="C36" s="251"/>
      <c r="D36" s="252"/>
    </row>
    <row r="37" spans="1:4" s="5" customFormat="1" ht="54" customHeight="1">
      <c r="A37" s="241" t="s">
        <v>320</v>
      </c>
      <c r="B37" s="242"/>
      <c r="C37" s="242"/>
      <c r="D37" s="243"/>
    </row>
    <row r="38" spans="1:4" s="5" customFormat="1" ht="45.75" customHeight="1">
      <c r="A38" s="23" t="s">
        <v>321</v>
      </c>
      <c r="B38" s="259" t="s">
        <v>322</v>
      </c>
      <c r="C38" s="259"/>
      <c r="D38" s="260"/>
    </row>
    <row r="39" spans="1:4" s="5" customFormat="1" ht="113.25" customHeight="1">
      <c r="A39" s="20" t="s">
        <v>323</v>
      </c>
      <c r="B39" s="201" t="s">
        <v>324</v>
      </c>
      <c r="C39" s="201"/>
      <c r="D39" s="202"/>
    </row>
    <row r="40" spans="1:4" s="5" customFormat="1" ht="69" customHeight="1">
      <c r="A40" s="20" t="s">
        <v>325</v>
      </c>
      <c r="B40" s="201" t="s">
        <v>326</v>
      </c>
      <c r="C40" s="201"/>
      <c r="D40" s="202"/>
    </row>
    <row r="41" spans="1:4" s="5" customFormat="1" ht="41.25" customHeight="1">
      <c r="A41" s="20" t="s">
        <v>327</v>
      </c>
      <c r="B41" s="201" t="s">
        <v>328</v>
      </c>
      <c r="C41" s="201"/>
      <c r="D41" s="202"/>
    </row>
    <row r="42" spans="1:4" s="5" customFormat="1" ht="61.5" customHeight="1">
      <c r="A42" s="20" t="s">
        <v>329</v>
      </c>
      <c r="B42" s="201" t="s">
        <v>330</v>
      </c>
      <c r="C42" s="201"/>
      <c r="D42" s="202"/>
    </row>
    <row r="43" spans="1:4" s="5" customFormat="1" ht="34.5" customHeight="1">
      <c r="A43" s="20" t="s">
        <v>331</v>
      </c>
      <c r="B43" s="201" t="s">
        <v>332</v>
      </c>
      <c r="C43" s="201"/>
      <c r="D43" s="202"/>
    </row>
    <row r="44" spans="1:4" s="5" customFormat="1" ht="28.5" customHeight="1">
      <c r="A44" s="23" t="s">
        <v>333</v>
      </c>
      <c r="B44" s="230" t="s">
        <v>334</v>
      </c>
      <c r="C44" s="230"/>
      <c r="D44" s="231"/>
    </row>
    <row r="45" spans="1:4" s="5" customFormat="1" ht="63.75" customHeight="1">
      <c r="A45" s="200" t="s">
        <v>335</v>
      </c>
      <c r="B45" s="201"/>
      <c r="C45" s="201"/>
      <c r="D45" s="202"/>
    </row>
    <row r="46" spans="1:4" s="5" customFormat="1" ht="38.25" customHeight="1">
      <c r="A46" s="229" t="s">
        <v>336</v>
      </c>
      <c r="B46" s="222"/>
      <c r="C46" s="222"/>
      <c r="D46" s="223"/>
    </row>
    <row r="47" spans="1:4" s="5" customFormat="1" ht="15">
      <c r="A47" s="23" t="s">
        <v>337</v>
      </c>
      <c r="B47" s="230" t="s">
        <v>338</v>
      </c>
      <c r="C47" s="230"/>
      <c r="D47" s="231"/>
    </row>
    <row r="48" spans="1:4" s="5" customFormat="1" ht="60" customHeight="1">
      <c r="A48" s="200" t="s">
        <v>339</v>
      </c>
      <c r="B48" s="201"/>
      <c r="C48" s="201"/>
      <c r="D48" s="202"/>
    </row>
    <row r="49" spans="1:4" s="5" customFormat="1" ht="15">
      <c r="A49" s="17" t="s">
        <v>340</v>
      </c>
      <c r="B49" s="217" t="s">
        <v>341</v>
      </c>
      <c r="C49" s="218"/>
      <c r="D49" s="218"/>
    </row>
    <row r="50" spans="1:4" s="5" customFormat="1" ht="90" customHeight="1">
      <c r="A50" s="264" t="s">
        <v>342</v>
      </c>
      <c r="B50" s="264"/>
      <c r="C50" s="264"/>
      <c r="D50" s="264"/>
    </row>
    <row r="51" spans="1:4" s="5" customFormat="1" ht="15">
      <c r="A51" s="17" t="s">
        <v>343</v>
      </c>
      <c r="B51" s="217" t="s">
        <v>344</v>
      </c>
      <c r="C51" s="218"/>
      <c r="D51" s="218"/>
    </row>
    <row r="52" spans="1:4" s="5" customFormat="1" ht="67.5" customHeight="1">
      <c r="A52" s="264" t="s">
        <v>345</v>
      </c>
      <c r="B52" s="264"/>
      <c r="C52" s="264"/>
      <c r="D52" s="264"/>
    </row>
    <row r="53" spans="1:4" s="5" customFormat="1" ht="15">
      <c r="A53" s="17" t="s">
        <v>337</v>
      </c>
      <c r="B53" s="217" t="s">
        <v>346</v>
      </c>
      <c r="C53" s="218"/>
      <c r="D53" s="218"/>
    </row>
    <row r="54" spans="1:4" s="5" customFormat="1" ht="67.5" customHeight="1">
      <c r="A54" s="264" t="s">
        <v>585</v>
      </c>
      <c r="B54" s="264"/>
      <c r="C54" s="264"/>
      <c r="D54" s="264"/>
    </row>
    <row r="55" spans="1:4" s="5" customFormat="1" ht="15">
      <c r="A55" s="17" t="s">
        <v>347</v>
      </c>
      <c r="B55" s="217" t="s">
        <v>348</v>
      </c>
      <c r="C55" s="218"/>
      <c r="D55" s="218"/>
    </row>
    <row r="56" spans="1:4" s="5" customFormat="1" ht="44.25" customHeight="1">
      <c r="A56" s="264" t="s">
        <v>349</v>
      </c>
      <c r="B56" s="264"/>
      <c r="C56" s="264"/>
      <c r="D56" s="264"/>
    </row>
    <row r="57" spans="1:4" ht="90" customHeight="1">
      <c r="A57" s="206" t="s">
        <v>460</v>
      </c>
      <c r="B57" s="206"/>
      <c r="C57" s="206"/>
      <c r="D57" s="206"/>
    </row>
    <row r="58" spans="1:4" ht="86.25" customHeight="1">
      <c r="A58" s="206" t="s">
        <v>461</v>
      </c>
      <c r="B58" s="206"/>
      <c r="C58" s="206"/>
      <c r="D58" s="206"/>
    </row>
    <row r="59" spans="1:4" ht="15">
      <c r="A59" s="207" t="s">
        <v>584</v>
      </c>
      <c r="B59" s="207"/>
      <c r="C59" s="207"/>
      <c r="D59" s="207"/>
    </row>
    <row r="60" spans="1:4" ht="366.75" customHeight="1">
      <c r="A60" s="320" t="s">
        <v>818</v>
      </c>
      <c r="B60" s="321"/>
      <c r="C60" s="321"/>
      <c r="D60" s="322"/>
    </row>
    <row r="61" spans="1:4" s="5" customFormat="1" ht="20.25" customHeight="1">
      <c r="A61" s="271" t="s">
        <v>287</v>
      </c>
      <c r="B61" s="272"/>
      <c r="C61" s="272"/>
      <c r="D61" s="273"/>
    </row>
    <row r="62" spans="1:4" s="5" customFormat="1" ht="34.5" customHeight="1" thickBot="1">
      <c r="A62" s="261" t="s">
        <v>350</v>
      </c>
      <c r="B62" s="262"/>
      <c r="C62" s="262"/>
      <c r="D62" s="263"/>
    </row>
    <row r="63" spans="1:4" s="5" customFormat="1" ht="22.5" customHeight="1">
      <c r="A63" s="265" t="s">
        <v>351</v>
      </c>
      <c r="B63" s="266"/>
      <c r="C63" s="266"/>
      <c r="D63" s="267"/>
    </row>
    <row r="64" spans="1:4" s="5" customFormat="1" ht="37.5" customHeight="1">
      <c r="A64" s="208" t="s">
        <v>383</v>
      </c>
      <c r="B64" s="209"/>
      <c r="C64" s="209"/>
      <c r="D64" s="210"/>
    </row>
    <row r="65" spans="1:4" s="5" customFormat="1" ht="23.25" customHeight="1">
      <c r="A65" s="211" t="s">
        <v>352</v>
      </c>
      <c r="B65" s="212"/>
      <c r="C65" s="212"/>
      <c r="D65" s="213"/>
    </row>
    <row r="66" spans="1:4" s="5" customFormat="1" ht="28.5" customHeight="1">
      <c r="A66" s="214" t="s">
        <v>353</v>
      </c>
      <c r="B66" s="215"/>
      <c r="C66" s="215"/>
      <c r="D66" s="216"/>
    </row>
    <row r="67" spans="1:4" s="5" customFormat="1" ht="61.5" customHeight="1">
      <c r="A67" s="241" t="s">
        <v>354</v>
      </c>
      <c r="B67" s="242"/>
      <c r="C67" s="242"/>
      <c r="D67" s="243"/>
    </row>
    <row r="68" spans="1:4" s="5" customFormat="1" ht="22.5" customHeight="1">
      <c r="A68" s="214" t="s">
        <v>355</v>
      </c>
      <c r="B68" s="215"/>
      <c r="C68" s="215"/>
      <c r="D68" s="216"/>
    </row>
    <row r="69" spans="1:4" s="5" customFormat="1" ht="72" customHeight="1">
      <c r="A69" s="241" t="s">
        <v>356</v>
      </c>
      <c r="B69" s="242"/>
      <c r="C69" s="242"/>
      <c r="D69" s="243"/>
    </row>
    <row r="70" spans="1:4" s="5" customFormat="1" ht="23.25" customHeight="1">
      <c r="A70" s="214" t="s">
        <v>357</v>
      </c>
      <c r="B70" s="215"/>
      <c r="C70" s="215"/>
      <c r="D70" s="216"/>
    </row>
    <row r="71" spans="1:4" s="5" customFormat="1" ht="50.25" customHeight="1">
      <c r="A71" s="219" t="s">
        <v>358</v>
      </c>
      <c r="B71" s="220"/>
      <c r="C71" s="220"/>
      <c r="D71" s="221"/>
    </row>
    <row r="72" spans="1:4" s="5" customFormat="1" ht="32.25" customHeight="1">
      <c r="A72" s="268" t="s">
        <v>359</v>
      </c>
      <c r="B72" s="269"/>
      <c r="C72" s="269"/>
      <c r="D72" s="270"/>
    </row>
    <row r="73" spans="1:4" s="5" customFormat="1" ht="46.5" customHeight="1">
      <c r="A73" s="226" t="s">
        <v>360</v>
      </c>
      <c r="B73" s="227"/>
      <c r="C73" s="227"/>
      <c r="D73" s="228"/>
    </row>
    <row r="74" spans="1:4" s="5" customFormat="1" ht="21" customHeight="1">
      <c r="A74" s="203" t="s">
        <v>564</v>
      </c>
      <c r="B74" s="204"/>
      <c r="C74" s="204"/>
      <c r="D74" s="205"/>
    </row>
    <row r="75" spans="1:4" s="5" customFormat="1" ht="20.25" customHeight="1">
      <c r="A75" s="283" t="s">
        <v>439</v>
      </c>
      <c r="B75" s="284"/>
      <c r="C75" s="284"/>
      <c r="D75" s="285"/>
    </row>
    <row r="76" spans="1:8" s="5" customFormat="1" ht="42.75" customHeight="1" thickBot="1">
      <c r="A76" s="274" t="s">
        <v>386</v>
      </c>
      <c r="B76" s="275"/>
      <c r="C76" s="275"/>
      <c r="D76" s="276"/>
      <c r="H76" s="27"/>
    </row>
    <row r="77" spans="1:4" s="5" customFormat="1" ht="24" customHeight="1" thickBot="1" thickTop="1">
      <c r="A77" s="277" t="s">
        <v>361</v>
      </c>
      <c r="B77" s="278"/>
      <c r="C77" s="277" t="s">
        <v>384</v>
      </c>
      <c r="D77" s="278"/>
    </row>
    <row r="78" spans="1:5" s="5" customFormat="1" ht="84" customHeight="1" thickTop="1">
      <c r="A78" s="279" t="s">
        <v>637</v>
      </c>
      <c r="B78" s="280"/>
      <c r="C78" s="281" t="s">
        <v>823</v>
      </c>
      <c r="D78" s="282"/>
      <c r="E78" s="50"/>
    </row>
    <row r="79" spans="1:7" s="5" customFormat="1" ht="24" customHeight="1">
      <c r="A79" s="214" t="s">
        <v>385</v>
      </c>
      <c r="B79" s="215"/>
      <c r="C79" s="215"/>
      <c r="D79" s="216"/>
      <c r="G79" s="27"/>
    </row>
    <row r="80" spans="1:4" s="5" customFormat="1" ht="51" customHeight="1">
      <c r="A80" s="226" t="s">
        <v>362</v>
      </c>
      <c r="B80" s="227"/>
      <c r="C80" s="227"/>
      <c r="D80" s="228"/>
    </row>
    <row r="81" spans="1:4" s="5" customFormat="1" ht="24.75" customHeight="1">
      <c r="A81" s="219" t="s">
        <v>628</v>
      </c>
      <c r="B81" s="220"/>
      <c r="C81" s="220"/>
      <c r="D81" s="221"/>
    </row>
    <row r="82" spans="1:4" s="5" customFormat="1" ht="15">
      <c r="A82" s="24" t="s">
        <v>363</v>
      </c>
      <c r="B82" s="248" t="s">
        <v>364</v>
      </c>
      <c r="C82" s="248"/>
      <c r="D82" s="249"/>
    </row>
    <row r="83" spans="1:13" s="5" customFormat="1" ht="21.75" customHeight="1">
      <c r="A83" s="286" t="s">
        <v>365</v>
      </c>
      <c r="B83" s="287"/>
      <c r="C83" s="287"/>
      <c r="D83" s="288"/>
      <c r="M83" s="27"/>
    </row>
    <row r="84" spans="1:4" s="5" customFormat="1" ht="248.25" customHeight="1">
      <c r="A84" s="289" t="s">
        <v>586</v>
      </c>
      <c r="B84" s="290"/>
      <c r="C84" s="290"/>
      <c r="D84" s="291"/>
    </row>
    <row r="85" spans="1:4" s="5" customFormat="1" ht="23.25" customHeight="1">
      <c r="A85" s="292" t="s">
        <v>458</v>
      </c>
      <c r="B85" s="293"/>
      <c r="C85" s="293"/>
      <c r="D85" s="294"/>
    </row>
    <row r="86" spans="1:4" s="1" customFormat="1" ht="14.25">
      <c r="A86" s="295" t="s">
        <v>366</v>
      </c>
      <c r="B86" s="296"/>
      <c r="C86" s="296"/>
      <c r="D86" s="297"/>
    </row>
    <row r="87" spans="1:4" s="1" customFormat="1" ht="14.25">
      <c r="A87" s="219" t="s">
        <v>627</v>
      </c>
      <c r="B87" s="227"/>
      <c r="C87" s="227"/>
      <c r="D87" s="228"/>
    </row>
    <row r="88" spans="1:4" s="5" customFormat="1" ht="15">
      <c r="A88" s="250" t="s">
        <v>562</v>
      </c>
      <c r="B88" s="251"/>
      <c r="C88" s="251"/>
      <c r="D88" s="252"/>
    </row>
    <row r="89" spans="1:4" s="5" customFormat="1" ht="54.75" customHeight="1">
      <c r="A89" s="289" t="s">
        <v>446</v>
      </c>
      <c r="B89" s="290"/>
      <c r="C89" s="290"/>
      <c r="D89" s="291"/>
    </row>
    <row r="90" spans="1:4" s="5" customFormat="1" ht="15">
      <c r="A90" s="298" t="s">
        <v>367</v>
      </c>
      <c r="B90" s="299"/>
      <c r="C90" s="299"/>
      <c r="D90" s="298"/>
    </row>
    <row r="91" spans="1:4" s="5" customFormat="1" ht="61.5" customHeight="1">
      <c r="A91" s="241" t="s">
        <v>447</v>
      </c>
      <c r="B91" s="242"/>
      <c r="C91" s="242"/>
      <c r="D91" s="243"/>
    </row>
    <row r="92" spans="1:4" s="5" customFormat="1" ht="38.25" customHeight="1">
      <c r="A92" s="300" t="s">
        <v>368</v>
      </c>
      <c r="B92" s="301"/>
      <c r="C92" s="301"/>
      <c r="D92" s="302"/>
    </row>
    <row r="93" spans="1:4" s="5" customFormat="1" ht="19.5" customHeight="1">
      <c r="A93" s="303" t="s">
        <v>369</v>
      </c>
      <c r="B93" s="304"/>
      <c r="C93" s="304"/>
      <c r="D93" s="305"/>
    </row>
    <row r="94" spans="1:4" s="5" customFormat="1" ht="39.75" customHeight="1">
      <c r="A94" s="289" t="s">
        <v>370</v>
      </c>
      <c r="B94" s="290"/>
      <c r="C94" s="290"/>
      <c r="D94" s="291"/>
    </row>
    <row r="95" spans="1:4" s="5" customFormat="1" ht="32.25" customHeight="1">
      <c r="A95" s="250" t="s">
        <v>832</v>
      </c>
      <c r="B95" s="251"/>
      <c r="C95" s="251"/>
      <c r="D95" s="252"/>
    </row>
    <row r="96" spans="1:4" s="5" customFormat="1" ht="37.5" customHeight="1">
      <c r="A96" s="226" t="s">
        <v>448</v>
      </c>
      <c r="B96" s="227"/>
      <c r="C96" s="227"/>
      <c r="D96" s="228"/>
    </row>
    <row r="97" spans="1:4" ht="107.25" customHeight="1">
      <c r="A97" s="250" t="s">
        <v>805</v>
      </c>
      <c r="B97" s="251"/>
      <c r="C97" s="251"/>
      <c r="D97" s="252"/>
    </row>
    <row r="98" spans="1:4" ht="57" customHeight="1">
      <c r="A98" s="105" t="s">
        <v>806</v>
      </c>
      <c r="B98" s="106"/>
      <c r="C98" s="106"/>
      <c r="D98" s="107"/>
    </row>
    <row r="99" spans="1:4" ht="57.75" customHeight="1">
      <c r="A99" s="105" t="s">
        <v>824</v>
      </c>
      <c r="B99" s="106"/>
      <c r="C99" s="106"/>
      <c r="D99" s="107"/>
    </row>
    <row r="100" spans="1:4" ht="102.75" customHeight="1">
      <c r="A100" s="105" t="s">
        <v>825</v>
      </c>
      <c r="B100" s="106"/>
      <c r="C100" s="106"/>
      <c r="D100" s="107"/>
    </row>
    <row r="101" spans="1:4" s="5" customFormat="1" ht="54" customHeight="1">
      <c r="A101" s="306" t="s">
        <v>826</v>
      </c>
      <c r="B101" s="307"/>
      <c r="C101" s="307"/>
      <c r="D101" s="308"/>
    </row>
    <row r="102" spans="1:4" s="5" customFormat="1" ht="25.5" customHeight="1">
      <c r="A102" s="309" t="s">
        <v>371</v>
      </c>
      <c r="B102" s="310"/>
      <c r="C102" s="310"/>
      <c r="D102" s="311"/>
    </row>
    <row r="103" spans="1:4" s="5" customFormat="1" ht="51.75" customHeight="1">
      <c r="A103" s="317" t="s">
        <v>827</v>
      </c>
      <c r="B103" s="318"/>
      <c r="C103" s="318"/>
      <c r="D103" s="319"/>
    </row>
    <row r="104" spans="1:4" s="5" customFormat="1" ht="46.5" customHeight="1">
      <c r="A104" s="289" t="s">
        <v>828</v>
      </c>
      <c r="B104" s="290"/>
      <c r="C104" s="290"/>
      <c r="D104" s="291"/>
    </row>
    <row r="105" spans="1:4" s="5" customFormat="1" ht="39.75" customHeight="1">
      <c r="A105" s="250" t="s">
        <v>462</v>
      </c>
      <c r="B105" s="251"/>
      <c r="C105" s="251"/>
      <c r="D105" s="252"/>
    </row>
    <row r="106" spans="1:4" s="5" customFormat="1" ht="79.5" customHeight="1">
      <c r="A106" s="226" t="s">
        <v>463</v>
      </c>
      <c r="B106" s="227"/>
      <c r="C106" s="227"/>
      <c r="D106" s="228"/>
    </row>
    <row r="107" spans="1:4" s="5" customFormat="1" ht="58.5" customHeight="1">
      <c r="A107" s="289" t="s">
        <v>829</v>
      </c>
      <c r="B107" s="290"/>
      <c r="C107" s="290"/>
      <c r="D107" s="291"/>
    </row>
    <row r="108" spans="1:4" s="1" customFormat="1" ht="24" customHeight="1">
      <c r="A108" s="298" t="s">
        <v>372</v>
      </c>
      <c r="B108" s="299"/>
      <c r="C108" s="299"/>
      <c r="D108" s="298"/>
    </row>
    <row r="109" spans="1:4" s="1" customFormat="1" ht="79.5" customHeight="1">
      <c r="A109" s="226" t="s">
        <v>373</v>
      </c>
      <c r="B109" s="227"/>
      <c r="C109" s="227"/>
      <c r="D109" s="228"/>
    </row>
    <row r="110" spans="1:4" s="1" customFormat="1" ht="69" customHeight="1">
      <c r="A110" s="226" t="s">
        <v>464</v>
      </c>
      <c r="B110" s="227"/>
      <c r="C110" s="227"/>
      <c r="D110" s="228"/>
    </row>
    <row r="111" spans="1:4" s="5" customFormat="1" ht="21.75" customHeight="1">
      <c r="A111" s="303" t="s">
        <v>374</v>
      </c>
      <c r="B111" s="304"/>
      <c r="C111" s="304"/>
      <c r="D111" s="305"/>
    </row>
    <row r="112" spans="1:4" s="5" customFormat="1" ht="35.25" customHeight="1">
      <c r="A112" s="317" t="s">
        <v>375</v>
      </c>
      <c r="B112" s="318"/>
      <c r="C112" s="318"/>
      <c r="D112" s="319"/>
    </row>
    <row r="113" spans="1:4" s="5" customFormat="1" ht="37.5" customHeight="1">
      <c r="A113" s="317" t="s">
        <v>376</v>
      </c>
      <c r="B113" s="318"/>
      <c r="C113" s="318"/>
      <c r="D113" s="319"/>
    </row>
    <row r="114" spans="1:4" s="18" customFormat="1" ht="24.75" customHeight="1">
      <c r="A114" s="214" t="s">
        <v>377</v>
      </c>
      <c r="B114" s="215"/>
      <c r="C114" s="215"/>
      <c r="D114" s="216"/>
    </row>
    <row r="115" spans="1:4" s="18" customFormat="1" ht="69.75" customHeight="1">
      <c r="A115" s="226" t="s">
        <v>378</v>
      </c>
      <c r="B115" s="227"/>
      <c r="C115" s="227"/>
      <c r="D115" s="228"/>
    </row>
    <row r="116" spans="1:4" s="18" customFormat="1" ht="59.25" customHeight="1">
      <c r="A116" s="219" t="s">
        <v>379</v>
      </c>
      <c r="B116" s="220"/>
      <c r="C116" s="220"/>
      <c r="D116" s="221"/>
    </row>
    <row r="117" spans="1:4" s="18" customFormat="1" ht="39" customHeight="1">
      <c r="A117" s="219" t="s">
        <v>587</v>
      </c>
      <c r="B117" s="220"/>
      <c r="C117" s="220"/>
      <c r="D117" s="221"/>
    </row>
    <row r="118" spans="1:4" s="18" customFormat="1" ht="88.5" customHeight="1">
      <c r="A118" s="219" t="s">
        <v>380</v>
      </c>
      <c r="B118" s="220"/>
      <c r="C118" s="220"/>
      <c r="D118" s="221"/>
    </row>
    <row r="119" spans="1:4" s="18" customFormat="1" ht="160.5" customHeight="1">
      <c r="A119" s="314" t="s">
        <v>381</v>
      </c>
      <c r="B119" s="315"/>
      <c r="C119" s="315"/>
      <c r="D119" s="316"/>
    </row>
    <row r="120" spans="1:4" s="18" customFormat="1" ht="37.5" customHeight="1">
      <c r="A120" s="324" t="s">
        <v>830</v>
      </c>
      <c r="B120" s="325"/>
      <c r="C120" s="325"/>
      <c r="D120" s="326"/>
    </row>
    <row r="121" spans="1:4" s="5" customFormat="1" ht="24" customHeight="1">
      <c r="A121" s="323" t="s">
        <v>382</v>
      </c>
      <c r="B121" s="323"/>
      <c r="C121" s="323"/>
      <c r="D121" s="323"/>
    </row>
    <row r="122" spans="1:4" s="5" customFormat="1" ht="72.75" customHeight="1">
      <c r="A122" s="206" t="s">
        <v>831</v>
      </c>
      <c r="B122" s="206"/>
      <c r="C122" s="206"/>
      <c r="D122" s="206"/>
    </row>
    <row r="123" spans="1:4" ht="15">
      <c r="A123" s="323" t="s">
        <v>633</v>
      </c>
      <c r="B123" s="323"/>
      <c r="C123" s="323"/>
      <c r="D123" s="323"/>
    </row>
    <row r="124" spans="1:4" ht="132.75" customHeight="1">
      <c r="A124" s="206" t="s">
        <v>638</v>
      </c>
      <c r="B124" s="206"/>
      <c r="C124" s="206"/>
      <c r="D124" s="206"/>
    </row>
    <row r="125" spans="1:4" s="66" customFormat="1" ht="139.5" customHeight="1">
      <c r="A125" s="206" t="s">
        <v>750</v>
      </c>
      <c r="B125" s="206"/>
      <c r="C125" s="206"/>
      <c r="D125" s="206"/>
    </row>
  </sheetData>
  <sheetProtection/>
  <mergeCells count="127">
    <mergeCell ref="A100:D100"/>
    <mergeCell ref="A98:D98"/>
    <mergeCell ref="A99:D99"/>
    <mergeCell ref="A125:D125"/>
    <mergeCell ref="A123:D123"/>
    <mergeCell ref="A124:D124"/>
    <mergeCell ref="A119:D119"/>
    <mergeCell ref="A114:D114"/>
    <mergeCell ref="A115:D115"/>
    <mergeCell ref="A112:D112"/>
    <mergeCell ref="A60:D60"/>
    <mergeCell ref="A111:D111"/>
    <mergeCell ref="A104:D104"/>
    <mergeCell ref="A121:D121"/>
    <mergeCell ref="A122:D122"/>
    <mergeCell ref="A116:D116"/>
    <mergeCell ref="A117:D117"/>
    <mergeCell ref="A113:D113"/>
    <mergeCell ref="A120:D120"/>
    <mergeCell ref="A118:D118"/>
    <mergeCell ref="A107:D107"/>
    <mergeCell ref="A105:D105"/>
    <mergeCell ref="A106:D106"/>
    <mergeCell ref="A108:D108"/>
    <mergeCell ref="A109:D109"/>
    <mergeCell ref="A103:D103"/>
    <mergeCell ref="A97:D97"/>
    <mergeCell ref="A95:D95"/>
    <mergeCell ref="A101:D101"/>
    <mergeCell ref="A110:D110"/>
    <mergeCell ref="A102:D102"/>
    <mergeCell ref="A1:D1"/>
    <mergeCell ref="A2:D2"/>
    <mergeCell ref="A3:D3"/>
    <mergeCell ref="A8:D8"/>
    <mergeCell ref="A96:D96"/>
    <mergeCell ref="A86:D86"/>
    <mergeCell ref="A94:D94"/>
    <mergeCell ref="A88:D88"/>
    <mergeCell ref="A89:D89"/>
    <mergeCell ref="A90:D90"/>
    <mergeCell ref="A92:D92"/>
    <mergeCell ref="A93:D93"/>
    <mergeCell ref="A83:D83"/>
    <mergeCell ref="A84:D84"/>
    <mergeCell ref="A85:D85"/>
    <mergeCell ref="C77:D77"/>
    <mergeCell ref="A79:D79"/>
    <mergeCell ref="A91:D91"/>
    <mergeCell ref="A80:D80"/>
    <mergeCell ref="A81:D81"/>
    <mergeCell ref="B82:D82"/>
    <mergeCell ref="A87:D87"/>
    <mergeCell ref="A76:D76"/>
    <mergeCell ref="A77:B77"/>
    <mergeCell ref="A66:D66"/>
    <mergeCell ref="A70:D70"/>
    <mergeCell ref="A78:B78"/>
    <mergeCell ref="C78:D78"/>
    <mergeCell ref="A75:D75"/>
    <mergeCell ref="A50:D50"/>
    <mergeCell ref="A63:D63"/>
    <mergeCell ref="A72:D72"/>
    <mergeCell ref="A73:D73"/>
    <mergeCell ref="A54:D54"/>
    <mergeCell ref="A69:D69"/>
    <mergeCell ref="A52:D52"/>
    <mergeCell ref="A67:D67"/>
    <mergeCell ref="A56:D56"/>
    <mergeCell ref="A61:D61"/>
    <mergeCell ref="A25:D25"/>
    <mergeCell ref="B26:D26"/>
    <mergeCell ref="A62:D62"/>
    <mergeCell ref="B53:D53"/>
    <mergeCell ref="B44:D44"/>
    <mergeCell ref="B49:D49"/>
    <mergeCell ref="B39:D39"/>
    <mergeCell ref="B40:D40"/>
    <mergeCell ref="A27:D27"/>
    <mergeCell ref="B32:D32"/>
    <mergeCell ref="B24:D24"/>
    <mergeCell ref="A21:D21"/>
    <mergeCell ref="B36:D36"/>
    <mergeCell ref="A37:D37"/>
    <mergeCell ref="B38:D38"/>
    <mergeCell ref="B29:D29"/>
    <mergeCell ref="B30:D30"/>
    <mergeCell ref="A23:D23"/>
    <mergeCell ref="A28:D28"/>
    <mergeCell ref="B31:D31"/>
    <mergeCell ref="A12:D12"/>
    <mergeCell ref="A13:D13"/>
    <mergeCell ref="A14:D14"/>
    <mergeCell ref="A15:D15"/>
    <mergeCell ref="A16:D16"/>
    <mergeCell ref="B22:D22"/>
    <mergeCell ref="A17:D17"/>
    <mergeCell ref="A18:D18"/>
    <mergeCell ref="A19:D19"/>
    <mergeCell ref="B20:D20"/>
    <mergeCell ref="A4:D4"/>
    <mergeCell ref="A5:D5"/>
    <mergeCell ref="A6:D6"/>
    <mergeCell ref="A7:D7"/>
    <mergeCell ref="A9:D9"/>
    <mergeCell ref="A11:D11"/>
    <mergeCell ref="A10:D10"/>
    <mergeCell ref="B41:D41"/>
    <mergeCell ref="B42:D42"/>
    <mergeCell ref="B51:D51"/>
    <mergeCell ref="A45:D45"/>
    <mergeCell ref="B33:D33"/>
    <mergeCell ref="B43:D43"/>
    <mergeCell ref="B34:D34"/>
    <mergeCell ref="A35:D35"/>
    <mergeCell ref="A46:D46"/>
    <mergeCell ref="B47:D47"/>
    <mergeCell ref="A48:D48"/>
    <mergeCell ref="A74:D74"/>
    <mergeCell ref="A57:D57"/>
    <mergeCell ref="A58:D58"/>
    <mergeCell ref="A59:D59"/>
    <mergeCell ref="A64:D64"/>
    <mergeCell ref="A65:D65"/>
    <mergeCell ref="A68:D68"/>
    <mergeCell ref="B55:D55"/>
    <mergeCell ref="A71:D71"/>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G48"/>
  <sheetViews>
    <sheetView zoomScale="85" zoomScaleNormal="85" zoomScalePageLayoutView="0" workbookViewId="0" topLeftCell="A10">
      <selection activeCell="E20" sqref="E20"/>
    </sheetView>
  </sheetViews>
  <sheetFormatPr defaultColWidth="11.421875" defaultRowHeight="15"/>
  <cols>
    <col min="1" max="1" width="58.57421875" style="0" customWidth="1"/>
    <col min="2" max="2" width="18.140625" style="0" customWidth="1"/>
    <col min="4" max="4" width="20.8515625" style="0" customWidth="1"/>
    <col min="5" max="5" width="16.7109375" style="0" customWidth="1"/>
    <col min="7" max="7" width="16.57421875" style="0" customWidth="1"/>
  </cols>
  <sheetData>
    <row r="1" spans="1:7" ht="18">
      <c r="A1" s="348" t="s">
        <v>205</v>
      </c>
      <c r="B1" s="348"/>
      <c r="C1" s="348"/>
      <c r="D1" s="348"/>
      <c r="E1" s="348"/>
      <c r="F1" s="348"/>
      <c r="G1" s="348"/>
    </row>
    <row r="2" spans="1:7" ht="18">
      <c r="A2" s="348" t="s">
        <v>672</v>
      </c>
      <c r="B2" s="348"/>
      <c r="C2" s="348"/>
      <c r="D2" s="348"/>
      <c r="E2" s="348"/>
      <c r="F2" s="348"/>
      <c r="G2" s="348"/>
    </row>
    <row r="3" spans="1:7" ht="18">
      <c r="A3" s="348" t="s">
        <v>234</v>
      </c>
      <c r="B3" s="348"/>
      <c r="C3" s="348"/>
      <c r="D3" s="348"/>
      <c r="E3" s="348"/>
      <c r="F3" s="348"/>
      <c r="G3" s="348"/>
    </row>
    <row r="4" spans="1:7" ht="18.75" thickBot="1">
      <c r="A4" s="349" t="s">
        <v>673</v>
      </c>
      <c r="B4" s="349"/>
      <c r="C4" s="349"/>
      <c r="D4" s="349"/>
      <c r="E4" s="349"/>
      <c r="F4" s="349"/>
      <c r="G4" s="349"/>
    </row>
    <row r="5" spans="1:7" ht="15.75" thickBot="1">
      <c r="A5" s="343" t="s">
        <v>674</v>
      </c>
      <c r="B5" s="344"/>
      <c r="C5" s="344"/>
      <c r="D5" s="344"/>
      <c r="E5" s="344"/>
      <c r="F5" s="344"/>
      <c r="G5" s="345"/>
    </row>
    <row r="6" spans="1:7" ht="54.75" customHeight="1" thickBot="1">
      <c r="A6" s="334" t="s">
        <v>675</v>
      </c>
      <c r="B6" s="335"/>
      <c r="C6" s="335"/>
      <c r="D6" s="335"/>
      <c r="E6" s="335"/>
      <c r="F6" s="335"/>
      <c r="G6" s="336"/>
    </row>
    <row r="7" spans="1:7" ht="15.75" thickBot="1">
      <c r="A7" s="343" t="s">
        <v>676</v>
      </c>
      <c r="B7" s="344"/>
      <c r="C7" s="344"/>
      <c r="D7" s="344"/>
      <c r="E7" s="344"/>
      <c r="F7" s="344"/>
      <c r="G7" s="345"/>
    </row>
    <row r="8" spans="1:7" ht="29.25" customHeight="1" thickBot="1">
      <c r="A8" s="334" t="s">
        <v>122</v>
      </c>
      <c r="B8" s="335"/>
      <c r="C8" s="335"/>
      <c r="D8" s="335"/>
      <c r="E8" s="335"/>
      <c r="F8" s="335"/>
      <c r="G8" s="336"/>
    </row>
    <row r="9" spans="1:7" ht="15.75" thickBot="1">
      <c r="A9" s="331" t="s">
        <v>677</v>
      </c>
      <c r="B9" s="332"/>
      <c r="C9" s="332"/>
      <c r="D9" s="332"/>
      <c r="E9" s="332"/>
      <c r="F9" s="332"/>
      <c r="G9" s="333"/>
    </row>
    <row r="10" spans="1:7" ht="33" customHeight="1" thickBot="1">
      <c r="A10" s="334" t="s">
        <v>678</v>
      </c>
      <c r="B10" s="335"/>
      <c r="C10" s="335"/>
      <c r="D10" s="335"/>
      <c r="E10" s="335"/>
      <c r="F10" s="335"/>
      <c r="G10" s="336"/>
    </row>
    <row r="11" spans="1:7" ht="15.75" thickBot="1">
      <c r="A11" s="331" t="s">
        <v>679</v>
      </c>
      <c r="B11" s="332"/>
      <c r="C11" s="332"/>
      <c r="D11" s="332"/>
      <c r="E11" s="332"/>
      <c r="F11" s="332"/>
      <c r="G11" s="333"/>
    </row>
    <row r="12" spans="1:7" ht="47.25" customHeight="1" thickBot="1">
      <c r="A12" s="334" t="s">
        <v>680</v>
      </c>
      <c r="B12" s="335"/>
      <c r="C12" s="335"/>
      <c r="D12" s="335"/>
      <c r="E12" s="335"/>
      <c r="F12" s="335"/>
      <c r="G12" s="336"/>
    </row>
    <row r="13" spans="1:7" ht="15.75" thickBot="1">
      <c r="A13" s="343" t="s">
        <v>681</v>
      </c>
      <c r="B13" s="344"/>
      <c r="C13" s="344"/>
      <c r="D13" s="344"/>
      <c r="E13" s="344"/>
      <c r="F13" s="344"/>
      <c r="G13" s="345"/>
    </row>
    <row r="14" spans="1:7" ht="39" thickBot="1">
      <c r="A14" s="70" t="s">
        <v>682</v>
      </c>
      <c r="B14" s="71"/>
      <c r="C14" s="71"/>
      <c r="D14" s="71"/>
      <c r="E14" s="72" t="s">
        <v>683</v>
      </c>
      <c r="F14" s="71"/>
      <c r="G14" s="71"/>
    </row>
    <row r="15" spans="1:7" ht="26.25" thickBot="1">
      <c r="A15" s="73" t="s">
        <v>684</v>
      </c>
      <c r="B15" s="72" t="s">
        <v>685</v>
      </c>
      <c r="C15" s="327" t="s">
        <v>686</v>
      </c>
      <c r="D15" s="346"/>
      <c r="E15" s="74" t="s">
        <v>687</v>
      </c>
      <c r="F15" s="347" t="s">
        <v>688</v>
      </c>
      <c r="G15" s="346"/>
    </row>
    <row r="16" spans="1:7" ht="79.5" customHeight="1" thickBot="1">
      <c r="A16" s="75" t="s">
        <v>811</v>
      </c>
      <c r="B16" s="76">
        <v>429145</v>
      </c>
      <c r="C16" s="340" t="s">
        <v>689</v>
      </c>
      <c r="D16" s="341"/>
      <c r="E16" s="77">
        <v>220196000</v>
      </c>
      <c r="F16" s="329">
        <v>8000000000</v>
      </c>
      <c r="G16" s="330"/>
    </row>
    <row r="17" spans="1:7" ht="26.25" thickBot="1">
      <c r="A17" s="75" t="s">
        <v>690</v>
      </c>
      <c r="B17" s="76">
        <v>431534</v>
      </c>
      <c r="C17" s="340" t="s">
        <v>689</v>
      </c>
      <c r="D17" s="341"/>
      <c r="E17" s="77">
        <v>4672000</v>
      </c>
      <c r="F17" s="329">
        <v>8000000000</v>
      </c>
      <c r="G17" s="330"/>
    </row>
    <row r="18" spans="1:7" ht="51.75" thickBot="1">
      <c r="A18" s="75" t="s">
        <v>691</v>
      </c>
      <c r="B18" s="76">
        <v>2018042500000</v>
      </c>
      <c r="C18" s="340" t="s">
        <v>692</v>
      </c>
      <c r="D18" s="341"/>
      <c r="E18" s="77">
        <v>4192000</v>
      </c>
      <c r="F18" s="329">
        <v>8000000000</v>
      </c>
      <c r="G18" s="330"/>
    </row>
    <row r="19" spans="1:7" ht="27.75" customHeight="1" thickBot="1">
      <c r="A19" s="75" t="s">
        <v>693</v>
      </c>
      <c r="B19" s="76">
        <v>2017071200004</v>
      </c>
      <c r="C19" s="340" t="s">
        <v>694</v>
      </c>
      <c r="D19" s="342"/>
      <c r="E19" s="77">
        <v>215760000</v>
      </c>
      <c r="F19" s="329">
        <v>8000000000</v>
      </c>
      <c r="G19" s="330"/>
    </row>
    <row r="20" spans="1:7" ht="30" customHeight="1" thickBot="1">
      <c r="A20" s="73" t="s">
        <v>742</v>
      </c>
      <c r="B20" s="78"/>
      <c r="C20" s="327"/>
      <c r="D20" s="328"/>
      <c r="E20" s="79">
        <f>SUM(E16:E19)</f>
        <v>444820000</v>
      </c>
      <c r="F20" s="329"/>
      <c r="G20" s="330"/>
    </row>
    <row r="21" spans="1:7" ht="15.75" thickBot="1">
      <c r="A21" s="331" t="s">
        <v>695</v>
      </c>
      <c r="B21" s="332"/>
      <c r="C21" s="332"/>
      <c r="D21" s="332"/>
      <c r="E21" s="332"/>
      <c r="F21" s="332"/>
      <c r="G21" s="333"/>
    </row>
    <row r="22" spans="1:7" ht="57" customHeight="1" thickBot="1">
      <c r="A22" s="334" t="s">
        <v>696</v>
      </c>
      <c r="B22" s="335"/>
      <c r="C22" s="335"/>
      <c r="D22" s="335"/>
      <c r="E22" s="335"/>
      <c r="F22" s="335"/>
      <c r="G22" s="336"/>
    </row>
    <row r="23" spans="1:7" ht="15.75" thickBot="1">
      <c r="A23" s="334" t="s">
        <v>697</v>
      </c>
      <c r="B23" s="335"/>
      <c r="C23" s="335"/>
      <c r="D23" s="335"/>
      <c r="E23" s="335"/>
      <c r="F23" s="335"/>
      <c r="G23" s="336"/>
    </row>
    <row r="24" spans="1:7" ht="15.75" thickBot="1">
      <c r="A24" s="334" t="s">
        <v>698</v>
      </c>
      <c r="B24" s="335"/>
      <c r="C24" s="335"/>
      <c r="D24" s="335"/>
      <c r="E24" s="335"/>
      <c r="F24" s="335"/>
      <c r="G24" s="336"/>
    </row>
    <row r="25" spans="1:7" ht="15.75" thickBot="1">
      <c r="A25" s="334" t="s">
        <v>699</v>
      </c>
      <c r="B25" s="335"/>
      <c r="C25" s="335"/>
      <c r="D25" s="335"/>
      <c r="E25" s="335"/>
      <c r="F25" s="335"/>
      <c r="G25" s="336"/>
    </row>
    <row r="26" spans="1:7" ht="15.75" thickBot="1">
      <c r="A26" s="334" t="s">
        <v>700</v>
      </c>
      <c r="B26" s="335"/>
      <c r="C26" s="335"/>
      <c r="D26" s="335"/>
      <c r="E26" s="335"/>
      <c r="F26" s="335"/>
      <c r="G26" s="336"/>
    </row>
    <row r="27" spans="1:7" ht="15.75" thickBot="1">
      <c r="A27" s="334" t="s">
        <v>701</v>
      </c>
      <c r="B27" s="335"/>
      <c r="C27" s="335"/>
      <c r="D27" s="335"/>
      <c r="E27" s="335"/>
      <c r="F27" s="335"/>
      <c r="G27" s="336"/>
    </row>
    <row r="28" spans="1:7" ht="15.75" thickBot="1">
      <c r="A28" s="334" t="s">
        <v>702</v>
      </c>
      <c r="B28" s="335"/>
      <c r="C28" s="335"/>
      <c r="D28" s="335"/>
      <c r="E28" s="335"/>
      <c r="F28" s="335"/>
      <c r="G28" s="336"/>
    </row>
    <row r="29" spans="1:7" ht="15.75" thickBot="1">
      <c r="A29" s="334" t="s">
        <v>703</v>
      </c>
      <c r="B29" s="335"/>
      <c r="C29" s="335"/>
      <c r="D29" s="335"/>
      <c r="E29" s="335"/>
      <c r="F29" s="335"/>
      <c r="G29" s="336"/>
    </row>
    <row r="30" spans="1:7" ht="15.75" thickBot="1">
      <c r="A30" s="337" t="s">
        <v>704</v>
      </c>
      <c r="B30" s="338"/>
      <c r="C30" s="338"/>
      <c r="D30" s="338"/>
      <c r="E30" s="338"/>
      <c r="F30" s="338"/>
      <c r="G30" s="339"/>
    </row>
    <row r="31" spans="1:7" ht="15.75" thickBot="1">
      <c r="A31" s="334" t="s">
        <v>733</v>
      </c>
      <c r="B31" s="335"/>
      <c r="C31" s="335"/>
      <c r="D31" s="335"/>
      <c r="E31" s="335"/>
      <c r="F31" s="335"/>
      <c r="G31" s="336"/>
    </row>
    <row r="32" spans="1:7" ht="15.75" thickBot="1">
      <c r="A32" s="334" t="s">
        <v>705</v>
      </c>
      <c r="B32" s="335"/>
      <c r="C32" s="335"/>
      <c r="D32" s="335"/>
      <c r="E32" s="335"/>
      <c r="F32" s="335"/>
      <c r="G32" s="336"/>
    </row>
    <row r="33" spans="1:7" ht="15.75" thickBot="1">
      <c r="A33" s="334" t="s">
        <v>706</v>
      </c>
      <c r="B33" s="335"/>
      <c r="C33" s="335"/>
      <c r="D33" s="335"/>
      <c r="E33" s="335"/>
      <c r="F33" s="335"/>
      <c r="G33" s="336"/>
    </row>
    <row r="34" spans="1:7" ht="15.75" thickBot="1">
      <c r="A34" s="334" t="s">
        <v>707</v>
      </c>
      <c r="B34" s="335"/>
      <c r="C34" s="335"/>
      <c r="D34" s="335"/>
      <c r="E34" s="335"/>
      <c r="F34" s="335"/>
      <c r="G34" s="336"/>
    </row>
    <row r="35" spans="1:7" ht="15.75" thickBot="1">
      <c r="A35" s="356" t="s">
        <v>738</v>
      </c>
      <c r="B35" s="357"/>
      <c r="C35" s="357"/>
      <c r="D35" s="357"/>
      <c r="E35" s="357"/>
      <c r="F35" s="357"/>
      <c r="G35" s="358"/>
    </row>
    <row r="36" spans="1:7" ht="51" customHeight="1" thickBot="1">
      <c r="A36" s="356" t="s">
        <v>739</v>
      </c>
      <c r="B36" s="357"/>
      <c r="C36" s="357"/>
      <c r="D36" s="357"/>
      <c r="E36" s="357"/>
      <c r="F36" s="357"/>
      <c r="G36" s="358"/>
    </row>
    <row r="37" spans="1:7" ht="42.75" customHeight="1" thickBot="1">
      <c r="A37" s="356" t="s">
        <v>740</v>
      </c>
      <c r="B37" s="357"/>
      <c r="C37" s="357"/>
      <c r="D37" s="357"/>
      <c r="E37" s="357"/>
      <c r="F37" s="357"/>
      <c r="G37" s="358"/>
    </row>
    <row r="38" spans="1:7" ht="34.5" customHeight="1" thickBot="1">
      <c r="A38" s="356" t="s">
        <v>741</v>
      </c>
      <c r="B38" s="357"/>
      <c r="C38" s="357"/>
      <c r="D38" s="357"/>
      <c r="E38" s="357"/>
      <c r="F38" s="357"/>
      <c r="G38" s="358"/>
    </row>
    <row r="39" spans="1:7" ht="15.75" thickBot="1">
      <c r="A39" s="337" t="s">
        <v>708</v>
      </c>
      <c r="B39" s="338"/>
      <c r="C39" s="338"/>
      <c r="D39" s="338"/>
      <c r="E39" s="338"/>
      <c r="F39" s="338"/>
      <c r="G39" s="339"/>
    </row>
    <row r="40" spans="1:7" ht="32.25" customHeight="1" thickBot="1">
      <c r="A40" s="334" t="s">
        <v>709</v>
      </c>
      <c r="B40" s="335"/>
      <c r="C40" s="335"/>
      <c r="D40" s="335"/>
      <c r="E40" s="335"/>
      <c r="F40" s="335"/>
      <c r="G40" s="336"/>
    </row>
    <row r="41" spans="1:7" ht="15.75" thickBot="1">
      <c r="A41" s="331" t="s">
        <v>710</v>
      </c>
      <c r="B41" s="332"/>
      <c r="C41" s="332"/>
      <c r="D41" s="332"/>
      <c r="E41" s="332"/>
      <c r="F41" s="332"/>
      <c r="G41" s="333"/>
    </row>
    <row r="42" spans="1:7" ht="33" customHeight="1" thickBot="1">
      <c r="A42" s="334" t="s">
        <v>711</v>
      </c>
      <c r="B42" s="335"/>
      <c r="C42" s="335"/>
      <c r="D42" s="335"/>
      <c r="E42" s="335"/>
      <c r="F42" s="335"/>
      <c r="G42" s="336"/>
    </row>
    <row r="43" spans="1:7" ht="15.75" thickBot="1">
      <c r="A43" s="334" t="s">
        <v>712</v>
      </c>
      <c r="B43" s="335"/>
      <c r="C43" s="335"/>
      <c r="D43" s="335"/>
      <c r="E43" s="335"/>
      <c r="F43" s="335"/>
      <c r="G43" s="336"/>
    </row>
    <row r="44" spans="1:7" ht="15.75" thickBot="1">
      <c r="A44" s="331" t="s">
        <v>713</v>
      </c>
      <c r="B44" s="332"/>
      <c r="C44" s="332"/>
      <c r="D44" s="332"/>
      <c r="E44" s="332"/>
      <c r="F44" s="332"/>
      <c r="G44" s="333"/>
    </row>
    <row r="45" spans="1:7" ht="32.25" customHeight="1">
      <c r="A45" s="362" t="s">
        <v>714</v>
      </c>
      <c r="B45" s="363"/>
      <c r="C45" s="363"/>
      <c r="D45" s="363"/>
      <c r="E45" s="363"/>
      <c r="F45" s="363"/>
      <c r="G45" s="364"/>
    </row>
    <row r="46" spans="1:7" s="66" customFormat="1" ht="204" customHeight="1" thickBot="1">
      <c r="A46" s="359" t="s">
        <v>747</v>
      </c>
      <c r="B46" s="360"/>
      <c r="C46" s="360"/>
      <c r="D46" s="360"/>
      <c r="E46" s="360"/>
      <c r="F46" s="360"/>
      <c r="G46" s="361"/>
    </row>
    <row r="47" spans="1:7" s="1" customFormat="1" ht="15">
      <c r="A47" s="350" t="s">
        <v>734</v>
      </c>
      <c r="B47" s="351"/>
      <c r="C47" s="351"/>
      <c r="D47" s="351"/>
      <c r="E47" s="351"/>
      <c r="F47" s="351"/>
      <c r="G47" s="352"/>
    </row>
    <row r="48" spans="1:7" s="1" customFormat="1" ht="83.25" customHeight="1" thickBot="1">
      <c r="A48" s="353" t="s">
        <v>442</v>
      </c>
      <c r="B48" s="354"/>
      <c r="C48" s="354"/>
      <c r="D48" s="354"/>
      <c r="E48" s="354"/>
      <c r="F48" s="354"/>
      <c r="G48" s="355"/>
    </row>
  </sheetData>
  <sheetProtection/>
  <mergeCells count="53">
    <mergeCell ref="A47:G47"/>
    <mergeCell ref="A48:G48"/>
    <mergeCell ref="A35:G35"/>
    <mergeCell ref="A36:G36"/>
    <mergeCell ref="A37:G37"/>
    <mergeCell ref="A38:G38"/>
    <mergeCell ref="A46:G46"/>
    <mergeCell ref="A45:G45"/>
    <mergeCell ref="A1:G1"/>
    <mergeCell ref="A2:G2"/>
    <mergeCell ref="A3:G3"/>
    <mergeCell ref="A4:G4"/>
    <mergeCell ref="A5:G5"/>
    <mergeCell ref="A6:G6"/>
    <mergeCell ref="F17:G17"/>
    <mergeCell ref="A7:G7"/>
    <mergeCell ref="A8:G8"/>
    <mergeCell ref="A9:G9"/>
    <mergeCell ref="A10:G10"/>
    <mergeCell ref="A11:G11"/>
    <mergeCell ref="A12:G12"/>
    <mergeCell ref="C18:D18"/>
    <mergeCell ref="F18:G18"/>
    <mergeCell ref="C19:D19"/>
    <mergeCell ref="F19:G19"/>
    <mergeCell ref="A13:G13"/>
    <mergeCell ref="C15:D15"/>
    <mergeCell ref="F15:G15"/>
    <mergeCell ref="C16:D16"/>
    <mergeCell ref="F16:G16"/>
    <mergeCell ref="C17:D17"/>
    <mergeCell ref="A29:G29"/>
    <mergeCell ref="A30:G30"/>
    <mergeCell ref="A21:G21"/>
    <mergeCell ref="A22:G22"/>
    <mergeCell ref="A23:G23"/>
    <mergeCell ref="A24:G24"/>
    <mergeCell ref="A31:G31"/>
    <mergeCell ref="A32:G32"/>
    <mergeCell ref="A33:G33"/>
    <mergeCell ref="A34:G34"/>
    <mergeCell ref="A39:G39"/>
    <mergeCell ref="A40:G40"/>
    <mergeCell ref="C20:D20"/>
    <mergeCell ref="F20:G20"/>
    <mergeCell ref="A41:G41"/>
    <mergeCell ref="A42:G42"/>
    <mergeCell ref="A43:G43"/>
    <mergeCell ref="A44:G44"/>
    <mergeCell ref="A25:G25"/>
    <mergeCell ref="A26:G26"/>
    <mergeCell ref="A27:G27"/>
    <mergeCell ref="A28:G28"/>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B42"/>
  <sheetViews>
    <sheetView zoomScalePageLayoutView="0" workbookViewId="0" topLeftCell="A1">
      <selection activeCell="A7" sqref="A7:B7"/>
    </sheetView>
  </sheetViews>
  <sheetFormatPr defaultColWidth="11.421875" defaultRowHeight="15"/>
  <cols>
    <col min="1" max="1" width="80.7109375" style="1" customWidth="1"/>
    <col min="2" max="2" width="25.7109375" style="56" customWidth="1"/>
    <col min="3" max="16384" width="11.421875" style="1" customWidth="1"/>
  </cols>
  <sheetData>
    <row r="1" spans="1:2" s="13" customFormat="1" ht="15.75">
      <c r="A1" s="369" t="s">
        <v>205</v>
      </c>
      <c r="B1" s="369"/>
    </row>
    <row r="2" spans="1:2" s="13" customFormat="1" ht="39" customHeight="1">
      <c r="A2" s="369" t="s">
        <v>639</v>
      </c>
      <c r="B2" s="369"/>
    </row>
    <row r="3" spans="1:2" s="13" customFormat="1" ht="15.75">
      <c r="A3" s="369" t="s">
        <v>234</v>
      </c>
      <c r="B3" s="369"/>
    </row>
    <row r="4" spans="1:2" ht="15">
      <c r="A4" s="368" t="s">
        <v>111</v>
      </c>
      <c r="B4" s="368"/>
    </row>
    <row r="5" spans="1:2" ht="33" customHeight="1">
      <c r="A5" s="80" t="s">
        <v>640</v>
      </c>
      <c r="B5" s="80"/>
    </row>
    <row r="6" spans="1:2" ht="15">
      <c r="A6" s="368" t="s">
        <v>641</v>
      </c>
      <c r="B6" s="368"/>
    </row>
    <row r="7" spans="1:2" s="66" customFormat="1" ht="14.25">
      <c r="A7" s="109" t="s">
        <v>812</v>
      </c>
      <c r="B7" s="109"/>
    </row>
    <row r="8" spans="1:2" ht="15">
      <c r="A8" s="368" t="s">
        <v>642</v>
      </c>
      <c r="B8" s="368"/>
    </row>
    <row r="9" spans="1:2" ht="14.25">
      <c r="A9" s="80" t="s">
        <v>643</v>
      </c>
      <c r="B9" s="80"/>
    </row>
    <row r="10" spans="1:2" ht="15">
      <c r="A10" s="368" t="s">
        <v>445</v>
      </c>
      <c r="B10" s="368"/>
    </row>
    <row r="11" spans="1:2" ht="57.75" customHeight="1">
      <c r="A11" s="113" t="s">
        <v>756</v>
      </c>
      <c r="B11" s="115"/>
    </row>
    <row r="12" spans="1:2" ht="21.75" customHeight="1">
      <c r="A12" s="52" t="s">
        <v>644</v>
      </c>
      <c r="B12" s="53" t="s">
        <v>645</v>
      </c>
    </row>
    <row r="13" spans="1:2" ht="57.75" customHeight="1">
      <c r="A13" s="51" t="s">
        <v>646</v>
      </c>
      <c r="B13" s="54">
        <v>10800000</v>
      </c>
    </row>
    <row r="14" spans="1:2" ht="15">
      <c r="A14" s="51" t="s">
        <v>647</v>
      </c>
      <c r="B14" s="54">
        <v>10800000</v>
      </c>
    </row>
    <row r="15" spans="1:2" ht="57.75" customHeight="1">
      <c r="A15" s="51" t="s">
        <v>648</v>
      </c>
      <c r="B15" s="54">
        <v>10800000</v>
      </c>
    </row>
    <row r="16" spans="1:2" ht="15">
      <c r="A16" s="51" t="s">
        <v>649</v>
      </c>
      <c r="B16" s="54">
        <v>12000000</v>
      </c>
    </row>
    <row r="17" spans="1:2" ht="86.25">
      <c r="A17" s="51" t="s">
        <v>650</v>
      </c>
      <c r="B17" s="54">
        <v>4000000</v>
      </c>
    </row>
    <row r="18" spans="1:2" ht="29.25">
      <c r="A18" s="51" t="s">
        <v>651</v>
      </c>
      <c r="B18" s="54">
        <v>5200000</v>
      </c>
    </row>
    <row r="19" spans="1:2" s="66" customFormat="1" ht="46.5" customHeight="1">
      <c r="A19" s="69" t="s">
        <v>755</v>
      </c>
      <c r="B19" s="55">
        <v>3800000</v>
      </c>
    </row>
    <row r="20" spans="1:2" ht="93.75" customHeight="1">
      <c r="A20" s="51" t="s">
        <v>652</v>
      </c>
      <c r="B20" s="55">
        <v>5000000</v>
      </c>
    </row>
    <row r="21" spans="1:2" ht="25.5">
      <c r="A21" s="51" t="s">
        <v>653</v>
      </c>
      <c r="B21" s="55" t="s">
        <v>654</v>
      </c>
    </row>
    <row r="22" spans="1:2" s="66" customFormat="1" ht="15">
      <c r="A22" s="69" t="s">
        <v>753</v>
      </c>
      <c r="B22" s="55">
        <v>800000</v>
      </c>
    </row>
    <row r="23" spans="1:2" ht="15">
      <c r="A23" s="368" t="s">
        <v>655</v>
      </c>
      <c r="B23" s="368"/>
    </row>
    <row r="24" spans="1:2" ht="31.5" customHeight="1">
      <c r="A24" s="96" t="s">
        <v>122</v>
      </c>
      <c r="B24" s="96"/>
    </row>
    <row r="25" spans="1:2" ht="89.25" customHeight="1">
      <c r="A25" s="80" t="s">
        <v>656</v>
      </c>
      <c r="B25" s="80"/>
    </row>
    <row r="26" spans="1:2" s="66" customFormat="1" ht="87" customHeight="1">
      <c r="A26" s="109" t="s">
        <v>754</v>
      </c>
      <c r="B26" s="109"/>
    </row>
    <row r="27" spans="1:2" ht="65.25" customHeight="1">
      <c r="A27" s="155" t="s">
        <v>657</v>
      </c>
      <c r="B27" s="155"/>
    </row>
    <row r="28" spans="1:2" ht="86.25" customHeight="1">
      <c r="A28" s="80" t="s">
        <v>658</v>
      </c>
      <c r="B28" s="80"/>
    </row>
    <row r="29" spans="1:2" ht="48.75" customHeight="1">
      <c r="A29" s="80" t="s">
        <v>659</v>
      </c>
      <c r="B29" s="80"/>
    </row>
    <row r="30" spans="1:2" ht="93" customHeight="1">
      <c r="A30" s="320" t="s">
        <v>660</v>
      </c>
      <c r="B30" s="365"/>
    </row>
    <row r="31" spans="1:2" ht="19.5" customHeight="1">
      <c r="A31" s="80"/>
      <c r="B31" s="80"/>
    </row>
    <row r="32" spans="1:2" ht="48.75" customHeight="1">
      <c r="A32" s="80" t="s">
        <v>661</v>
      </c>
      <c r="B32" s="80"/>
    </row>
    <row r="33" spans="1:2" ht="49.5" customHeight="1">
      <c r="A33" s="320" t="s">
        <v>662</v>
      </c>
      <c r="B33" s="365"/>
    </row>
    <row r="34" spans="1:2" ht="17.25" customHeight="1">
      <c r="A34" s="96" t="s">
        <v>663</v>
      </c>
      <c r="B34" s="96"/>
    </row>
    <row r="35" spans="1:2" ht="78" customHeight="1">
      <c r="A35" s="366" t="s">
        <v>664</v>
      </c>
      <c r="B35" s="367"/>
    </row>
    <row r="36" spans="1:2" ht="33" customHeight="1">
      <c r="A36" s="80" t="s">
        <v>665</v>
      </c>
      <c r="B36" s="80"/>
    </row>
    <row r="37" spans="1:2" ht="51" customHeight="1">
      <c r="A37" s="80" t="s">
        <v>666</v>
      </c>
      <c r="B37" s="80"/>
    </row>
    <row r="38" spans="1:2" ht="75.75" customHeight="1">
      <c r="A38" s="80" t="s">
        <v>667</v>
      </c>
      <c r="B38" s="80"/>
    </row>
    <row r="39" spans="1:2" ht="45.75" customHeight="1">
      <c r="A39" s="113" t="s">
        <v>668</v>
      </c>
      <c r="B39" s="115"/>
    </row>
    <row r="40" spans="1:2" ht="49.5" customHeight="1">
      <c r="A40" s="113" t="s">
        <v>669</v>
      </c>
      <c r="B40" s="115"/>
    </row>
    <row r="41" spans="1:2" ht="65.25" customHeight="1">
      <c r="A41" s="80" t="s">
        <v>670</v>
      </c>
      <c r="B41" s="80"/>
    </row>
    <row r="42" spans="1:2" ht="51.75" customHeight="1">
      <c r="A42" s="96" t="s">
        <v>671</v>
      </c>
      <c r="B42" s="80"/>
    </row>
  </sheetData>
  <sheetProtection/>
  <mergeCells count="31">
    <mergeCell ref="A1:B1"/>
    <mergeCell ref="A2:B2"/>
    <mergeCell ref="A3:B3"/>
    <mergeCell ref="A4:B4"/>
    <mergeCell ref="A5:B5"/>
    <mergeCell ref="A6:B6"/>
    <mergeCell ref="A7:B7"/>
    <mergeCell ref="A8:B8"/>
    <mergeCell ref="A9:B9"/>
    <mergeCell ref="A10:B10"/>
    <mergeCell ref="A11:B11"/>
    <mergeCell ref="A23:B23"/>
    <mergeCell ref="A24:B24"/>
    <mergeCell ref="A25:B25"/>
    <mergeCell ref="A26:B26"/>
    <mergeCell ref="A27:B27"/>
    <mergeCell ref="A28:B28"/>
    <mergeCell ref="A29:B29"/>
    <mergeCell ref="A30:B30"/>
    <mergeCell ref="A31:B31"/>
    <mergeCell ref="A32:B32"/>
    <mergeCell ref="A33:B33"/>
    <mergeCell ref="A34:B34"/>
    <mergeCell ref="A35:B35"/>
    <mergeCell ref="A42:B42"/>
    <mergeCell ref="A36:B36"/>
    <mergeCell ref="A37:B37"/>
    <mergeCell ref="A38:B38"/>
    <mergeCell ref="A39:B39"/>
    <mergeCell ref="A40:B40"/>
    <mergeCell ref="A41:B41"/>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Nestor Guerra</cp:lastModifiedBy>
  <cp:lastPrinted>2020-02-12T23:37:37Z</cp:lastPrinted>
  <dcterms:created xsi:type="dcterms:W3CDTF">2011-06-08T14:28:52Z</dcterms:created>
  <dcterms:modified xsi:type="dcterms:W3CDTF">2022-05-16T20:23:39Z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y fmtid="{D5CDD505-2E9C-101B-9397-08002B2CF9AE}" pid="3" name="TitusGUID">
    <vt:lpwstr>7014657d-d936-42ee-aa0c-ca664e04fbc8</vt:lpwstr>
  </property>
  <property fmtid="{D5CDD505-2E9C-101B-9397-08002B2CF9AE}" pid="4" name="AonClassification">
    <vt:lpwstr>ADC_class_100</vt:lpwstr>
  </property>
</Properties>
</file>