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Juridico-Fin-Exp. Tec." sheetId="1" r:id="rId1"/>
  </sheets>
  <definedNames/>
  <calcPr fullCalcOnLoad="1"/>
</workbook>
</file>

<file path=xl/sharedStrings.xml><?xml version="1.0" encoding="utf-8"?>
<sst xmlns="http://schemas.openxmlformats.org/spreadsheetml/2006/main" count="572" uniqueCount="303">
  <si>
    <t xml:space="preserve">VERIFICACIÓN REQUISITOS HABILITANTES </t>
  </si>
  <si>
    <t>Numeral</t>
  </si>
  <si>
    <t>PROPONENTE</t>
  </si>
  <si>
    <t xml:space="preserve">DESCRIPCION </t>
  </si>
  <si>
    <t>FOLIOS</t>
  </si>
  <si>
    <t>CUMPLE</t>
  </si>
  <si>
    <t xml:space="preserve">OBSERVACIONES </t>
  </si>
  <si>
    <t>SI</t>
  </si>
  <si>
    <t>NO</t>
  </si>
  <si>
    <t>NUMERAL</t>
  </si>
  <si>
    <t>OFERENTES</t>
  </si>
  <si>
    <t>2.3.</t>
  </si>
  <si>
    <t>COMENTARIOS</t>
  </si>
  <si>
    <t>UNIVERSIDAD DISTRITAL FRANCISCO JOSÉ DE CALDAS</t>
  </si>
  <si>
    <t xml:space="preserve"> VERIFICACIÓN DE LA CAPACIDAD JURIDICA  </t>
  </si>
  <si>
    <t>2.2.5.</t>
  </si>
  <si>
    <t>Anexo Nº 4</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</si>
  <si>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</si>
  <si>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 xml:space="preserve"> DOCUMENTOS Y CONDICIONES FINANCIERAS HABILITANTES DE LA PROPUESTA </t>
  </si>
  <si>
    <t>Liquidez &gt;= 1.0</t>
  </si>
  <si>
    <t>VERIFICACIÓN DE DOCUMENTOS TECNICOS HABILITANTES DE LA PROPUESTA</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</si>
  <si>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</si>
  <si>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</si>
  <si>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NOTA: Si el proponente no cumple los factores mínimos establecidos en el Pliego de Condiciones, se considerará la propuesta como NO HABILITADA FINANCIERAMENTE Y, EN CONSECUENCIA, NO CONTINUARA EN EL PROCESO DE EVALUACIÓN.</t>
  </si>
  <si>
    <t>X</t>
  </si>
  <si>
    <t>N/A</t>
  </si>
  <si>
    <t>Adjunta requisitos para el pago de las indemnizaciones</t>
  </si>
  <si>
    <t>Adjunta ejemplar de muestra de la póliza que conforma el grupo No 2</t>
  </si>
  <si>
    <t>Capital de Trabajo &gt;= 100% del Presupuesto oficial</t>
  </si>
  <si>
    <t>PRINCIPIO DE TRANSPARENCIA</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</si>
  <si>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</si>
  <si>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PODER</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</si>
  <si>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</si>
  <si>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</si>
  <si>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</si>
  <si>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</si>
  <si>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</si>
  <si>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</si>
  <si>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</si>
  <si>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</si>
  <si>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</si>
  <si>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</si>
  <si>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</si>
  <si>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</si>
  <si>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</si>
  <si>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2.3.1</t>
  </si>
  <si>
    <t xml:space="preserve"> IDENTIFICACIÓN TRIBUTARIA</t>
  </si>
  <si>
    <t>EXPERIENCIA GENERAL DEL PROPONENTE EN PRIMAS</t>
  </si>
  <si>
    <t>EXPERIENCIA ESPECÍFICA DEL PROPONENTE EN PAGO DE SINIESTROS</t>
  </si>
  <si>
    <t>CONDICIONES TÉCNICAS BÁSICAS OBLIGATORIAS</t>
  </si>
  <si>
    <t>EJEMPLARES DE LA PÓLIZA Y SUS ANEXOS</t>
  </si>
  <si>
    <t>LISTADO DE DOCUMENTOS PARA EL TRÁMITE Y ATENCIÓN DE SINIESTROS</t>
  </si>
  <si>
    <t>INFRAESTRUCTURA ORGANIZACIONAL</t>
  </si>
  <si>
    <t>Adjunta certificado RUT</t>
  </si>
  <si>
    <t xml:space="preserve">regimen comun </t>
  </si>
  <si>
    <t xml:space="preserve"> AUTORIZACIÓN PARA PRESENTAR PROPUESTA Y SUSCRIBIR EL CONTRATO</t>
  </si>
  <si>
    <t>Si el representante legal del oferente o de algunos de los integrantes de un consorcio, unión temporal o promesa de sociedad futura, requiere autorización de sus órganos de dirección para presentar oferta y para suscribir el contrato, anexará los documentos que acrediten dicha autorización.
En caso de que el valor de la propuesta supere el monto de la autorización prevista en los estatutos para que el representante legal pueda presentar propuesta o contratar, anexará el respectivo documento donde se le faculte para contratar, mínimo, por el valor propuesto.</t>
  </si>
  <si>
    <t>CONSULTA EN EL REGISTRO NACIONAL DE MEDIDAS CORRECTIVAS (RNMC) DE LA POLICÍA NACIONAL.</t>
  </si>
  <si>
    <t>De conformidad con lo previsto en el Código Nacional de Policía y Convivencia, se verificará que el representante legal de la persona jurídica, así como los representantes legales de las personas jurídicas miembros de los consorcios, uniones temporales y promesas de sociedad futura, no se encuentren reportados en el Registro Nacional de Medidas Correctivas (RNMC) de la Policía Nacional.</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</si>
  <si>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y el Decreto 2645 de 2011.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</si>
  <si>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diez (10) años anteriores a la fecha de cierre del presente proceso y cuya sumatoria de siniestros de esta relación, sea igual o superior a los valores expresados a continuación.</t>
  </si>
  <si>
    <t>N/A para Grupo 2</t>
  </si>
  <si>
    <t>ASEGURADORA SOLIDARIA DE COLOMBIA ENTIDAD COOPERATIVA</t>
  </si>
  <si>
    <t>N/A para Grupo 3</t>
  </si>
  <si>
    <t>Adjunta ejemplar de muestra de la póliza que conforma el grupo No 3</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</si>
  <si>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representantes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</si>
  <si>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CARTA DE PRESENTACIÓN DE LA PROPUESTA.</t>
  </si>
  <si>
    <t>VIGENCIA
La vigencia será de noventa (90) días Calendario, a partir de la fecha de cierre del presente proceso.
CUANTÍA 
La garantía deberá constituirse por el 10% del total de la propuesta presentada para los grupos 1, 3 y 4.
Para el grupo No 2 la garantía deberá constituirse con un límite asegurado de$30.000.000.
La garantía de seriedad de la oferta se hará efectiva si el adjudicatario no firma el contrato o no entrega la garantía única, dentro de los dos (2) días calendarios siguientes a la fecha de la firma del contrato. Lo anterior, sin perjuicio de lo establecido en el clausulado de las pólizas o en la ley aplicable, las cuales no expirarán por falta de pago de la prima o por revocatoria unilaterales.</t>
  </si>
  <si>
    <t>Para Consorcios, Uniones Temporales o Promesas de Sociedad Futura, se deberá anexar el documento que los constituye, con todos los requisitos exigidos en el presente Pliego de Condiciones (ver ANEXO No 4). Si el documento de constitución del proponente plural no es suscrito por la totalidad de sus integrantes, la propuesta será rechazada.</t>
  </si>
  <si>
    <t>En la carta de presentación de la propuesta, el Representante Legal de la Persona Jurídica, Consorcio, Unión Temporal o Promesa de Sociedad Futura, tiene la obligación de manifestar, bajo la gravedad del juramento, si se encuentra o no incurso, en alguna causal de inhabilidad o incompatibilidad de las establecidas en la Constitución, la Ley o el artículo quinto del Acuerdo No. 003 de 2015 del Consejo Superior de la Universidad Distrital Francisco José de Caldas.
En el evento de que el Representante Legal o alguno de los socios del oferente se encuentran incursos en alguna causal de inhabilidad o incompatibilidad, la oferta será rechazada.</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</si>
  <si>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</si>
  <si>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 xml:space="preserve">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
 </t>
  </si>
  <si>
    <t>Endeudamiento &lt;= 95 por ciento</t>
  </si>
  <si>
    <t>2.4. CAPACIDAD TECNICA HABILITANTE                  CERTIFICACIONES DE EXPERIENCIA</t>
  </si>
  <si>
    <t>La Universidad Distrital Francisco José de Caldas requiere que los proponentes hayan suscrito por lo menos uno (1) y hasta cinco (5) contratos, con entidades públicas o privadas, de la misma especialidad y grupo, de la clasificación de bienes y servicios del Registro Único de Proponentes - RUP, que se exige en este proceso de Convocatoria Pública (84131500 o 84131600), con los cuales haya ejecutado los programas de seguros con vigencias de pólizas anuales dentro de los últimos diez (10) años anteriores a la fecha de cierre del presente proceso y cuya sumatoria de primas de la relación de contratos inscritos, sea igual o superior a los valores expresados a continuación:</t>
  </si>
  <si>
    <t>Las condiciones Técnicas Básicas Obligatorias se encuentran contenidas en el Anexo No. 1 del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estas formular sus ofertas.
El Anexo No. 1 no requiere ser adjuntado a la oferta que se presente y, por lo tanto, la Entidad entenderá ofrecidas dichas condiciones con la sola presentación de la propuesta. El proponente, con la sola presentación de su oferta, autoriza a la entidad contratante para que tenga como Condiciones Técnicas Básicas Obligatorias ofrecidas las contenidas en el citado Anexo. En el evento de que un proponente incluya en su oferta el Anexo No. 1, sus condiciones y contenido no serán revisados, ni serán tenidos en cuenta, aspecto que declara y acepta el proponente en la carta de presentación de su oferta.</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</si>
  <si>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del Anexo No 1, prevalecen sobre las condiciones generales presentadas en los ejemplares de las pólizas para cada uno de los ramos.</t>
  </si>
  <si>
    <t xml:space="preserve">El proponente deberá señalar los documentos exigidos para la reclamación en caso de siniestro en cada uno de los ramos para los cuales presente oferta, sin que sean admitidos documentos no pertinentes para cumplir con las obligaciones señaladas en el artículo 1077 del Código de Comercio, para el asegurado y el número de días dentro de los cuales se efectuará el pago. </t>
  </si>
  <si>
    <t>El proponente deberá presentar un organigrama de la compañía y de la oficina, que tendrá a su cargo la administración y manejo del(os) contrato(s) de seguros, en los que refleje la organización del proponente o de cada uno de sus integrantes, si el mismo es un Consorcio, una Unión Temporal o una Promesa de Sociedad Futura.
El proponente deberá presentar un documento en virtud del cual relacione las sucursales o agencias en donde presta sus servicios, indicando el nombre, dirección y teléfono de la persona representante de la oficina.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 Responsable de la atención de los siniestros, si son varias personas, según el ramo, deberá expresarse tal condición.
 Responsable de cartera.</t>
  </si>
  <si>
    <t>Adjunta organigramas de las compañías que conforman la Unión Temporal AXA-PREVISORA-SBS, relaciona las sucursales y el personal para el manejo del programa</t>
  </si>
  <si>
    <t>Adjunta ejemplares de las pólizas que conforman los grupos No 1 y 2</t>
  </si>
  <si>
    <t>2 y 3</t>
  </si>
  <si>
    <t>N/A para los Grupos 2 y 4</t>
  </si>
  <si>
    <t>COMPAÑÍA MUNDIAL DE SEGUROS S.A.</t>
  </si>
  <si>
    <t>Adjunta organigrama de la compañía MUNDIAL, relaciona las sucursales y el personal para el manejo del programa</t>
  </si>
  <si>
    <t xml:space="preserve">ZURICH COLOMBIA SEGUROS S.A. </t>
  </si>
  <si>
    <t>RESULTADO</t>
  </si>
  <si>
    <t>INFORME ELABORADO POR LA UNIÓN TEMPORAL AON-MARSH-WILLIS</t>
  </si>
  <si>
    <t>HABILITADO</t>
  </si>
  <si>
    <t>Del 106 al 206, 218, 704</t>
  </si>
  <si>
    <t>La Universidad realizará la verificación de la capacidad financiera de los proponentes o cada uno de los integrantes del proponente, con fundamento en la información 
financiera contenida en el Registro Único de Proponentes el RUP. Para tal efecto, la Entidad tomará los mejores indicadores de los últimos 3 años, los cuales se verificarán 
en el RUP de los proponentes en firme, de acuerdo con lo establecido en el Decreto 579 del 31 de mayo de 2021.</t>
  </si>
  <si>
    <t>Adjunta requisitos para el pago de las indemnizaciones para los grupos 1 y 2 y protocolo</t>
  </si>
  <si>
    <t>INHABILITADO</t>
  </si>
  <si>
    <t>Del 131 al 269</t>
  </si>
  <si>
    <t>Del 5 al 24</t>
  </si>
  <si>
    <t>75 y 76</t>
  </si>
  <si>
    <t>Los proponentes prestarán garantía de seriedad de los ofrecimientos hechos a favor de entidades estatales. En este sentido, deberán anexar original de una Póliza de Seriedad de la oferta  ante Entidades Públicas con Régimen Privado de Contratación, expedida por compañía de seguros legalmente autorizada para funcionar en Colombia, garantías bancarias y, en general, de cualquiera de los mecanismos de cobertura del riesgo autorizados por el reglamento para el efecto. Tratándose de pólizas, las mismas no expirarán por falta de pago de la prima o por revocatoria unilaterales.</t>
  </si>
  <si>
    <t>Firmada por el representante legal Luz Stella Barajas</t>
  </si>
  <si>
    <t>JUAN DAVID GUTIERREZ RODRIGUEZ</t>
  </si>
  <si>
    <t xml:space="preserve">DIRECTOR ESTRATÉGIA DE COLOCACIÓN ESTATAL              </t>
  </si>
  <si>
    <t>UNIÓN TEMPORAL
AXA COLPATRIA SEGUROS S.A. – LA PREVISORA S.A. COMPAÑÍA DE SEGUROS – SBS SEGUROS
COLOMBIA S.A. - UNIVERSIDAD DISTRITAL 2023</t>
  </si>
  <si>
    <t>LA PREVISORA S.A. COMPAÑÍA DE SEGUROS</t>
  </si>
  <si>
    <t>CONVOCATORIA PÚBLICA No. 003 DE 2023</t>
  </si>
  <si>
    <t>2.2.1</t>
  </si>
  <si>
    <r>
      <rPr>
        <b/>
        <sz val="10"/>
        <rFont val="Arial"/>
        <family val="2"/>
      </rPr>
      <t>CERTIFICADO DE EXISTENCIA Y REPRESENTACIÓN LEGAL</t>
    </r>
    <r>
      <rPr>
        <sz val="10"/>
        <rFont val="Arial"/>
        <family val="2"/>
      </rPr>
      <t xml:space="preserve">
</t>
    </r>
    <r>
      <rPr>
        <b/>
        <sz val="10"/>
        <rFont val="Arial"/>
        <family val="2"/>
      </rPr>
      <t>2.2.1.1</t>
    </r>
    <r>
      <rPr>
        <sz val="10"/>
        <rFont val="Arial"/>
        <family val="2"/>
      </rPr>
      <t xml:space="preserve"> PERSONA JURÍDICA DE NATURALEZA PRIVADA
</t>
    </r>
    <r>
      <rPr>
        <b/>
        <sz val="10"/>
        <rFont val="Arial"/>
        <family val="2"/>
      </rPr>
      <t>2.2.1.2</t>
    </r>
    <r>
      <rPr>
        <sz val="10"/>
        <rFont val="Arial"/>
        <family val="2"/>
      </rPr>
      <t xml:space="preserve"> PERSONAS JURÍDICAS DE NATURALEZA PÚBLICA
</t>
    </r>
    <r>
      <rPr>
        <b/>
        <sz val="10"/>
        <rFont val="Arial"/>
        <family val="2"/>
      </rPr>
      <t>2.2.1.3</t>
    </r>
    <r>
      <rPr>
        <sz val="10"/>
        <rFont val="Arial"/>
        <family val="2"/>
      </rPr>
      <t xml:space="preserve"> PROPUESTAS CONJUNTAS-PROPONENTES PLURALES </t>
    </r>
  </si>
  <si>
    <r>
      <t xml:space="preserve">Para los efectos previstos en este numeral, se consideran personas jurídicas privadas de origen nacional o extranjero,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de duración de la persona jurídica no es inferior al plazo de ejecución del Contrato y un (1) año más. 
...
...
Cuando el proponente no cumpla al momento de resentación de su propuesta con las condiciones de capacidad aquí exigidas, la oferta no se considerará hábil.
</t>
    </r>
    <r>
      <rPr>
        <b/>
        <sz val="10"/>
        <rFont val="Arial"/>
        <family val="2"/>
      </rPr>
      <t>Nota</t>
    </r>
    <r>
      <rPr>
        <sz val="10"/>
        <rFont val="Arial"/>
        <family val="2"/>
      </rPr>
      <t>: el certificado deberá tener una fecha de expedición no mayor a treinta (30) días calendarios anteriores a la fecha de presentación de la propuesta.</t>
    </r>
  </si>
  <si>
    <t xml:space="preserve">Se entenderá por propuesta conjunta, una propuesta presentada en consorcio, unión temporal o promesa de sociedad futura.
Podrán participar consorcios, uniones temporales y promesas de sociedad futura, para lo cual cumplirán los siguientes requisitos:
 Acreditar la existencia, representación legal, capacidad legal y jurídica, de las personas jurídicas, consorciadas o asociadas, en unión temporal o en promesa de sociedad futura, y la capacidad de sus representantes para la constitución del consorcio, unión temporal o promesa de sociedad futura, así como para la presentación de la propuesta, celebración y ejecución del contrato. La Universidad verificará dicha información a través del certificado de existencia y representación legal y/o en el certificado de matrícula mercantil expedido por la cámara de comercio respectiva.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 </t>
  </si>
  <si>
    <t>2.2.3</t>
  </si>
  <si>
    <t>2.2.2</t>
  </si>
  <si>
    <t>2.2.4</t>
  </si>
  <si>
    <t>2.2.6</t>
  </si>
  <si>
    <t>2.2.7</t>
  </si>
  <si>
    <t>2.2.8</t>
  </si>
  <si>
    <t>2.2.9</t>
  </si>
  <si>
    <t>2.2.10</t>
  </si>
  <si>
    <t>2.2.12</t>
  </si>
  <si>
    <t>2.2.11</t>
  </si>
  <si>
    <t>2.2.13</t>
  </si>
  <si>
    <t>2.2.14</t>
  </si>
  <si>
    <t>CAPACIDAD FINANCIERA (DOCUMENTOS FINANCIEROS)</t>
  </si>
  <si>
    <t>2.4.1</t>
  </si>
  <si>
    <t>2.4.2</t>
  </si>
  <si>
    <t>2.4.3</t>
  </si>
  <si>
    <t xml:space="preserve">2.4.3.1 </t>
  </si>
  <si>
    <t>2.4.3.2</t>
  </si>
  <si>
    <t>Del 45 al 81
Del 307 al 362
Del 757 al 803</t>
  </si>
  <si>
    <t>Del 31 al 33 de 1240</t>
  </si>
  <si>
    <t>Del 117 al 120
Del 397 al 402
Del 870 al 873</t>
  </si>
  <si>
    <t>De 1 al 2</t>
  </si>
  <si>
    <r>
      <rPr>
        <b/>
        <sz val="10"/>
        <rFont val="Arial"/>
        <family val="2"/>
      </rPr>
      <t xml:space="preserve">AXA COLPATRIA
</t>
    </r>
    <r>
      <rPr>
        <sz val="10"/>
        <rFont val="Arial"/>
        <family val="2"/>
      </rPr>
      <t xml:space="preserve">EXTRACTO DEL ACTA No. 463
Correspondiente a la reunión de la Junta Directiva Celebrada el 26 de agosto de 1.998
</t>
    </r>
    <r>
      <rPr>
        <b/>
        <sz val="10"/>
        <rFont val="Arial"/>
        <family val="2"/>
      </rPr>
      <t xml:space="preserve">LA PREVISORA
</t>
    </r>
    <r>
      <rPr>
        <sz val="10"/>
        <rFont val="Arial"/>
        <family val="2"/>
      </rPr>
      <t xml:space="preserve">Escrituras públicas No 1119 de abril30 de 2018 y 3557 de noviembre 2 de 1971
</t>
    </r>
    <r>
      <rPr>
        <b/>
        <sz val="10"/>
        <rFont val="Arial"/>
        <family val="2"/>
      </rPr>
      <t xml:space="preserve">SBS SEGUROS
</t>
    </r>
    <r>
      <rPr>
        <sz val="10"/>
        <rFont val="Arial"/>
        <family val="2"/>
      </rPr>
      <t>Estatutos sociales del 2 de febrero de 2018</t>
    </r>
  </si>
  <si>
    <t>Folio 115
Del 363 al 396
Del 804 al 814</t>
  </si>
  <si>
    <t>Del 13 al 30</t>
  </si>
  <si>
    <t>Del 3 al 12</t>
  </si>
  <si>
    <t>Del 121 al 138
Del 403 al 414
Del 874 al 883</t>
  </si>
  <si>
    <t>Adjuntancertificados RUP expedidos por la Cámara de Comercio de Bogotá,
AXA COLPATRIA el 23 de mayo de 2023
LA PREVISORA el 2 de mayo de 2023
SBS SEGURIS el 15 de mayo de 2023
Códigos 84131500 y 84131600</t>
  </si>
  <si>
    <t>Del 140 al 251
Del 416 al 735
Del 885 al 947</t>
  </si>
  <si>
    <t>Folio 252
Folio 736
Folio 949</t>
  </si>
  <si>
    <r>
      <t xml:space="preserve">Adjunta documento de constitución de Unión Temporal, pero en formato diferente al 
Anexo No 4
</t>
    </r>
    <r>
      <rPr>
        <b/>
        <sz val="10"/>
        <rFont val="Arial"/>
        <family val="2"/>
      </rPr>
      <t>UNIÓN TEMPORAL AXA COLPATRIA SEGUROS
S.A. – LA PREVISORA S.A. COMPAÑÍA DE SEGUROS - SBS SEGUROS COLOMBIA S.A.</t>
    </r>
    <r>
      <rPr>
        <sz val="10"/>
        <rFont val="Arial"/>
        <family val="2"/>
      </rPr>
      <t xml:space="preserve"> firmado por los representantes legales de cada una de las compañías que conforman la unión temporal. 
</t>
    </r>
    <r>
      <rPr>
        <b/>
        <sz val="10"/>
        <rFont val="Arial"/>
        <family val="2"/>
      </rPr>
      <t>Participación de las aseguradoras:</t>
    </r>
    <r>
      <rPr>
        <sz val="10"/>
        <rFont val="Arial"/>
        <family val="2"/>
      </rPr>
      <t xml:space="preserve"> 
AXA COLPATRIA LÍDER 59.4% 
LA PREVISORA 35% 
SBS SEGUROS 5.6%
</t>
    </r>
    <r>
      <rPr>
        <b/>
        <sz val="10"/>
        <rFont val="Arial"/>
        <family val="2"/>
      </rPr>
      <t xml:space="preserve">Representantes legales </t>
    </r>
    <r>
      <rPr>
        <sz val="10"/>
        <rFont val="Arial"/>
        <family val="2"/>
      </rPr>
      <t xml:space="preserve">
ALEXANDRA QUIROGA VELASQUEZ JACINTO ALIRIO SALAMANCA BONILLA DIEGO ALEXDER REYES LOPEZ</t>
    </r>
  </si>
  <si>
    <t>Del 253 al 254
Del 739  al 740
Del 951 al 952</t>
  </si>
  <si>
    <r>
      <t xml:space="preserve">Adjunta certificados de Antecedentes Disciplinarios de los Representantes Legales y compañías aseguradoras sin reportes:
</t>
    </r>
    <r>
      <rPr>
        <b/>
        <sz val="10"/>
        <rFont val="Arial"/>
        <family val="2"/>
      </rPr>
      <t>AXA COLPATRIA</t>
    </r>
    <r>
      <rPr>
        <sz val="10"/>
        <rFont val="Arial"/>
        <family val="2"/>
      </rPr>
      <t xml:space="preserve">
 ALEXANDRA QUIROGA VELASQUEZ
</t>
    </r>
    <r>
      <rPr>
        <b/>
        <sz val="10"/>
        <rFont val="Arial"/>
        <family val="2"/>
      </rPr>
      <t>LA PREVISORA</t>
    </r>
    <r>
      <rPr>
        <sz val="10"/>
        <rFont val="Arial"/>
        <family val="2"/>
      </rPr>
      <t xml:space="preserve">
 JACINTO ALIRIO SALAMANCA BONILLA
</t>
    </r>
    <r>
      <rPr>
        <b/>
        <sz val="10"/>
        <rFont val="Arial"/>
        <family val="2"/>
      </rPr>
      <t>SBS SEGUROS</t>
    </r>
    <r>
      <rPr>
        <sz val="10"/>
        <rFont val="Arial"/>
        <family val="2"/>
      </rPr>
      <t xml:space="preserve">
 DIEGO ALEXANDER REYES LOPEZ</t>
    </r>
  </si>
  <si>
    <r>
      <t xml:space="preserve">Adjunta certificado de Antecedentes Fiscales de los Representantes Legales y compañías aseguradoras sin reportes:
</t>
    </r>
    <r>
      <rPr>
        <b/>
        <sz val="10"/>
        <rFont val="Arial"/>
        <family val="2"/>
      </rPr>
      <t>AXA COLPATRIA</t>
    </r>
    <r>
      <rPr>
        <sz val="10"/>
        <rFont val="Arial"/>
        <family val="2"/>
      </rPr>
      <t xml:space="preserve">
 ALEXANDRA QUIROGA VELASQUEZ
</t>
    </r>
    <r>
      <rPr>
        <b/>
        <sz val="10"/>
        <rFont val="Arial"/>
        <family val="2"/>
      </rPr>
      <t>LA PREVISORA</t>
    </r>
    <r>
      <rPr>
        <sz val="10"/>
        <rFont val="Arial"/>
        <family val="2"/>
      </rPr>
      <t xml:space="preserve">
 JACINTO ALIRIO SALAMANCA BONILLA
</t>
    </r>
    <r>
      <rPr>
        <b/>
        <sz val="10"/>
        <rFont val="Arial"/>
        <family val="2"/>
      </rPr>
      <t>SBS SEGUROS</t>
    </r>
    <r>
      <rPr>
        <sz val="10"/>
        <rFont val="Arial"/>
        <family val="2"/>
      </rPr>
      <t xml:space="preserve">
 DIEGO ALEXANDER REYES LOPEZ</t>
    </r>
  </si>
  <si>
    <t>Folio 139
Folio 415
Folio 884</t>
  </si>
  <si>
    <t>Del 255 al 256
Del 737 al 738
Del 853 al 954</t>
  </si>
  <si>
    <t>Folio 257
Folio 741
Folio 955</t>
  </si>
  <si>
    <t>Folio 258
Folio 743
Folio 955</t>
  </si>
  <si>
    <t xml:space="preserve">Adjunta certificados RUT
AXA COLPATRIA
LA PREVISORA
SBS SEGURIS </t>
  </si>
  <si>
    <t>Del 264 al 290
Folio 748
Del 961 al 969</t>
  </si>
  <si>
    <t>Del 37 al 42</t>
  </si>
  <si>
    <r>
      <rPr>
        <b/>
        <sz val="10"/>
        <rFont val="Arial"/>
        <family val="2"/>
      </rPr>
      <t>ANEXO No.5
EXPERIENCIA DEL OFERENTE (PRIMAS)</t>
    </r>
    <r>
      <rPr>
        <sz val="10"/>
        <rFont val="Arial"/>
        <family val="2"/>
      </rPr>
      <t xml:space="preserve">
</t>
    </r>
    <r>
      <rPr>
        <b/>
        <sz val="10"/>
        <rFont val="Arial"/>
        <family val="2"/>
      </rPr>
      <t xml:space="preserve">Grupo No 1
</t>
    </r>
    <r>
      <rPr>
        <sz val="10"/>
        <rFont val="Arial"/>
        <family val="2"/>
      </rPr>
      <t xml:space="preserve">
clientes:
</t>
    </r>
    <r>
      <rPr>
        <b/>
        <sz val="10"/>
        <rFont val="Arial"/>
        <family val="2"/>
      </rPr>
      <t>Universidad Distrital Francisco José de Caldas y Ecopetrol S.A.</t>
    </r>
    <r>
      <rPr>
        <sz val="10"/>
        <rFont val="Arial"/>
        <family val="2"/>
      </rPr>
      <t xml:space="preserve"> para las vigencias comprendidas entre 15 de junio de 2014 al 21 de agosto de 2018  con sumatoria en primas de $64.604.757.683 - 1.555,36 y 114.467 SMMLV  consecutivos RUP 55 y 38  Incluye pólizas de Todo Riesgo Daño Material, Manejo, Responsabilidad Civil Extracontractual.
</t>
    </r>
    <r>
      <rPr>
        <b/>
        <sz val="10"/>
        <rFont val="Arial"/>
        <family val="2"/>
      </rPr>
      <t>Grupo No 2</t>
    </r>
    <r>
      <rPr>
        <sz val="10"/>
        <rFont val="Arial"/>
        <family val="2"/>
      </rPr>
      <t xml:space="preserve">
cliente:
</t>
    </r>
    <r>
      <rPr>
        <b/>
        <sz val="10"/>
        <rFont val="Arial"/>
        <family val="2"/>
      </rPr>
      <t>Municipio de Medellín - Secretaría de Educación</t>
    </r>
    <r>
      <rPr>
        <sz val="10"/>
        <rFont val="Arial"/>
        <family val="2"/>
      </rPr>
      <t>, con vigencias julio 1 de 2015 al 31 de octubre de 2016 con sumatoria en primas de $1.240.473.604 - 1.799,20 SMMLV en Accidentes personales escolares Consecutivo RUP 69 - Adjunta certificación de el clientes</t>
    </r>
  </si>
  <si>
    <r>
      <t xml:space="preserve">Certifica pago de siniestros en las pólizas de </t>
    </r>
    <r>
      <rPr>
        <b/>
        <sz val="10"/>
        <rFont val="Arial"/>
        <family val="2"/>
      </rPr>
      <t>Todo Riesgo Daño Material</t>
    </r>
    <r>
      <rPr>
        <sz val="10"/>
        <rFont val="Arial"/>
        <family val="2"/>
      </rPr>
      <t xml:space="preserve"> cliente </t>
    </r>
    <r>
      <rPr>
        <b/>
        <sz val="10"/>
        <rFont val="Arial"/>
        <family val="2"/>
      </rPr>
      <t>Policía Nacional</t>
    </r>
    <r>
      <rPr>
        <sz val="10"/>
        <rFont val="Arial"/>
        <family val="2"/>
      </rPr>
      <t xml:space="preserve"> por valor de $2.185.736.228
 </t>
    </r>
    <r>
      <rPr>
        <b/>
        <sz val="10"/>
        <rFont val="Arial"/>
        <family val="2"/>
      </rPr>
      <t>Infidelidad y Riesgos Financieros</t>
    </r>
    <r>
      <rPr>
        <sz val="10"/>
        <rFont val="Arial"/>
        <family val="2"/>
      </rPr>
      <t xml:space="preserve"> cliente </t>
    </r>
    <r>
      <rPr>
        <b/>
        <sz val="10"/>
        <rFont val="Arial"/>
        <family val="2"/>
      </rPr>
      <t>Colpensiones</t>
    </r>
    <r>
      <rPr>
        <sz val="10"/>
        <rFont val="Arial"/>
        <family val="2"/>
      </rPr>
      <t xml:space="preserve"> por valor de $3.265.956.716
</t>
    </r>
    <r>
      <rPr>
        <b/>
        <sz val="10"/>
        <rFont val="Arial"/>
        <family val="2"/>
      </rPr>
      <t>Responsabilidad Civil Servidores Públicos</t>
    </r>
    <r>
      <rPr>
        <sz val="10"/>
        <rFont val="Arial"/>
        <family val="2"/>
      </rPr>
      <t xml:space="preserve"> cliente </t>
    </r>
    <r>
      <rPr>
        <b/>
        <sz val="10"/>
        <rFont val="Arial"/>
        <family val="2"/>
      </rPr>
      <t>Municipio de Medellín</t>
    </r>
    <r>
      <rPr>
        <sz val="10"/>
        <rFont val="Arial"/>
        <family val="2"/>
      </rPr>
      <t xml:space="preserve"> por valor de $858.152.180 </t>
    </r>
  </si>
  <si>
    <r>
      <rPr>
        <b/>
        <sz val="10"/>
        <rFont val="Arial"/>
        <family val="2"/>
      </rPr>
      <t xml:space="preserve">ANEXO No.6
EXPERIENCIA DEL OFERENTE (SINIESTROS)
</t>
    </r>
    <r>
      <rPr>
        <sz val="10"/>
        <rFont val="Arial"/>
        <family val="2"/>
      </rPr>
      <t xml:space="preserve"> Debidamente diligenciado y firmado por el representante legal de la Unión Temporal AXA - PREVISORA - SBS
 </t>
    </r>
    <r>
      <rPr>
        <b/>
        <sz val="10"/>
        <rFont val="Arial"/>
        <family val="2"/>
      </rPr>
      <t xml:space="preserve">ALEXANDRA QUIROGA VELASQUEZ </t>
    </r>
  </si>
  <si>
    <t>Folio 2</t>
  </si>
  <si>
    <r>
      <t xml:space="preserve">Aceptan las condiciones técnicas básicas obligatorias del </t>
    </r>
    <r>
      <rPr>
        <b/>
        <sz val="10"/>
        <rFont val="Arial"/>
        <family val="2"/>
      </rPr>
      <t>Anexo No 1</t>
    </r>
    <r>
      <rPr>
        <sz val="10"/>
        <rFont val="Arial"/>
        <family val="2"/>
      </rPr>
      <t xml:space="preserve"> en la carta de presentación de la oferta para los grupos 1 y 2.</t>
    </r>
  </si>
  <si>
    <t>Del 1218 al 1236</t>
  </si>
  <si>
    <t>Del 979 al 1216</t>
  </si>
  <si>
    <t>Del 291 al 303
Del 751 al 754
Del 970 al 976</t>
  </si>
  <si>
    <t>Del 4 al 37</t>
  </si>
  <si>
    <t>Del 38 al 40</t>
  </si>
  <si>
    <t>Del 82 al 96</t>
  </si>
  <si>
    <t xml:space="preserve">2 y 143 </t>
  </si>
  <si>
    <t xml:space="preserve">Adjunta certificado RUP expedido por la Cámara de Comercio de Bogotá,
19 de mayo de 2023 
Códigos - 84131500 y 84131600 </t>
  </si>
  <si>
    <t>221 y 222</t>
  </si>
  <si>
    <t>Folio 112</t>
  </si>
  <si>
    <t>Del 97 al 111</t>
  </si>
  <si>
    <t>Adjunta Escritura Pública Número 12 del 10 enero de 2022</t>
  </si>
  <si>
    <t>Del 
Del 112 al 142</t>
  </si>
  <si>
    <t>223 y 224</t>
  </si>
  <si>
    <t>Adjunta certificados de Antecedentes Disciplinarios de Procuraduría de la compañía y del apoderado sin sanciones</t>
  </si>
  <si>
    <t>Adjunta certificados de Antecedentes Judiciales de los Representantes Legales, sin asuntos pendientes con las autoridades judiciales:
 ALEXANDRA QUIROGA VELASQUEZ
 JACINTO ALIRIO SALAMANCA BONILLA
 DIEGO ALEXANDER REYES LOPEZ</t>
  </si>
  <si>
    <t>Folio 225</t>
  </si>
  <si>
    <t>Folio 226</t>
  </si>
  <si>
    <t>Adjunta certificados de Medidas Correctivas de los Representantes Legales, sin asuntos pendientes con las autoridades judiciales:
 ALEXANDRA QUIROGA VELASQUEZ
 JACINTO ALIRIO SALAMANCA BONILLA
 DIEGO ALEXANDER REYES LOPEZ</t>
  </si>
  <si>
    <t>Adjunta certificados de Medidas Correctivas del apoderado, sin registros</t>
  </si>
  <si>
    <t xml:space="preserve">Adjunta certificado RUP expedido por la Cámara de Comercio de Bogotá, el 19 de mayo de 2023
Códigos - 84131500 y 84131600 </t>
  </si>
  <si>
    <t>Del 144 al 220</t>
  </si>
  <si>
    <t>227 al 237</t>
  </si>
  <si>
    <t>Folio 238</t>
  </si>
  <si>
    <r>
      <t xml:space="preserve">Adjunta certificación 
</t>
    </r>
    <r>
      <rPr>
        <b/>
        <sz val="10"/>
        <rFont val="Arial"/>
        <family val="2"/>
      </rPr>
      <t>ANEXO No. 5 EXPERIENCIA DEL OFERENTE (PRIMAS)</t>
    </r>
    <r>
      <rPr>
        <sz val="10"/>
        <rFont val="Arial"/>
        <family val="2"/>
      </rPr>
      <t xml:space="preserve">
 firmada por el rapoderado
GILBERTO OSORIO ROJAS</t>
    </r>
  </si>
  <si>
    <r>
      <t xml:space="preserve">Adjunta certificación
</t>
    </r>
    <r>
      <rPr>
        <b/>
        <sz val="10"/>
        <rFont val="Arial"/>
        <family val="2"/>
      </rPr>
      <t xml:space="preserve">ANEXO No. 5 EXPERIENCIA DEL OFERENTE (PRIMAS)
</t>
    </r>
    <r>
      <rPr>
        <sz val="10"/>
        <rFont val="Arial"/>
        <family val="2"/>
      </rPr>
      <t xml:space="preserve">firmada por el representante legal ALEXANDRA QUIROGA VELASQUEZ, Representante legal de LA UNIÓN TEMPORAL AXA - PREV ISORA - SBS  y las certificaciones de los clientes </t>
    </r>
  </si>
  <si>
    <t>Del 238 al 241</t>
  </si>
  <si>
    <t>Del 275 al 293</t>
  </si>
  <si>
    <t xml:space="preserve">Adjunta ejemplares de muestra de la póliza del grupo No 2 </t>
  </si>
  <si>
    <t>Del 242 al 245</t>
  </si>
  <si>
    <r>
      <t xml:space="preserve">Adjunta </t>
    </r>
    <r>
      <rPr>
        <b/>
        <sz val="10"/>
        <rFont val="Arial"/>
        <family val="2"/>
      </rPr>
      <t>DOCUMENTOS Y REQUISITOS PARA LA ATENCIÓN DE SINIESTROS</t>
    </r>
    <r>
      <rPr>
        <sz val="10"/>
        <rFont val="Arial"/>
        <family val="2"/>
      </rPr>
      <t xml:space="preserve">
para grupo 2</t>
    </r>
  </si>
  <si>
    <t>Del 250 al 252</t>
  </si>
  <si>
    <r>
      <t xml:space="preserve">Firmado por el apoderado
</t>
    </r>
    <r>
      <rPr>
        <b/>
        <sz val="10"/>
        <rFont val="Arial"/>
        <family val="2"/>
      </rPr>
      <t>GILBERTO OSORIO ROJAS</t>
    </r>
  </si>
  <si>
    <t>Folio 246</t>
  </si>
  <si>
    <t>Del 114 al 116</t>
  </si>
  <si>
    <t>Del 9 al 21</t>
  </si>
  <si>
    <t>Del 3 al 8</t>
  </si>
  <si>
    <t>1 y 2</t>
  </si>
  <si>
    <t>Del 511 al 521</t>
  </si>
  <si>
    <r>
      <rPr>
        <b/>
        <sz val="10"/>
        <rFont val="Arial"/>
        <family val="2"/>
      </rPr>
      <t>Póliza No. 18-45-101159797</t>
    </r>
    <r>
      <rPr>
        <sz val="10"/>
        <rFont val="Arial"/>
        <family val="2"/>
      </rPr>
      <t xml:space="preserve"> Expedida por </t>
    </r>
    <r>
      <rPr>
        <b/>
        <sz val="10"/>
        <rFont val="Arial"/>
        <family val="2"/>
      </rPr>
      <t>Seguros del Estado S.A</t>
    </r>
    <r>
      <rPr>
        <sz val="10"/>
        <rFont val="Arial"/>
        <family val="2"/>
      </rPr>
      <t xml:space="preserve">.
</t>
    </r>
    <r>
      <rPr>
        <b/>
        <sz val="10"/>
        <rFont val="Arial"/>
        <family val="2"/>
      </rPr>
      <t>Vigencia</t>
    </r>
    <r>
      <rPr>
        <sz val="10"/>
        <rFont val="Arial"/>
        <family val="2"/>
      </rPr>
      <t xml:space="preserve"> mayo 24 de 2023 a septiembre 24 de 2023
 </t>
    </r>
    <r>
      <rPr>
        <b/>
        <sz val="10"/>
        <rFont val="Arial"/>
        <family val="2"/>
      </rPr>
      <t>Valor Asegurado</t>
    </r>
    <r>
      <rPr>
        <sz val="10"/>
        <rFont val="Arial"/>
        <family val="2"/>
      </rPr>
      <t xml:space="preserve"> </t>
    </r>
    <r>
      <rPr>
        <b/>
        <sz val="12"/>
        <rFont val="Arial"/>
        <family val="2"/>
      </rPr>
      <t>$355.463.000</t>
    </r>
  </si>
  <si>
    <r>
      <rPr>
        <b/>
        <sz val="10"/>
        <rFont val="Arial"/>
        <family val="2"/>
      </rPr>
      <t>Póliza No. 3641240-2</t>
    </r>
    <r>
      <rPr>
        <sz val="10"/>
        <rFont val="Arial"/>
        <family val="2"/>
      </rPr>
      <t xml:space="preserve"> Expedida por </t>
    </r>
    <r>
      <rPr>
        <b/>
        <sz val="10"/>
        <rFont val="Arial"/>
        <family val="2"/>
      </rPr>
      <t>SURAMERICANA</t>
    </r>
    <r>
      <rPr>
        <sz val="10"/>
        <rFont val="Arial"/>
        <family val="2"/>
      </rPr>
      <t xml:space="preserve">
</t>
    </r>
    <r>
      <rPr>
        <b/>
        <sz val="10"/>
        <rFont val="Arial"/>
        <family val="2"/>
      </rPr>
      <t>Vigencia</t>
    </r>
    <r>
      <rPr>
        <sz val="10"/>
        <rFont val="Arial"/>
        <family val="2"/>
      </rPr>
      <t xml:space="preserve"> mayo 24 de 2023 a septiembre 03 de 2023
</t>
    </r>
    <r>
      <rPr>
        <b/>
        <sz val="10"/>
        <rFont val="Arial"/>
        <family val="2"/>
      </rPr>
      <t xml:space="preserve">Valor asegurado </t>
    </r>
    <r>
      <rPr>
        <b/>
        <sz val="12"/>
        <rFont val="Arial"/>
        <family val="2"/>
      </rPr>
      <t>$30.000.000</t>
    </r>
  </si>
  <si>
    <t>445 y 455</t>
  </si>
  <si>
    <t xml:space="preserve">1 al 2
y folio 117 </t>
  </si>
  <si>
    <t xml:space="preserve">Adjunta certificado RUP expedido por la Cámara de Comercio de Bogotá, el  2 de mayo de 2023 - Código - 84131600 </t>
  </si>
  <si>
    <r>
      <t xml:space="preserve">Adjunta certificación expedida por la firma de revisoría fical </t>
    </r>
    <r>
      <rPr>
        <b/>
        <sz val="10"/>
        <rFont val="Arial"/>
        <family val="2"/>
      </rPr>
      <t xml:space="preserve">BDO AUDIT S.A.S. 02/05/2023 </t>
    </r>
    <r>
      <rPr>
        <sz val="10"/>
        <rFont val="Arial"/>
        <family val="2"/>
      </rPr>
      <t xml:space="preserve">y soportes de pagos de sus obligaciones de los últimos 6 meses </t>
    </r>
  </si>
  <si>
    <r>
      <t>Adjunta certificaciones  expedidas por las firmas de revisoría fical:
 AXA COLPATRIA -</t>
    </r>
    <r>
      <rPr>
        <b/>
        <sz val="10"/>
        <rFont val="Arial"/>
        <family val="2"/>
      </rPr>
      <t xml:space="preserve"> PWC 11/05/2023</t>
    </r>
    <r>
      <rPr>
        <sz val="10"/>
        <rFont val="Arial"/>
        <family val="2"/>
      </rPr>
      <t xml:space="preserve">
LA PREVISORA - </t>
    </r>
    <r>
      <rPr>
        <b/>
        <sz val="10"/>
        <rFont val="Arial"/>
        <family val="2"/>
      </rPr>
      <t>BDO AUDIT S.A.S. 02/05/2023</t>
    </r>
    <r>
      <rPr>
        <sz val="10"/>
        <rFont val="Arial"/>
        <family val="2"/>
      </rPr>
      <t xml:space="preserve">
SBS SEGUROS</t>
    </r>
    <r>
      <rPr>
        <b/>
        <sz val="10"/>
        <rFont val="Arial"/>
        <family val="2"/>
      </rPr>
      <t xml:space="preserve"> PWC 08/05/2023
</t>
    </r>
    <r>
      <rPr>
        <sz val="10"/>
        <rFont val="Arial"/>
        <family val="2"/>
      </rPr>
      <t xml:space="preserve">y soportes de pagos de sus obligaciones de los últimos 6 meses </t>
    </r>
  </si>
  <si>
    <t>Del 9 al 71</t>
  </si>
  <si>
    <t>Adjunta certificado de Antecedentes Disciplinarios de la compañía y del Representante Legal sin sanciones</t>
  </si>
  <si>
    <t>107 y 108</t>
  </si>
  <si>
    <t>109 y 110</t>
  </si>
  <si>
    <t>Adjunta certificados de Antecedentes FIscales de la compañía y del Representante Legal sin reportes</t>
  </si>
  <si>
    <t>Adjunta certificado de Antecedentes Judiciales del Representante Legal, sin asuntos pendientes con las autoridades judiciales</t>
  </si>
  <si>
    <t>Adjunta certificado de Medidas Correctivas del Representante Legal, sin registros</t>
  </si>
  <si>
    <r>
      <t xml:space="preserve">Certificados de Existencia y Representación Legal experdidos por la Superintendencia Financiera de Colombia 
</t>
    </r>
    <r>
      <rPr>
        <b/>
        <sz val="10"/>
        <rFont val="Arial"/>
        <family val="2"/>
      </rPr>
      <t>AXA COLPATRIA</t>
    </r>
    <r>
      <rPr>
        <sz val="10"/>
        <rFont val="Arial"/>
        <family val="2"/>
      </rPr>
      <t xml:space="preserve"> el 2 de mayo de 2023
</t>
    </r>
    <r>
      <rPr>
        <b/>
        <sz val="10"/>
        <rFont val="Arial"/>
        <family val="2"/>
      </rPr>
      <t>LA PREVISORA</t>
    </r>
    <r>
      <rPr>
        <sz val="10"/>
        <rFont val="Arial"/>
        <family val="2"/>
      </rPr>
      <t xml:space="preserve"> el 2 de mayo del 2023
</t>
    </r>
    <r>
      <rPr>
        <b/>
        <sz val="10"/>
        <rFont val="Arial"/>
        <family val="2"/>
      </rPr>
      <t>SBS SEGUROS</t>
    </r>
    <r>
      <rPr>
        <sz val="10"/>
        <rFont val="Arial"/>
        <family val="2"/>
      </rPr>
      <t xml:space="preserve"> el 4 de mayo de 2023
Los cuales indica los Representantes Legales.</t>
    </r>
  </si>
  <si>
    <r>
      <t xml:space="preserve">Certificado de Existencia y Representación Legal experdido por la Superintendencia Financiera de Colombia del 4 de mayo  de 2023 - Representante Legal </t>
    </r>
    <r>
      <rPr>
        <b/>
        <sz val="10"/>
        <rFont val="Arial"/>
        <family val="2"/>
      </rPr>
      <t>FRANCISCO ANDRÉS ROJAS</t>
    </r>
  </si>
  <si>
    <t xml:space="preserve">Adjunta certificado RUP expedido por la Cámara de Comercio de Bogotá, el  2 de mayo de 2023 - Código - 84131600 
</t>
  </si>
  <si>
    <t>Del 118 al 437</t>
  </si>
  <si>
    <t>Folio 438</t>
  </si>
  <si>
    <r>
      <t xml:space="preserve">Adjunta certificación 
</t>
    </r>
    <r>
      <rPr>
        <b/>
        <sz val="10"/>
        <rFont val="Arial"/>
        <family val="2"/>
      </rPr>
      <t>ANEXO No. 5 EXPERIENCIA DEL OFERENTE (PRIMAS)</t>
    </r>
    <r>
      <rPr>
        <sz val="10"/>
        <rFont val="Arial"/>
        <family val="2"/>
      </rPr>
      <t xml:space="preserve"> firmada por el representante legal  </t>
    </r>
    <r>
      <rPr>
        <b/>
        <sz val="10"/>
        <rFont val="Arial"/>
        <family val="2"/>
      </rPr>
      <t>JACINTO ALIRIO SALAMANCA BONILLA</t>
    </r>
  </si>
  <si>
    <t>Del 464 al 497</t>
  </si>
  <si>
    <t>N/A para Grupo 4</t>
  </si>
  <si>
    <r>
      <t xml:space="preserve">En la carta de presentación de la oferta en el literal b) manifiestan no encontrarse en causal de inhabilidad o incompatibilidad de su representante legal - Carta firmada el Representante Legal </t>
    </r>
    <r>
      <rPr>
        <b/>
        <sz val="10"/>
        <rFont val="Arial"/>
        <family val="2"/>
      </rPr>
      <t xml:space="preserve">JACINTO ALIRIO SALAMANCA BONILLA  </t>
    </r>
    <r>
      <rPr>
        <sz val="10"/>
        <rFont val="Arial"/>
        <family val="2"/>
      </rPr>
      <t>y Adicionalmente anexa declaración juramentada sobre inhabilidades e incompatibilidades</t>
    </r>
  </si>
  <si>
    <r>
      <t xml:space="preserve">En la carta de presentación de la oferta en el literal b) manifiestan no encontrarse en causal de inhabilidad o incompatibilidad de su representante legal - Carta firmada por el apoderado </t>
    </r>
    <r>
      <rPr>
        <b/>
        <sz val="10"/>
        <rFont val="Arial"/>
        <family val="2"/>
      </rPr>
      <t xml:space="preserve"> GILBERTO OSORIO ROJAS</t>
    </r>
    <r>
      <rPr>
        <sz val="10"/>
        <rFont val="Arial"/>
        <family val="2"/>
      </rPr>
      <t xml:space="preserve">  y Adicionalmente anexa declaración juramentada sobre inhabilidades e incompatibilidades</t>
    </r>
  </si>
  <si>
    <r>
      <t xml:space="preserve">En la carta de presentación de la oferta en el literal b) manifiestan no encontrarse en causal de inhabilidad o incompatibilidad de sus representantes legales
Carta firmada por el representante legal de la Unión Temporal </t>
    </r>
    <r>
      <rPr>
        <b/>
        <sz val="10"/>
        <rFont val="Arial"/>
        <family val="2"/>
      </rPr>
      <t>ALEXANDRA QUIROGA VELASQUEZ</t>
    </r>
    <r>
      <rPr>
        <sz val="10"/>
        <rFont val="Arial"/>
        <family val="2"/>
      </rPr>
      <t xml:space="preserve"> - Adicionalmente adjunta certificaciones de Inhabilidades e Incompatibilidades por parte de AXA COLPATRIA - LA PREVISORA - SBS SEGUROS</t>
    </r>
  </si>
  <si>
    <r>
      <t xml:space="preserve">Aceptan las condiciones técnicas básicas obligatorias del  </t>
    </r>
    <r>
      <rPr>
        <b/>
        <sz val="10"/>
        <rFont val="Arial"/>
        <family val="2"/>
      </rPr>
      <t>Anexo No 1</t>
    </r>
    <r>
      <rPr>
        <sz val="10"/>
        <rFont val="Arial"/>
        <family val="2"/>
      </rPr>
      <t xml:space="preserve"> en la carta de presentación firmada por el Representante Lega </t>
    </r>
    <r>
      <rPr>
        <b/>
        <sz val="10"/>
        <rFont val="Arial"/>
        <family val="2"/>
      </rPr>
      <t>JACINTO ALIRIO SALAMANCA BONILLA</t>
    </r>
  </si>
  <si>
    <r>
      <t xml:space="preserve">Aceptan las condiciones técnicas básicas obligatorias del </t>
    </r>
    <r>
      <rPr>
        <b/>
        <sz val="10"/>
        <rFont val="Arial"/>
        <family val="2"/>
      </rPr>
      <t>Anexo No 1</t>
    </r>
    <r>
      <rPr>
        <sz val="10"/>
        <rFont val="Arial"/>
        <family val="2"/>
      </rPr>
      <t xml:space="preserve"> firmada por el apoderado </t>
    </r>
    <r>
      <rPr>
        <b/>
        <sz val="10"/>
        <rFont val="Arial"/>
        <family val="2"/>
      </rPr>
      <t>GILBERTO OSORIO ROJAS</t>
    </r>
  </si>
  <si>
    <t>Folio 457</t>
  </si>
  <si>
    <t>Adjunta ejemplar de muestra de la póliza que conforma el grupo No 4</t>
  </si>
  <si>
    <t>498 al 501</t>
  </si>
  <si>
    <t>Del 458 al 461</t>
  </si>
  <si>
    <t>Adjunta  relación del personal para el manejo del programa y relación de sucursales</t>
  </si>
  <si>
    <t>ANEXO No. 8</t>
  </si>
  <si>
    <t>Del 187 al 189</t>
  </si>
  <si>
    <r>
      <t xml:space="preserve">Firmado por el Representante Legal
 </t>
    </r>
    <r>
      <rPr>
        <b/>
        <sz val="10"/>
        <rFont val="Arial"/>
        <family val="2"/>
      </rPr>
      <t>JORGE ANDRES MORA GONZALEZ</t>
    </r>
  </si>
  <si>
    <r>
      <t xml:space="preserve">Firmado por el Representante Legal </t>
    </r>
    <r>
      <rPr>
        <b/>
        <sz val="10"/>
        <rFont val="Arial"/>
        <family val="2"/>
      </rPr>
      <t>JACINTO ALIRIO SALAMANCA BONILLA</t>
    </r>
  </si>
  <si>
    <r>
      <t xml:space="preserve">Adjuntan certificación de pacto de transparencia firmado por la Representante Legal de la Unión Temporal
</t>
    </r>
    <r>
      <rPr>
        <b/>
        <sz val="10"/>
        <rFont val="Arial"/>
        <family val="2"/>
      </rPr>
      <t>ALEXANDRA QUIROGA VELASQUEZ</t>
    </r>
  </si>
  <si>
    <t>Certificado de Existencia y Representación Legal experdido por la Cámara y Comercio de Bogotá del 2 de mayo de 2023 con Término de duración hasta el 5 marzo del 2103</t>
  </si>
  <si>
    <t>Certificado de Existencia y Representación Legal experdido por la Cámara y Comercio de Bogotá del 19 de mayo de 2023 - Duración sociedad indefinido</t>
  </si>
  <si>
    <r>
      <t xml:space="preserve">Certificados de Existencia y Representación Legal experdidos por la Cámara y Comercio de Bogotá
</t>
    </r>
    <r>
      <rPr>
        <b/>
        <sz val="10"/>
        <rFont val="Arial"/>
        <family val="2"/>
      </rPr>
      <t>AXA COLPATRIA</t>
    </r>
    <r>
      <rPr>
        <sz val="10"/>
        <rFont val="Arial"/>
        <family val="2"/>
      </rPr>
      <t xml:space="preserve"> del 2 de mayo de 2023 con Término de duración hasta el 31 de diciembre de 3000
</t>
    </r>
    <r>
      <rPr>
        <b/>
        <sz val="10"/>
        <rFont val="Arial"/>
        <family val="2"/>
      </rPr>
      <t>LA PREVISORA</t>
    </r>
    <r>
      <rPr>
        <sz val="10"/>
        <rFont val="Arial"/>
        <family val="2"/>
      </rPr>
      <t xml:space="preserve"> del 2 de mayo de 2023 con Término de duración hasta el 5 marzo del 2103
 </t>
    </r>
    <r>
      <rPr>
        <b/>
        <sz val="10"/>
        <rFont val="Arial"/>
        <family val="2"/>
      </rPr>
      <t>SBS SEGUROS</t>
    </r>
    <r>
      <rPr>
        <sz val="10"/>
        <rFont val="Arial"/>
        <family val="2"/>
      </rPr>
      <t xml:space="preserve"> el 10 de mayo de 2023 con Término de duración hasta el 6 de julio de 2072</t>
    </r>
  </si>
  <si>
    <t>Del 5 al 59</t>
  </si>
  <si>
    <t>Del 61 al 63</t>
  </si>
  <si>
    <r>
      <t xml:space="preserve">Certificado de Existencia y Representación Legal experdido por la Superintendencia Financiera de Colombia del 2 de mayo de 2023 - Representante legal </t>
    </r>
    <r>
      <rPr>
        <b/>
        <sz val="10"/>
        <rFont val="Arial"/>
        <family val="2"/>
      </rPr>
      <t>JORGE ANDRÉS MORA GONZÁLEZ</t>
    </r>
  </si>
  <si>
    <r>
      <t xml:space="preserve">Firmado por el Representante Legal
</t>
    </r>
    <r>
      <rPr>
        <b/>
        <sz val="10"/>
        <rFont val="Arial"/>
        <family val="2"/>
      </rPr>
      <t>JORGE ANDRES MORA GONZALEZ</t>
    </r>
  </si>
  <si>
    <r>
      <t xml:space="preserve">Firmado por el Apoderado
</t>
    </r>
    <r>
      <rPr>
        <b/>
        <sz val="10"/>
        <rFont val="Arial"/>
        <family val="2"/>
      </rPr>
      <t>GILBERTO OSORIO ROJAS</t>
    </r>
  </si>
  <si>
    <t>Firmado por la Representante Legal de la Unión Temporal ALEXANDRA QUIROGA VELASQUEZ</t>
  </si>
  <si>
    <t>Del 65 al 69</t>
  </si>
  <si>
    <t>Del 109 al 202</t>
  </si>
  <si>
    <r>
      <rPr>
        <b/>
        <sz val="10"/>
        <rFont val="Arial"/>
        <family val="2"/>
      </rPr>
      <t>Póliza No. NB-100261573</t>
    </r>
    <r>
      <rPr>
        <sz val="10"/>
        <rFont val="Arial"/>
        <family val="2"/>
      </rPr>
      <t xml:space="preserve"> Expedida por </t>
    </r>
    <r>
      <rPr>
        <b/>
        <sz val="10"/>
        <rFont val="Arial"/>
        <family val="2"/>
      </rPr>
      <t>SEGUROS MUNDIAL
Vigencia</t>
    </r>
    <r>
      <rPr>
        <sz val="10"/>
        <rFont val="Arial"/>
        <family val="2"/>
      </rPr>
      <t xml:space="preserve"> mayo 24 de 2023 a septiembre 6 de 2023
</t>
    </r>
    <r>
      <rPr>
        <b/>
        <sz val="10"/>
        <rFont val="Arial"/>
        <family val="2"/>
      </rPr>
      <t xml:space="preserve">Valor asegurado </t>
    </r>
    <r>
      <rPr>
        <b/>
        <sz val="12"/>
        <rFont val="Arial"/>
        <family val="2"/>
      </rPr>
      <t>$1.096.700</t>
    </r>
  </si>
  <si>
    <r>
      <rPr>
        <b/>
        <sz val="10"/>
        <rFont val="Arial"/>
        <family val="2"/>
      </rPr>
      <t>Póliza No. 150296</t>
    </r>
    <r>
      <rPr>
        <sz val="10"/>
        <rFont val="Arial"/>
        <family val="2"/>
      </rPr>
      <t xml:space="preserve"> Expedida por 
</t>
    </r>
    <r>
      <rPr>
        <b/>
        <sz val="10"/>
        <rFont val="Arial"/>
        <family val="2"/>
      </rPr>
      <t>CESCE Segurexpo
Vigencia</t>
    </r>
    <r>
      <rPr>
        <sz val="10"/>
        <rFont val="Arial"/>
        <family val="2"/>
      </rPr>
      <t xml:space="preserve"> mayo 24 de 2023 a septimbre 25 de 2023 
</t>
    </r>
    <r>
      <rPr>
        <b/>
        <sz val="10"/>
        <rFont val="Arial"/>
        <family val="2"/>
      </rPr>
      <t xml:space="preserve">Valor asegurado </t>
    </r>
    <r>
      <rPr>
        <b/>
        <sz val="12"/>
        <rFont val="Arial"/>
        <family val="2"/>
      </rPr>
      <t>$30.000.000</t>
    </r>
  </si>
  <si>
    <t xml:space="preserve">NO Adjunta certificación revisoría fiscal ni soprtes de pagos de sus obligaciones de los últimos 6 meses </t>
  </si>
  <si>
    <r>
      <t xml:space="preserve">En la carta de presentación de la oferta en el literal b) manifiestan no encontrarse en causal de inabilidad o incompatibilidad de su Representante Legal - Carta firmada por el Representante Legal </t>
    </r>
    <r>
      <rPr>
        <b/>
        <sz val="10"/>
        <rFont val="Arial"/>
        <family val="2"/>
      </rPr>
      <t>JORGE ANDRES MORA GONZALEZ</t>
    </r>
    <r>
      <rPr>
        <sz val="10"/>
        <rFont val="Arial"/>
        <family val="2"/>
      </rPr>
      <t xml:space="preserve">  y Adicionalmente anexa declaración juramentada sobre inhabilidades e incompatibilidades</t>
    </r>
  </si>
  <si>
    <r>
      <t xml:space="preserve">Adjunta fotocopia de la Cédula de Ciudadanía de los representantes legales 
</t>
    </r>
    <r>
      <rPr>
        <b/>
        <sz val="10"/>
        <rFont val="Arial"/>
        <family val="2"/>
      </rPr>
      <t>AXA COLPATRIA</t>
    </r>
    <r>
      <rPr>
        <sz val="10"/>
        <rFont val="Arial"/>
        <family val="2"/>
      </rPr>
      <t xml:space="preserve">
 ALEXANDRA QUIROGA VELASQUEZ
</t>
    </r>
    <r>
      <rPr>
        <b/>
        <sz val="10"/>
        <rFont val="Arial"/>
        <family val="2"/>
      </rPr>
      <t xml:space="preserve">LA PREVISORA
</t>
    </r>
    <r>
      <rPr>
        <sz val="10"/>
        <rFont val="Arial"/>
        <family val="2"/>
      </rPr>
      <t xml:space="preserve"> JACINTO ALIRIO SALAMANCA BONILLA
</t>
    </r>
    <r>
      <rPr>
        <b/>
        <sz val="10"/>
        <rFont val="Arial"/>
        <family val="2"/>
      </rPr>
      <t xml:space="preserve">SBS SEGUROS
</t>
    </r>
    <r>
      <rPr>
        <sz val="10"/>
        <rFont val="Arial"/>
        <family val="2"/>
      </rPr>
      <t xml:space="preserve"> DIEGO ALEXANDER REYES LOPEZ</t>
    </r>
  </si>
  <si>
    <r>
      <t xml:space="preserve">Adjunta fotocopia de la Cédula de Ciudadanía de </t>
    </r>
    <r>
      <rPr>
        <b/>
        <sz val="10"/>
        <rFont val="Arial"/>
        <family val="2"/>
      </rPr>
      <t>GILBERTO OSORIO ROJAS</t>
    </r>
    <r>
      <rPr>
        <sz val="10"/>
        <rFont val="Arial"/>
        <family val="2"/>
      </rPr>
      <t xml:space="preserve">  - Apoderado</t>
    </r>
  </si>
  <si>
    <r>
      <t xml:space="preserve">Adjunta fotocopia de la Cédula de Ciudadanía de </t>
    </r>
    <r>
      <rPr>
        <b/>
        <sz val="10"/>
        <rFont val="Arial"/>
        <family val="2"/>
      </rPr>
      <t>JACINTO ALIRIO SALAMANCA BONILLA</t>
    </r>
    <r>
      <rPr>
        <sz val="10"/>
        <rFont val="Arial"/>
        <family val="2"/>
      </rPr>
      <t xml:space="preserve">  - Representante Legal </t>
    </r>
  </si>
  <si>
    <r>
      <t xml:space="preserve">Adjunta fotocopia de la Cédula de Ciudadanía de </t>
    </r>
    <r>
      <rPr>
        <b/>
        <sz val="10"/>
        <rFont val="Arial"/>
        <family val="2"/>
      </rPr>
      <t>JORGE ANDRÉS MORA GONZÁLEZ</t>
    </r>
    <r>
      <rPr>
        <sz val="10"/>
        <rFont val="Arial"/>
        <family val="2"/>
      </rPr>
      <t xml:space="preserve">  - Representante Legal  </t>
    </r>
  </si>
  <si>
    <t>Adjunta certificados de Antecedentes Fiscales de la compañía y del Representante Legal sin reportes</t>
  </si>
  <si>
    <t>Adjunta certificado de Antecedentes Fiscales de la compañía y del Apoderado sin reportes</t>
  </si>
  <si>
    <t>78 y 79</t>
  </si>
  <si>
    <t>Adjunta certificados de Antecedentes Judiciales del Apoderado, sin asuntos pendientes con las autoridades judiciales</t>
  </si>
  <si>
    <t>Del 87 al 129</t>
  </si>
  <si>
    <t xml:space="preserve">Adjunta certificado RUP expedido por la Cámara de Comercio de Bogotá, del 2 de mayo de 2023 - Código 84131600 </t>
  </si>
  <si>
    <r>
      <t xml:space="preserve">Adjunta certificación
</t>
    </r>
    <r>
      <rPr>
        <b/>
        <sz val="10"/>
        <rFont val="Arial"/>
        <family val="2"/>
      </rPr>
      <t>ANEXO No. 5 EXPERIENCIA DEL OFERENTE (PRIMAS)</t>
    </r>
    <r>
      <rPr>
        <sz val="10"/>
        <rFont val="Arial"/>
        <family val="2"/>
      </rPr>
      <t xml:space="preserve"> firmada por el representante legal </t>
    </r>
    <r>
      <rPr>
        <b/>
        <sz val="10"/>
        <rFont val="Arial"/>
        <family val="2"/>
      </rPr>
      <t>JORGE ANDRES MORA GONZALEZ</t>
    </r>
  </si>
  <si>
    <r>
      <t xml:space="preserve">Certifica primas para:
 </t>
    </r>
    <r>
      <rPr>
        <b/>
        <sz val="10"/>
        <rFont val="Arial"/>
        <family val="2"/>
      </rPr>
      <t xml:space="preserve">Grupo No 4
</t>
    </r>
    <r>
      <rPr>
        <sz val="10"/>
        <rFont val="Arial"/>
        <family val="2"/>
      </rPr>
      <t xml:space="preserve">cliente:
</t>
    </r>
    <r>
      <rPr>
        <b/>
        <sz val="10"/>
        <rFont val="Arial"/>
        <family val="2"/>
      </rPr>
      <t>GOBERNACIÓN DE GUAVIARE</t>
    </r>
    <r>
      <rPr>
        <sz val="10"/>
        <rFont val="Arial"/>
        <family val="2"/>
      </rPr>
      <t xml:space="preserve"> con vigencias comprendidas entre 13 de julio de 2020 al 13 de julio de 2021 por valor de $49.780.800, equivalente a 978.073 SMMLV </t>
    </r>
  </si>
  <si>
    <r>
      <t xml:space="preserve">Certifica primas para:
</t>
    </r>
    <r>
      <rPr>
        <b/>
        <sz val="10"/>
        <rFont val="Arial"/>
        <family val="2"/>
      </rPr>
      <t>Grupo No 2</t>
    </r>
    <r>
      <rPr>
        <sz val="10"/>
        <rFont val="Arial"/>
        <family val="2"/>
      </rPr>
      <t xml:space="preserve">
clientes:
</t>
    </r>
    <r>
      <rPr>
        <b/>
        <sz val="10"/>
        <rFont val="Arial"/>
        <family val="2"/>
      </rPr>
      <t>Asociación de Padres de Familia Colegio Italiano Leonardo Davinci</t>
    </r>
    <r>
      <rPr>
        <sz val="10"/>
        <rFont val="Arial"/>
        <family val="2"/>
      </rPr>
      <t xml:space="preserve">, </t>
    </r>
    <r>
      <rPr>
        <b/>
        <sz val="10"/>
        <rFont val="Arial"/>
        <family val="2"/>
      </rPr>
      <t>Instituto para el Desarrollo de Antióquia - IDEA, Cooperativa Banco Central Hipotecario y Centro de Servicios Crediticios S.A</t>
    </r>
    <r>
      <rPr>
        <sz val="10"/>
        <rFont val="Arial"/>
        <family val="2"/>
      </rPr>
      <t>., con vigencias terminadas dentro del periodo 1 Enero de 2014 al 15 de agosto de 2019 , de pólizas de accidentes paersonales, por valor total de $942.810.357 - 1372,82 SMMLV</t>
    </r>
  </si>
  <si>
    <t>Del 192 al 195</t>
  </si>
  <si>
    <r>
      <t xml:space="preserve">Aceptan las condiciones técnicas básicas obligatorias del </t>
    </r>
    <r>
      <rPr>
        <b/>
        <sz val="10"/>
        <rFont val="Arial"/>
        <family val="2"/>
      </rPr>
      <t>Anexo No 1</t>
    </r>
    <r>
      <rPr>
        <sz val="10"/>
        <rFont val="Arial"/>
        <family val="2"/>
      </rPr>
      <t xml:space="preserve"> en la carta de presentación firmada por el Representante Legal </t>
    </r>
    <r>
      <rPr>
        <b/>
        <sz val="10"/>
        <rFont val="Arial"/>
        <family val="2"/>
      </rPr>
      <t>JORGE ANDRES MORA GONZALEZ</t>
    </r>
  </si>
  <si>
    <t>Del 132 al 172</t>
  </si>
  <si>
    <t>Folio 174</t>
  </si>
  <si>
    <t>Del 176 al 181</t>
  </si>
  <si>
    <t>258 al 260</t>
  </si>
  <si>
    <r>
      <t xml:space="preserve">Firmado por la Representante Legal
</t>
    </r>
    <r>
      <rPr>
        <b/>
        <sz val="10"/>
        <rFont val="Arial"/>
        <family val="2"/>
      </rPr>
      <t>LUZ STELLA BARAJAS</t>
    </r>
  </si>
  <si>
    <t xml:space="preserve">Certificado de Existencia y Representación Legal experdido por la Cámara y Comercio de Bogotá del 2 de mayo de 2023 con Término de duración  hasta el 31 de diciembre del 2100 </t>
  </si>
  <si>
    <t>Certificado de Existencia y Representación Legal experdido por la Cámara y Comercio de Bogotá  del 3 de mayo de 2023 con Término de duración hasta el 7 de febrero del 2119</t>
  </si>
  <si>
    <t>14 al 59</t>
  </si>
  <si>
    <t xml:space="preserve">Certificado de Existencia y Representación Legal experdido por la Superintendencia Financiera de Colombia  el 25 de abril de 2023  - Representante legal </t>
  </si>
  <si>
    <t>9 al 13</t>
  </si>
  <si>
    <t>Adjunta Escrituras Públicas No. 1119 de abril 30 de 2018 y 3557 de noviembre 2 de 1971</t>
  </si>
  <si>
    <t>Adjunta extracto de Acta 70, estatutos y reglamento de la compañía</t>
  </si>
  <si>
    <r>
      <rPr>
        <b/>
        <sz val="10"/>
        <rFont val="Arial"/>
        <family val="2"/>
      </rPr>
      <t>Póliza No. 400-47-994000092240</t>
    </r>
    <r>
      <rPr>
        <sz val="10"/>
        <rFont val="Arial"/>
        <family val="2"/>
      </rPr>
      <t xml:space="preserve"> Expedida por </t>
    </r>
    <r>
      <rPr>
        <b/>
        <sz val="10"/>
        <rFont val="Arial"/>
        <family val="2"/>
      </rPr>
      <t>Aseguradora Solidaria de Colombia
Vigencia</t>
    </r>
    <r>
      <rPr>
        <sz val="10"/>
        <rFont val="Arial"/>
        <family val="2"/>
      </rPr>
      <t xml:space="preserve"> mayo 16 de 2023 a septiembre 16 de 2023
</t>
    </r>
    <r>
      <rPr>
        <b/>
        <sz val="10"/>
        <rFont val="Arial"/>
        <family val="2"/>
      </rPr>
      <t xml:space="preserve">Valor asegurado </t>
    </r>
    <r>
      <rPr>
        <b/>
        <sz val="12"/>
        <rFont val="Arial"/>
        <family val="2"/>
      </rPr>
      <t>$18,526,753</t>
    </r>
  </si>
  <si>
    <t>5 al 8</t>
  </si>
  <si>
    <r>
      <t xml:space="preserve">Adjunta certificación expedida por la firma de revisoría fiscal </t>
    </r>
    <r>
      <rPr>
        <b/>
        <sz val="10"/>
        <rFont val="Arial"/>
        <family val="2"/>
      </rPr>
      <t>EY</t>
    </r>
    <r>
      <rPr>
        <sz val="10"/>
        <rFont val="Arial"/>
        <family val="2"/>
      </rPr>
      <t xml:space="preserve">- </t>
    </r>
    <r>
      <rPr>
        <b/>
        <sz val="10"/>
        <rFont val="Arial"/>
        <family val="2"/>
      </rPr>
      <t>Ernst &amp; Young Audit S.A.S. 11/05/2023</t>
    </r>
    <r>
      <rPr>
        <sz val="10"/>
        <rFont val="Arial"/>
        <family val="2"/>
      </rPr>
      <t xml:space="preserve">, de pagos de sus obligaciones de los últimos 6 meses  </t>
    </r>
  </si>
  <si>
    <t>70 al 75</t>
  </si>
  <si>
    <t>2 al 3
y folio 185</t>
  </si>
  <si>
    <r>
      <t xml:space="preserve">En la carta de presentación de la oferta en el literal b) manifiestan no encontrarse en causal de inabilidad o incompatibilidad de su Representante Legal - Carta firmada por la Representante Legal </t>
    </r>
    <r>
      <rPr>
        <b/>
        <sz val="10"/>
        <rFont val="Arial"/>
        <family val="2"/>
      </rPr>
      <t>LUZ STELLA BARAJAS</t>
    </r>
  </si>
  <si>
    <t>3 al 4</t>
  </si>
  <si>
    <t>Adjunta certificado RUP expedido por la Cámara de Comercio de Bogotá, del 3 de mayo de 2023 - Código 84131500 y 84131600</t>
  </si>
  <si>
    <t>76 al 175</t>
  </si>
  <si>
    <r>
      <t xml:space="preserve">Adjunta fotocopia de la Cédula de Ciudadanía de </t>
    </r>
    <r>
      <rPr>
        <b/>
        <sz val="10"/>
        <rFont val="Arial"/>
        <family val="2"/>
      </rPr>
      <t>LUZ STELLA BARAJAS</t>
    </r>
    <r>
      <rPr>
        <sz val="10"/>
        <rFont val="Arial"/>
        <family val="2"/>
      </rPr>
      <t xml:space="preserve">  - Representante Legal  </t>
    </r>
  </si>
  <si>
    <t>177 al 178</t>
  </si>
  <si>
    <t>179 al 180</t>
  </si>
  <si>
    <t>184 al 195</t>
  </si>
  <si>
    <r>
      <t xml:space="preserve">Adjunta certificación
</t>
    </r>
    <r>
      <rPr>
        <b/>
        <sz val="10"/>
        <rFont val="Arial"/>
        <family val="2"/>
      </rPr>
      <t>ANEXO No. 5 EXPERIENCIA DEL OFERENTE (PRIMAS)</t>
    </r>
    <r>
      <rPr>
        <sz val="10"/>
        <rFont val="Arial"/>
        <family val="2"/>
      </rPr>
      <t xml:space="preserve"> firmada por el representante legal </t>
    </r>
    <r>
      <rPr>
        <b/>
        <sz val="10"/>
        <rFont val="Arial"/>
        <family val="2"/>
      </rPr>
      <t>LUZ STELLA BARAJAS</t>
    </r>
  </si>
  <si>
    <r>
      <t xml:space="preserve">Aceptan las condiciones técnicas básicas obligatorias del </t>
    </r>
    <r>
      <rPr>
        <b/>
        <sz val="10"/>
        <rFont val="Arial"/>
        <family val="2"/>
      </rPr>
      <t>Anexo No 1</t>
    </r>
    <r>
      <rPr>
        <sz val="10"/>
        <rFont val="Arial"/>
        <family val="2"/>
      </rPr>
      <t xml:space="preserve"> en la carta de presentación firmada por el Representante Legal </t>
    </r>
    <r>
      <rPr>
        <b/>
        <sz val="10"/>
        <rFont val="Arial"/>
        <family val="2"/>
      </rPr>
      <t>LUZ STELLA BARAJAS</t>
    </r>
  </si>
  <si>
    <t>3 y 4</t>
  </si>
  <si>
    <t>199 al 245</t>
  </si>
  <si>
    <t>246 al 247</t>
  </si>
  <si>
    <t>248 al 249</t>
  </si>
  <si>
    <t>Adjunta  organigrama -relaciona las sucursales y el personal para el manejo del programa</t>
  </si>
  <si>
    <t>Adjunta requisitos para el pago de las indemnizaciones para grupo 4</t>
  </si>
  <si>
    <t>Adjunta escritura pública 0012 de 10 enero 2022 Dónde la representante Legal NANCY LEANDRA VELASQUEZ otorga pode a GILBERTO OSORIO ROJAS para comprometer a la firma en procesos de licitación hasta por $500.000.000</t>
  </si>
  <si>
    <t>Adjunta certificado expedido por la Cámara de Comercio</t>
  </si>
  <si>
    <r>
      <t xml:space="preserve">
Adjunta certificado expedido por la Cámara de Comercio en donde consta que la señora </t>
    </r>
    <r>
      <rPr>
        <b/>
        <sz val="10"/>
        <rFont val="Arial"/>
        <family val="2"/>
      </rPr>
      <t>LUZ STELLA BARAJAS</t>
    </r>
    <r>
      <rPr>
        <sz val="10"/>
        <rFont val="Arial"/>
        <family val="2"/>
      </rPr>
      <t xml:space="preserve"> está facultada para comprometer a la sociendad en procesos de licitación pública.
</t>
    </r>
  </si>
  <si>
    <r>
      <rPr>
        <b/>
        <sz val="10"/>
        <rFont val="Arial"/>
        <family val="2"/>
      </rPr>
      <t>GRUPO 1:</t>
    </r>
    <r>
      <rPr>
        <sz val="10"/>
        <rFont val="Arial"/>
        <family val="2"/>
      </rPr>
      <t xml:space="preserve">
- Primas iguales o superiores a 3.133,26 SMMLV
- Vigencia técnica dentro de los últimos diez (10) años; se aceptan clientes vigentes con vigencia no finalizada.
</t>
    </r>
    <r>
      <rPr>
        <b/>
        <sz val="10"/>
        <rFont val="Arial"/>
        <family val="2"/>
      </rPr>
      <t>GRUPO 2:</t>
    </r>
    <r>
      <rPr>
        <sz val="10"/>
        <rFont val="Arial"/>
        <family val="2"/>
      </rPr>
      <t xml:space="preserve">
- Primas iguales o superiores a 300 SMMLV
- Vigencia técnica dentro de los últimos diez (10) años; se aceptan clientes vigentes con vigencia no finalizada. Se aceptan primas emitidas para las pólizas de accidentes personales escolares y accidentes personales colectivo.
</t>
    </r>
    <r>
      <rPr>
        <b/>
        <sz val="10"/>
        <rFont val="Arial"/>
        <family val="2"/>
      </rPr>
      <t>GRUPO 3:</t>
    </r>
    <r>
      <rPr>
        <sz val="10"/>
        <rFont val="Arial"/>
        <family val="2"/>
      </rPr>
      <t xml:space="preserve">
- Primas iguales o superiores a 90 SMMLV
- Vigencia técnica dentro de los últimos diez (10) años; se aceptan clientes vigentes con vigencia no finalizada. Se aceptan pólizas de casco aviación y Responsabilidad civil extracontractual. 
</t>
    </r>
    <r>
      <rPr>
        <b/>
        <sz val="10"/>
        <rFont val="Arial"/>
        <family val="2"/>
      </rPr>
      <t>GRUPO 4:</t>
    </r>
    <r>
      <rPr>
        <sz val="10"/>
        <rFont val="Arial"/>
        <family val="2"/>
      </rPr>
      <t xml:space="preserve">
- Primas iguales o superiores a 40 SMMLV
- Vigencia técnica dentro de los últimos diez (10) años; se aceptan clientes vigentes con vigencia no finalizada.                                                                                                                    Anexo No. 5.                     </t>
    </r>
  </si>
  <si>
    <r>
      <t xml:space="preserve">Certifica primas para:
</t>
    </r>
    <r>
      <rPr>
        <b/>
        <sz val="10"/>
        <rFont val="Arial"/>
        <family val="2"/>
      </rPr>
      <t>Grupo No 3</t>
    </r>
    <r>
      <rPr>
        <sz val="10"/>
        <rFont val="Arial"/>
        <family val="2"/>
      </rPr>
      <t xml:space="preserve">
cleintes:
</t>
    </r>
    <r>
      <rPr>
        <b/>
        <sz val="10"/>
        <rFont val="Arial"/>
        <family val="2"/>
      </rPr>
      <t>UNIDAD DE BUSQUEDA DE PERSONAS DADAS PORDESAPARECIDA</t>
    </r>
    <r>
      <rPr>
        <sz val="10"/>
        <rFont val="Arial"/>
        <family val="2"/>
      </rPr>
      <t xml:space="preserve">, con vigencia 2020 con sumatoria en primas de $79.692.572 - 176,77 SMMLV
</t>
    </r>
    <r>
      <rPr>
        <b/>
        <sz val="10"/>
        <rFont val="Arial"/>
        <family val="2"/>
      </rPr>
      <t xml:space="preserve">ÁREA METROPOLITANA DELVALLEDEABURRA </t>
    </r>
    <r>
      <rPr>
        <sz val="10"/>
        <rFont val="Arial"/>
        <family val="2"/>
      </rPr>
      <t>con vigencias 2017 y 2018 con sumatoria en primas de $55,552,901 - 56,55 SMMLV</t>
    </r>
  </si>
  <si>
    <r>
      <rPr>
        <b/>
        <sz val="10"/>
        <rFont val="Arial"/>
        <family val="2"/>
      </rPr>
      <t>GRUPO 1</t>
    </r>
    <r>
      <rPr>
        <sz val="10"/>
        <rFont val="Arial"/>
        <family val="2"/>
      </rPr>
      <t xml:space="preserve">
• Certificación sobre el pago de siniestros iguales o superiores a 900 SMMLV, en pólizas de daños materiales. Incluye las coberturas de incendio, hurto, rotura de maquinaría, daños o pérdida de equipo eléctrico y electrónico.
• Certificación sobre el pago de siniestros iguales o superiores a 400 SMMLV, en pólizas de infidelidad y riesgos financieros. Se aceptan pólizas de Manejo Global, Manejo Financiero y Manejo Global Bancario.
• Certificación sobre el pago de siniestros iguales o superiores a 80 SMMLV, en pólizas de responsabilidad civil servidores públicos. Se aceptan pólizas de Responsabilidad Civil Directores y Administradores.
</t>
    </r>
    <r>
      <rPr>
        <b/>
        <sz val="10"/>
        <rFont val="Arial"/>
        <family val="2"/>
      </rPr>
      <t xml:space="preserve">GRUPO 2
</t>
    </r>
    <r>
      <rPr>
        <sz val="10"/>
        <rFont val="Arial"/>
        <family val="2"/>
      </rPr>
      <t xml:space="preserve">
• No se requiere acreditar siniestros para este grupo.
</t>
    </r>
    <r>
      <rPr>
        <b/>
        <sz val="10"/>
        <rFont val="Arial"/>
        <family val="2"/>
      </rPr>
      <t>GRUPO 3</t>
    </r>
    <r>
      <rPr>
        <sz val="10"/>
        <rFont val="Arial"/>
        <family val="2"/>
      </rPr>
      <t xml:space="preserve">
• No se requiere acreditar siniestros para este grupo.
</t>
    </r>
    <r>
      <rPr>
        <b/>
        <sz val="10"/>
        <rFont val="Arial"/>
        <family val="2"/>
      </rPr>
      <t xml:space="preserve">GRUPO 4
</t>
    </r>
    <r>
      <rPr>
        <sz val="10"/>
        <rFont val="Arial"/>
        <family val="2"/>
      </rPr>
      <t xml:space="preserve">
• No se requiere acreditar siniestros para este grupo.</t>
    </r>
  </si>
  <si>
    <r>
      <t xml:space="preserve"> RELACIÓN DE PERSONAL DIRECTIVO Y OPERATIVO PARA EL MANEJO DE LOS SEGUROS
</t>
    </r>
    <r>
      <rPr>
        <b/>
        <sz val="10"/>
        <color indexed="10"/>
        <rFont val="Arial"/>
        <family val="2"/>
      </rPr>
      <t>NO PRESENTA ORGANIGRAMA NI RELACIÓN DE AGENCIAS
PENDCIENTE SUBSANAR</t>
    </r>
  </si>
  <si>
    <r>
      <t xml:space="preserve">Certificado de Existencia y Representación Legal experdido por la Superintendencia Financiera de Colombia el 2 de mayo de 2023 - Representante legal </t>
    </r>
    <r>
      <rPr>
        <b/>
        <sz val="10"/>
        <rFont val="Arial"/>
        <family val="2"/>
      </rPr>
      <t>JACINTO ALIRIO SALAMANCA BONILLA</t>
    </r>
  </si>
  <si>
    <r>
      <t xml:space="preserve">Certifica primas para: 
</t>
    </r>
    <r>
      <rPr>
        <b/>
        <sz val="10"/>
        <rFont val="Arial"/>
        <family val="2"/>
      </rPr>
      <t xml:space="preserve"> Grupo No 2
</t>
    </r>
    <r>
      <rPr>
        <sz val="10"/>
        <rFont val="Arial"/>
        <family val="2"/>
      </rPr>
      <t xml:space="preserve">clientes:
</t>
    </r>
    <r>
      <rPr>
        <b/>
        <sz val="10"/>
        <rFont val="Arial"/>
        <family val="2"/>
      </rPr>
      <t xml:space="preserve">SENA </t>
    </r>
    <r>
      <rPr>
        <sz val="10"/>
        <rFont val="Arial"/>
        <family val="2"/>
      </rPr>
      <t xml:space="preserve">con vigencia comprendidas desde el 20 de agosto de 2020 al 9 de ctubre de 2021 Por valor de $3.938.016.282 - 4.334,51 SMMLV
 </t>
    </r>
    <r>
      <rPr>
        <b/>
        <sz val="10"/>
        <rFont val="Arial"/>
        <family val="2"/>
      </rPr>
      <t>UNIVERSIDA NACIONAL</t>
    </r>
    <r>
      <rPr>
        <sz val="10"/>
        <rFont val="Arial"/>
        <family val="2"/>
      </rPr>
      <t xml:space="preserve"> con vigencia comprendidas desde el 12 de julio de 2015 al 1 de agosto de 2017 Por valor de $2.042.519.710 - 2.768,70 SMMLV</t>
    </r>
  </si>
  <si>
    <t>x</t>
  </si>
  <si>
    <r>
      <t xml:space="preserve">Adjunta certificación expedida por la firma de revisoría fiscal </t>
    </r>
    <r>
      <rPr>
        <b/>
        <sz val="10"/>
        <rFont val="Arial"/>
        <family val="2"/>
      </rPr>
      <t>EY</t>
    </r>
    <r>
      <rPr>
        <sz val="10"/>
        <rFont val="Arial"/>
        <family val="2"/>
      </rPr>
      <t xml:space="preserve">- </t>
    </r>
    <r>
      <rPr>
        <b/>
        <sz val="10"/>
        <rFont val="Arial"/>
        <family val="2"/>
      </rPr>
      <t>Ernst &amp; Young Audit S.A.S. 17/04/2023</t>
    </r>
    <r>
      <rPr>
        <sz val="10"/>
        <rFont val="Arial"/>
        <family val="2"/>
      </rPr>
      <t>, de pagos de sus obligaciones de los últimos 5 meses . Por lo anterior el oferente no cumple teniendo en cuenta lo  previsto en el artículo 23 de la ley 1150 de 2007, que modificó el inciso segundo y el parágrafo 1° del artículo 41 de la ley 80 de 1993, y en el artículo 50 de la ley 789 de 2002 el cual es preciso en manifestar que dicha informacion debe de certificar los ultimos 6 meses contados a partir de la fehca de cierre. asi las cosas debe subsanar</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</si>
</sst>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240A]dddd\,\ dd&quot; de &quot;mmmm&quot; de &quot;yyyy"/>
    <numFmt numFmtId="174" formatCode="dd/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 numFmtId="180" formatCode="0.0000%"/>
    <numFmt numFmtId="181" formatCode="0.0%"/>
  </numFmts>
  <fonts count="52">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b/>
      <sz val="12"/>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6"/>
      <color indexed="8"/>
      <name val="Arial"/>
      <family val="2"/>
    </font>
    <font>
      <b/>
      <sz val="14"/>
      <color indexed="9"/>
      <name val="Arial"/>
      <family val="2"/>
    </font>
    <font>
      <b/>
      <sz val="16"/>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6"/>
      <color theme="0"/>
      <name val="Arial"/>
      <family val="2"/>
    </font>
    <font>
      <b/>
      <sz val="14"/>
      <color theme="0"/>
      <name val="Arial"/>
      <family val="2"/>
    </font>
    <font>
      <b/>
      <sz val="16"/>
      <color theme="1"/>
      <name val="Arial"/>
      <family val="2"/>
    </font>
    <font>
      <b/>
      <sz val="10"/>
      <color rgb="FFFFFF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top/>
      <bottom style="thin"/>
    </border>
    <border>
      <left/>
      <right style="thin"/>
      <top style="thin"/>
      <bottom style="medium"/>
    </border>
    <border>
      <left style="thin"/>
      <right style="medium"/>
      <top/>
      <bottom style="thin"/>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bottom>
        <color indexed="63"/>
      </bottom>
    </border>
    <border>
      <left/>
      <right style="thin"/>
      <top/>
      <bottom style="thin"/>
    </border>
    <border>
      <left style="thin"/>
      <right style="medium"/>
      <top/>
      <bottom/>
    </border>
    <border>
      <left style="thin"/>
      <right>
        <color indexed="63"/>
      </right>
      <top/>
      <botto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80">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 fillId="0" borderId="19"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3" xfId="0" applyFont="1" applyFill="1" applyBorder="1" applyAlignment="1">
      <alignment horizontal="center" vertical="center" wrapText="1"/>
    </xf>
    <xf numFmtId="14" fontId="0" fillId="0" borderId="0" xfId="0" applyNumberFormat="1" applyAlignment="1">
      <alignment/>
    </xf>
    <xf numFmtId="0" fontId="0" fillId="33" borderId="18" xfId="0" applyFont="1" applyFill="1" applyBorder="1" applyAlignment="1">
      <alignment horizontal="justify" vertical="center" wrapText="1"/>
    </xf>
    <xf numFmtId="2" fontId="0" fillId="33" borderId="18" xfId="0" applyNumberFormat="1"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6" borderId="2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9" xfId="0" applyFont="1" applyFill="1" applyBorder="1" applyAlignment="1">
      <alignment horizontal="center" vertical="center" wrapText="1"/>
    </xf>
    <xf numFmtId="9" fontId="0" fillId="33" borderId="18" xfId="0"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3" fillId="0" borderId="0" xfId="0" applyFont="1" applyAlignment="1">
      <alignment/>
    </xf>
    <xf numFmtId="0" fontId="3" fillId="0" borderId="0" xfId="0" applyFont="1" applyFill="1" applyAlignment="1" applyProtection="1">
      <alignment horizontal="center"/>
      <protection hidden="1"/>
    </xf>
    <xf numFmtId="0" fontId="3" fillId="0" borderId="0" xfId="0" applyFont="1" applyFill="1" applyAlignment="1" applyProtection="1">
      <alignment vertical="center"/>
      <protection hidden="1"/>
    </xf>
    <xf numFmtId="0" fontId="8" fillId="0" borderId="0" xfId="0" applyFont="1" applyAlignment="1">
      <alignment horizontal="center" vertical="center" wrapText="1"/>
    </xf>
    <xf numFmtId="0" fontId="3" fillId="0" borderId="30" xfId="0" applyFont="1" applyBorder="1" applyAlignment="1">
      <alignment/>
    </xf>
    <xf numFmtId="0" fontId="8" fillId="0" borderId="0" xfId="0" applyFont="1" applyAlignment="1">
      <alignment vertical="center" wrapText="1"/>
    </xf>
    <xf numFmtId="0" fontId="0" fillId="33" borderId="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0" fillId="0" borderId="11" xfId="0" applyFont="1" applyFill="1" applyBorder="1" applyAlignment="1" applyProtection="1">
      <alignment horizontal="center"/>
      <protection hidden="1"/>
    </xf>
    <xf numFmtId="0" fontId="0" fillId="0" borderId="13" xfId="0" applyFont="1" applyFill="1" applyBorder="1" applyAlignment="1" applyProtection="1">
      <alignment horizontal="center"/>
      <protection hidden="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0" fillId="37" borderId="26" xfId="0" applyFont="1" applyFill="1" applyBorder="1" applyAlignment="1">
      <alignment horizontal="center" vertical="center" wrapText="1"/>
    </xf>
    <xf numFmtId="0" fontId="48" fillId="35" borderId="31"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8" fillId="35" borderId="33" xfId="0" applyFont="1" applyFill="1" applyBorder="1" applyAlignment="1">
      <alignment horizontal="center" vertical="center" wrapText="1"/>
    </xf>
    <xf numFmtId="0" fontId="49" fillId="38" borderId="31" xfId="0" applyFont="1" applyFill="1" applyBorder="1" applyAlignment="1">
      <alignment horizontal="center" vertical="center"/>
    </xf>
    <xf numFmtId="0" fontId="49" fillId="38" borderId="32" xfId="0" applyFont="1" applyFill="1" applyBorder="1" applyAlignment="1">
      <alignment horizontal="center" vertical="center"/>
    </xf>
    <xf numFmtId="0" fontId="49" fillId="38" borderId="33" xfId="0" applyFont="1" applyFill="1" applyBorder="1" applyAlignment="1">
      <alignment horizontal="center" vertical="center"/>
    </xf>
    <xf numFmtId="0" fontId="8" fillId="0" borderId="0" xfId="0" applyFont="1" applyAlignment="1">
      <alignment horizontal="center" vertical="center" wrapText="1"/>
    </xf>
    <xf numFmtId="0" fontId="49" fillId="35" borderId="31" xfId="0" applyFont="1" applyFill="1" applyBorder="1" applyAlignment="1">
      <alignment horizontal="center" vertical="center"/>
    </xf>
    <xf numFmtId="0" fontId="49" fillId="35" borderId="32" xfId="0" applyFont="1" applyFill="1" applyBorder="1" applyAlignment="1">
      <alignment horizontal="center" vertical="center"/>
    </xf>
    <xf numFmtId="0" fontId="49" fillId="35" borderId="33" xfId="0" applyFont="1" applyFill="1" applyBorder="1" applyAlignment="1">
      <alignment horizontal="center" vertical="center"/>
    </xf>
    <xf numFmtId="0" fontId="8" fillId="0" borderId="34" xfId="0" applyFont="1" applyBorder="1" applyAlignment="1">
      <alignment horizontal="center" vertical="center" wrapText="1"/>
    </xf>
    <xf numFmtId="0" fontId="4" fillId="34" borderId="20"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2" fillId="0" borderId="19"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0" fillId="0" borderId="1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20"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50" fillId="0" borderId="31" xfId="52" applyFont="1" applyFill="1" applyBorder="1" applyAlignment="1">
      <alignment horizontal="center" vertical="center" wrapText="1"/>
      <protection/>
    </xf>
    <xf numFmtId="0" fontId="50" fillId="0" borderId="32" xfId="52" applyFont="1" applyFill="1" applyBorder="1" applyAlignment="1">
      <alignment horizontal="center" vertical="center" wrapText="1"/>
      <protection/>
    </xf>
    <xf numFmtId="0" fontId="50" fillId="0" borderId="33" xfId="52"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6" fillId="33" borderId="31" xfId="52" applyFont="1" applyFill="1" applyBorder="1" applyAlignment="1">
      <alignment horizontal="center" vertical="center" wrapText="1"/>
      <protection/>
    </xf>
    <xf numFmtId="0" fontId="6" fillId="33" borderId="32" xfId="52" applyFont="1" applyFill="1" applyBorder="1" applyAlignment="1">
      <alignment horizontal="center" vertical="center" wrapText="1"/>
      <protection/>
    </xf>
    <xf numFmtId="0" fontId="6" fillId="33" borderId="33" xfId="52" applyFont="1" applyFill="1" applyBorder="1" applyAlignment="1">
      <alignment horizontal="center" vertical="center" wrapText="1"/>
      <protection/>
    </xf>
    <xf numFmtId="0" fontId="4" fillId="34" borderId="37" xfId="0" applyFont="1" applyFill="1" applyBorder="1" applyAlignment="1">
      <alignment horizontal="center" vertical="center" wrapText="1"/>
    </xf>
    <xf numFmtId="0" fontId="6" fillId="0" borderId="31" xfId="52" applyFont="1" applyFill="1" applyBorder="1" applyAlignment="1">
      <alignment horizontal="center" vertical="center" wrapText="1"/>
      <protection/>
    </xf>
    <xf numFmtId="0" fontId="6" fillId="0" borderId="32" xfId="52" applyFont="1" applyFill="1" applyBorder="1" applyAlignment="1">
      <alignment horizontal="center" vertical="center" wrapText="1"/>
      <protection/>
    </xf>
    <xf numFmtId="0" fontId="6" fillId="0" borderId="33" xfId="52" applyFont="1" applyFill="1" applyBorder="1" applyAlignment="1">
      <alignment horizontal="center" vertical="center" wrapText="1"/>
      <protection/>
    </xf>
    <xf numFmtId="0" fontId="2" fillId="33" borderId="19"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0" fillId="0" borderId="0" xfId="0" applyFont="1" applyFill="1" applyAlignment="1" applyProtection="1">
      <alignment horizontal="left" vertical="center" wrapText="1"/>
      <protection hidden="1"/>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0" xfId="0" applyFont="1" applyAlignment="1">
      <alignment horizontal="left" vertical="center" wrapText="1"/>
    </xf>
    <xf numFmtId="0" fontId="51" fillId="35" borderId="11" xfId="52" applyFont="1" applyFill="1" applyBorder="1" applyAlignment="1">
      <alignment horizontal="center" vertical="center" wrapText="1"/>
      <protection/>
    </xf>
    <xf numFmtId="0" fontId="2" fillId="0" borderId="22" xfId="0" applyFont="1" applyFill="1" applyBorder="1" applyAlignment="1">
      <alignment horizontal="center" vertical="center" wrapText="1"/>
    </xf>
    <xf numFmtId="0" fontId="0" fillId="0" borderId="0" xfId="0" applyAlignment="1">
      <alignment horizontal="left" vertical="justify" wrapText="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0" fillId="0" borderId="0" xfId="0" applyFont="1" applyFill="1" applyAlignment="1" applyProtection="1">
      <alignment horizontal="left" vertical="justify" wrapText="1"/>
      <protection hidden="1"/>
    </xf>
    <xf numFmtId="0" fontId="3" fillId="0" borderId="30" xfId="0" applyFont="1" applyBorder="1" applyAlignment="1">
      <alignment horizontal="left" vertical="center" wrapText="1"/>
    </xf>
    <xf numFmtId="0" fontId="2" fillId="0" borderId="0" xfId="0" applyFont="1" applyAlignment="1">
      <alignment horizontal="center" vertical="center" wrapText="1"/>
    </xf>
    <xf numFmtId="0" fontId="0" fillId="0" borderId="0" xfId="0" applyFont="1" applyFill="1" applyAlignment="1" applyProtection="1">
      <alignment horizontal="left"/>
      <protection hidden="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2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6.png" /><Relationship Id="rId5"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0</xdr:rowOff>
    </xdr:from>
    <xdr:to>
      <xdr:col>1</xdr:col>
      <xdr:colOff>438150</xdr:colOff>
      <xdr:row>3</xdr:row>
      <xdr:rowOff>314325</xdr:rowOff>
    </xdr:to>
    <xdr:pic>
      <xdr:nvPicPr>
        <xdr:cNvPr id="1" name="Imagen 2"/>
        <xdr:cNvPicPr preferRelativeResize="1">
          <a:picLocks noChangeAspect="1"/>
        </xdr:cNvPicPr>
      </xdr:nvPicPr>
      <xdr:blipFill>
        <a:blip r:embed="rId1"/>
        <a:stretch>
          <a:fillRect/>
        </a:stretch>
      </xdr:blipFill>
      <xdr:spPr>
        <a:xfrm>
          <a:off x="438150" y="0"/>
          <a:ext cx="1085850" cy="1428750"/>
        </a:xfrm>
        <a:prstGeom prst="rect">
          <a:avLst/>
        </a:prstGeom>
        <a:noFill/>
        <a:ln w="9525" cmpd="sng">
          <a:noFill/>
        </a:ln>
      </xdr:spPr>
    </xdr:pic>
    <xdr:clientData/>
  </xdr:twoCellAnchor>
  <xdr:twoCellAnchor editAs="oneCell">
    <xdr:from>
      <xdr:col>18</xdr:col>
      <xdr:colOff>1819275</xdr:colOff>
      <xdr:row>1</xdr:row>
      <xdr:rowOff>114300</xdr:rowOff>
    </xdr:from>
    <xdr:to>
      <xdr:col>21</xdr:col>
      <xdr:colOff>361950</xdr:colOff>
      <xdr:row>3</xdr:row>
      <xdr:rowOff>47625</xdr:rowOff>
    </xdr:to>
    <xdr:pic>
      <xdr:nvPicPr>
        <xdr:cNvPr id="2" name="Imagen 3"/>
        <xdr:cNvPicPr preferRelativeResize="1">
          <a:picLocks noChangeAspect="1"/>
        </xdr:cNvPicPr>
      </xdr:nvPicPr>
      <xdr:blipFill>
        <a:blip r:embed="rId2"/>
        <a:stretch>
          <a:fillRect/>
        </a:stretch>
      </xdr:blipFill>
      <xdr:spPr>
        <a:xfrm>
          <a:off x="23021925" y="276225"/>
          <a:ext cx="2228850" cy="885825"/>
        </a:xfrm>
        <a:prstGeom prst="rect">
          <a:avLst/>
        </a:prstGeom>
        <a:noFill/>
        <a:ln w="9525" cmpd="sng">
          <a:noFill/>
        </a:ln>
      </xdr:spPr>
    </xdr:pic>
    <xdr:clientData/>
  </xdr:twoCellAnchor>
  <xdr:twoCellAnchor editAs="oneCell">
    <xdr:from>
      <xdr:col>22</xdr:col>
      <xdr:colOff>85725</xdr:colOff>
      <xdr:row>1</xdr:row>
      <xdr:rowOff>85725</xdr:rowOff>
    </xdr:from>
    <xdr:to>
      <xdr:col>22</xdr:col>
      <xdr:colOff>1876425</xdr:colOff>
      <xdr:row>3</xdr:row>
      <xdr:rowOff>133350</xdr:rowOff>
    </xdr:to>
    <xdr:pic>
      <xdr:nvPicPr>
        <xdr:cNvPr id="3" name="Imagen 5"/>
        <xdr:cNvPicPr preferRelativeResize="1">
          <a:picLocks noChangeAspect="1"/>
        </xdr:cNvPicPr>
      </xdr:nvPicPr>
      <xdr:blipFill>
        <a:blip r:embed="rId3"/>
        <a:srcRect l="12281" r="14280"/>
        <a:stretch>
          <a:fillRect/>
        </a:stretch>
      </xdr:blipFill>
      <xdr:spPr>
        <a:xfrm>
          <a:off x="25422225" y="247650"/>
          <a:ext cx="1790700" cy="1000125"/>
        </a:xfrm>
        <a:prstGeom prst="rect">
          <a:avLst/>
        </a:prstGeom>
        <a:noFill/>
        <a:ln w="9525" cmpd="sng">
          <a:noFill/>
        </a:ln>
      </xdr:spPr>
    </xdr:pic>
    <xdr:clientData/>
  </xdr:twoCellAnchor>
  <xdr:twoCellAnchor editAs="oneCell">
    <xdr:from>
      <xdr:col>2</xdr:col>
      <xdr:colOff>114300</xdr:colOff>
      <xdr:row>52</xdr:row>
      <xdr:rowOff>95250</xdr:rowOff>
    </xdr:from>
    <xdr:to>
      <xdr:col>3</xdr:col>
      <xdr:colOff>190500</xdr:colOff>
      <xdr:row>56</xdr:row>
      <xdr:rowOff>180975</xdr:rowOff>
    </xdr:to>
    <xdr:pic>
      <xdr:nvPicPr>
        <xdr:cNvPr id="4" name="Imagen 4"/>
        <xdr:cNvPicPr preferRelativeResize="1">
          <a:picLocks noChangeAspect="1"/>
        </xdr:cNvPicPr>
      </xdr:nvPicPr>
      <xdr:blipFill>
        <a:blip r:embed="rId4"/>
        <a:srcRect b="22969"/>
        <a:stretch>
          <a:fillRect/>
        </a:stretch>
      </xdr:blipFill>
      <xdr:spPr>
        <a:xfrm>
          <a:off x="3086100" y="94449900"/>
          <a:ext cx="3457575" cy="904875"/>
        </a:xfrm>
        <a:prstGeom prst="rect">
          <a:avLst/>
        </a:prstGeom>
        <a:noFill/>
        <a:ln w="9525" cmpd="sng">
          <a:noFill/>
        </a:ln>
      </xdr:spPr>
    </xdr:pic>
    <xdr:clientData/>
  </xdr:twoCellAnchor>
  <xdr:twoCellAnchor editAs="oneCell">
    <xdr:from>
      <xdr:col>18</xdr:col>
      <xdr:colOff>476250</xdr:colOff>
      <xdr:row>1</xdr:row>
      <xdr:rowOff>180975</xdr:rowOff>
    </xdr:from>
    <xdr:to>
      <xdr:col>18</xdr:col>
      <xdr:colOff>1695450</xdr:colOff>
      <xdr:row>3</xdr:row>
      <xdr:rowOff>0</xdr:rowOff>
    </xdr:to>
    <xdr:pic>
      <xdr:nvPicPr>
        <xdr:cNvPr id="5" name="Imagen 2"/>
        <xdr:cNvPicPr preferRelativeResize="1">
          <a:picLocks noChangeAspect="1"/>
        </xdr:cNvPicPr>
      </xdr:nvPicPr>
      <xdr:blipFill>
        <a:blip r:embed="rId5"/>
        <a:stretch>
          <a:fillRect/>
        </a:stretch>
      </xdr:blipFill>
      <xdr:spPr>
        <a:xfrm>
          <a:off x="21678900" y="342900"/>
          <a:ext cx="12192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78"/>
  <sheetViews>
    <sheetView tabSelected="1" zoomScale="55" zoomScaleNormal="55" zoomScalePageLayoutView="0" workbookViewId="0" topLeftCell="A1">
      <pane xSplit="3" ySplit="7" topLeftCell="D49" activePane="bottomRight" state="frozen"/>
      <selection pane="topLeft" activeCell="A1" sqref="A1"/>
      <selection pane="topRight" activeCell="D1" sqref="D1"/>
      <selection pane="bottomLeft" activeCell="A8" sqref="A8"/>
      <selection pane="bottomRight" activeCell="A50" sqref="A50:C50"/>
    </sheetView>
  </sheetViews>
  <sheetFormatPr defaultColWidth="11.421875" defaultRowHeight="12.75"/>
  <cols>
    <col min="1" max="1" width="16.28125" style="0" customWidth="1"/>
    <col min="2" max="2" width="28.28125" style="0" customWidth="1"/>
    <col min="3" max="3" width="50.7109375" style="0" customWidth="1"/>
    <col min="4" max="4" width="14.8515625" style="0" customWidth="1"/>
    <col min="5" max="5" width="7.28125" style="0" customWidth="1"/>
    <col min="6" max="6" width="6.7109375" style="0" customWidth="1"/>
    <col min="7" max="7" width="40.7109375" style="0" customWidth="1"/>
    <col min="8" max="8" width="12.7109375" style="0" customWidth="1"/>
    <col min="9" max="9" width="7.28125" style="0" customWidth="1"/>
    <col min="10" max="10" width="7.421875" style="0" customWidth="1"/>
    <col min="11" max="11" width="34.7109375" style="12" customWidth="1"/>
    <col min="12" max="12" width="18.28125" style="12" customWidth="1"/>
    <col min="13" max="13" width="6.7109375" style="12" customWidth="1"/>
    <col min="14" max="14" width="6.57421875" style="12" customWidth="1"/>
    <col min="15" max="15" width="34.7109375" style="12" customWidth="1"/>
    <col min="16" max="16" width="10.7109375" style="0" customWidth="1"/>
    <col min="17" max="17" width="7.28125" style="0" customWidth="1"/>
    <col min="18" max="18" width="6.7109375" style="0" customWidth="1"/>
    <col min="19" max="19" width="37.28125" style="0" customWidth="1"/>
    <col min="20" max="20" width="10.7109375" style="0" customWidth="1"/>
    <col min="21" max="21" width="7.28125" style="0" customWidth="1"/>
    <col min="22" max="22" width="6.7109375" style="0" customWidth="1"/>
    <col min="23" max="23" width="37.28125" style="0" customWidth="1"/>
    <col min="25" max="25" width="23.00390625" style="0" customWidth="1"/>
  </cols>
  <sheetData>
    <row r="2" spans="1:23" ht="25.5" customHeight="1">
      <c r="A2" s="139" t="s">
        <v>13</v>
      </c>
      <c r="B2" s="139"/>
      <c r="C2" s="139"/>
      <c r="D2" s="139"/>
      <c r="E2" s="139"/>
      <c r="F2" s="139"/>
      <c r="G2" s="139"/>
      <c r="H2" s="139"/>
      <c r="I2" s="139"/>
      <c r="J2" s="139"/>
      <c r="K2" s="139"/>
      <c r="L2" s="139"/>
      <c r="M2" s="139"/>
      <c r="N2" s="139"/>
      <c r="O2" s="139"/>
      <c r="P2" s="139"/>
      <c r="Q2" s="139"/>
      <c r="R2" s="139"/>
      <c r="S2" s="139"/>
      <c r="T2" s="139"/>
      <c r="U2" s="139"/>
      <c r="V2" s="139"/>
      <c r="W2" s="139"/>
    </row>
    <row r="3" spans="1:23" ht="49.5" customHeight="1">
      <c r="A3" s="140" t="s">
        <v>102</v>
      </c>
      <c r="B3" s="140"/>
      <c r="C3" s="140"/>
      <c r="D3" s="140"/>
      <c r="E3" s="140"/>
      <c r="F3" s="140"/>
      <c r="G3" s="140"/>
      <c r="H3" s="140"/>
      <c r="I3" s="140"/>
      <c r="J3" s="140"/>
      <c r="K3" s="140"/>
      <c r="L3" s="140"/>
      <c r="M3" s="140"/>
      <c r="N3" s="140"/>
      <c r="O3" s="140"/>
      <c r="P3" s="140"/>
      <c r="Q3" s="140"/>
      <c r="R3" s="140"/>
      <c r="S3" s="140"/>
      <c r="T3" s="140"/>
      <c r="U3" s="140"/>
      <c r="V3" s="140"/>
      <c r="W3" s="140"/>
    </row>
    <row r="4" spans="1:23" ht="31.5" customHeight="1" thickBot="1">
      <c r="A4" s="140" t="s">
        <v>0</v>
      </c>
      <c r="B4" s="140"/>
      <c r="C4" s="140"/>
      <c r="D4" s="140"/>
      <c r="E4" s="140"/>
      <c r="F4" s="140"/>
      <c r="G4" s="140"/>
      <c r="H4" s="140"/>
      <c r="I4" s="140"/>
      <c r="J4" s="140"/>
      <c r="K4" s="140"/>
      <c r="L4" s="140"/>
      <c r="M4" s="140"/>
      <c r="N4" s="140"/>
      <c r="O4" s="140"/>
      <c r="P4" s="140"/>
      <c r="Q4" s="140"/>
      <c r="R4" s="140"/>
      <c r="S4" s="140"/>
      <c r="T4" s="140"/>
      <c r="U4" s="140"/>
      <c r="V4" s="140"/>
      <c r="W4" s="140"/>
    </row>
    <row r="5" spans="1:25" s="19" customFormat="1" ht="129" customHeight="1" thickBot="1">
      <c r="A5" s="141" t="s">
        <v>10</v>
      </c>
      <c r="B5" s="142"/>
      <c r="C5" s="143"/>
      <c r="D5" s="133" t="s">
        <v>100</v>
      </c>
      <c r="E5" s="134"/>
      <c r="F5" s="134"/>
      <c r="G5" s="135"/>
      <c r="H5" s="145" t="s">
        <v>62</v>
      </c>
      <c r="I5" s="146"/>
      <c r="J5" s="146"/>
      <c r="K5" s="147"/>
      <c r="L5" s="145" t="s">
        <v>101</v>
      </c>
      <c r="M5" s="146"/>
      <c r="N5" s="146"/>
      <c r="O5" s="147"/>
      <c r="P5" s="133" t="s">
        <v>83</v>
      </c>
      <c r="Q5" s="134"/>
      <c r="R5" s="134"/>
      <c r="S5" s="135"/>
      <c r="T5" s="133" t="s">
        <v>85</v>
      </c>
      <c r="U5" s="134"/>
      <c r="V5" s="134"/>
      <c r="W5" s="135"/>
      <c r="Y5"/>
    </row>
    <row r="6" spans="1:23" ht="12.75" customHeight="1">
      <c r="A6" s="136" t="s">
        <v>1</v>
      </c>
      <c r="B6" s="21" t="s">
        <v>2</v>
      </c>
      <c r="C6" s="144" t="s">
        <v>3</v>
      </c>
      <c r="D6" s="166" t="s">
        <v>4</v>
      </c>
      <c r="E6" s="167" t="s">
        <v>5</v>
      </c>
      <c r="F6" s="168"/>
      <c r="G6" s="169" t="s">
        <v>12</v>
      </c>
      <c r="H6" s="136" t="s">
        <v>4</v>
      </c>
      <c r="I6" s="120" t="s">
        <v>5</v>
      </c>
      <c r="J6" s="121"/>
      <c r="K6" s="122" t="s">
        <v>12</v>
      </c>
      <c r="L6" s="136" t="s">
        <v>4</v>
      </c>
      <c r="M6" s="120" t="s">
        <v>5</v>
      </c>
      <c r="N6" s="121"/>
      <c r="O6" s="122" t="s">
        <v>12</v>
      </c>
      <c r="P6" s="166" t="s">
        <v>4</v>
      </c>
      <c r="Q6" s="167" t="s">
        <v>5</v>
      </c>
      <c r="R6" s="168"/>
      <c r="S6" s="169" t="s">
        <v>12</v>
      </c>
      <c r="T6" s="166" t="s">
        <v>4</v>
      </c>
      <c r="U6" s="167" t="s">
        <v>5</v>
      </c>
      <c r="V6" s="168"/>
      <c r="W6" s="169" t="s">
        <v>12</v>
      </c>
    </row>
    <row r="7" spans="1:23" ht="38.25" customHeight="1">
      <c r="A7" s="111"/>
      <c r="B7" s="16" t="s">
        <v>14</v>
      </c>
      <c r="C7" s="120"/>
      <c r="D7" s="111"/>
      <c r="E7" s="16" t="s">
        <v>7</v>
      </c>
      <c r="F7" s="16" t="s">
        <v>8</v>
      </c>
      <c r="G7" s="105"/>
      <c r="H7" s="111"/>
      <c r="I7" s="16" t="s">
        <v>7</v>
      </c>
      <c r="J7" s="16" t="s">
        <v>8</v>
      </c>
      <c r="K7" s="105"/>
      <c r="L7" s="111"/>
      <c r="M7" s="16" t="s">
        <v>7</v>
      </c>
      <c r="N7" s="16" t="s">
        <v>8</v>
      </c>
      <c r="O7" s="105"/>
      <c r="P7" s="111"/>
      <c r="Q7" s="16" t="s">
        <v>7</v>
      </c>
      <c r="R7" s="16" t="s">
        <v>8</v>
      </c>
      <c r="S7" s="105"/>
      <c r="T7" s="111"/>
      <c r="U7" s="16" t="s">
        <v>7</v>
      </c>
      <c r="V7" s="16" t="s">
        <v>8</v>
      </c>
      <c r="W7" s="105"/>
    </row>
    <row r="8" spans="1:23" s="2" customFormat="1" ht="89.25" customHeight="1">
      <c r="A8" s="35">
        <v>1.8</v>
      </c>
      <c r="B8" s="36" t="s">
        <v>29</v>
      </c>
      <c r="C8" s="52" t="s">
        <v>224</v>
      </c>
      <c r="D8" s="53" t="s">
        <v>126</v>
      </c>
      <c r="E8" s="1" t="s">
        <v>24</v>
      </c>
      <c r="F8" s="1"/>
      <c r="G8" s="82" t="s">
        <v>228</v>
      </c>
      <c r="H8" s="53" t="s">
        <v>184</v>
      </c>
      <c r="I8" s="1" t="s">
        <v>24</v>
      </c>
      <c r="J8" s="1"/>
      <c r="K8" s="82" t="s">
        <v>185</v>
      </c>
      <c r="L8" s="53" t="s">
        <v>187</v>
      </c>
      <c r="M8" s="1" t="s">
        <v>24</v>
      </c>
      <c r="N8" s="1"/>
      <c r="O8" s="82" t="s">
        <v>227</v>
      </c>
      <c r="P8" s="53" t="s">
        <v>225</v>
      </c>
      <c r="Q8" s="15" t="s">
        <v>24</v>
      </c>
      <c r="R8" s="15"/>
      <c r="S8" s="28" t="s">
        <v>226</v>
      </c>
      <c r="T8" s="53" t="s">
        <v>262</v>
      </c>
      <c r="U8" s="15" t="s">
        <v>24</v>
      </c>
      <c r="V8" s="15"/>
      <c r="W8" s="28" t="s">
        <v>263</v>
      </c>
    </row>
    <row r="9" spans="1:23" ht="116.25" customHeight="1">
      <c r="A9" s="123" t="s">
        <v>103</v>
      </c>
      <c r="B9" s="117" t="s">
        <v>104</v>
      </c>
      <c r="C9" s="129" t="s">
        <v>105</v>
      </c>
      <c r="D9" s="108" t="s">
        <v>125</v>
      </c>
      <c r="E9" s="117" t="s">
        <v>24</v>
      </c>
      <c r="F9" s="117"/>
      <c r="G9" s="115" t="s">
        <v>231</v>
      </c>
      <c r="H9" s="108" t="s">
        <v>156</v>
      </c>
      <c r="I9" s="117" t="s">
        <v>24</v>
      </c>
      <c r="J9" s="117"/>
      <c r="K9" s="115" t="s">
        <v>230</v>
      </c>
      <c r="L9" s="108" t="s">
        <v>188</v>
      </c>
      <c r="M9" s="117" t="s">
        <v>24</v>
      </c>
      <c r="N9" s="117"/>
      <c r="O9" s="115" t="s">
        <v>229</v>
      </c>
      <c r="P9" s="106" t="s">
        <v>232</v>
      </c>
      <c r="Q9" s="127" t="s">
        <v>24</v>
      </c>
      <c r="R9" s="127"/>
      <c r="S9" s="131" t="s">
        <v>264</v>
      </c>
      <c r="T9" s="106" t="s">
        <v>266</v>
      </c>
      <c r="U9" s="127" t="s">
        <v>24</v>
      </c>
      <c r="V9" s="127"/>
      <c r="W9" s="131" t="s">
        <v>265</v>
      </c>
    </row>
    <row r="10" spans="1:23" ht="409.5" customHeight="1">
      <c r="A10" s="124"/>
      <c r="B10" s="126"/>
      <c r="C10" s="130"/>
      <c r="D10" s="109"/>
      <c r="E10" s="118"/>
      <c r="F10" s="118"/>
      <c r="G10" s="119"/>
      <c r="H10" s="109"/>
      <c r="I10" s="118"/>
      <c r="J10" s="118"/>
      <c r="K10" s="119"/>
      <c r="L10" s="109"/>
      <c r="M10" s="118"/>
      <c r="N10" s="118"/>
      <c r="O10" s="119"/>
      <c r="P10" s="107"/>
      <c r="Q10" s="128"/>
      <c r="R10" s="128"/>
      <c r="S10" s="132"/>
      <c r="T10" s="107"/>
      <c r="U10" s="128"/>
      <c r="V10" s="128"/>
      <c r="W10" s="132"/>
    </row>
    <row r="11" spans="1:23" ht="180.75" customHeight="1">
      <c r="A11" s="124"/>
      <c r="B11" s="126"/>
      <c r="C11" s="24" t="s">
        <v>65</v>
      </c>
      <c r="D11" s="108" t="s">
        <v>127</v>
      </c>
      <c r="E11" s="117" t="s">
        <v>24</v>
      </c>
      <c r="F11" s="117"/>
      <c r="G11" s="115" t="s">
        <v>206</v>
      </c>
      <c r="H11" s="53" t="s">
        <v>157</v>
      </c>
      <c r="I11" s="1" t="s">
        <v>24</v>
      </c>
      <c r="J11" s="1"/>
      <c r="K11" s="82" t="s">
        <v>207</v>
      </c>
      <c r="L11" s="53" t="s">
        <v>189</v>
      </c>
      <c r="M11" s="1" t="s">
        <v>24</v>
      </c>
      <c r="N11" s="1"/>
      <c r="O11" s="82" t="s">
        <v>299</v>
      </c>
      <c r="P11" s="106" t="s">
        <v>233</v>
      </c>
      <c r="Q11" s="127" t="s">
        <v>24</v>
      </c>
      <c r="R11" s="127"/>
      <c r="S11" s="131" t="s">
        <v>234</v>
      </c>
      <c r="T11" s="106" t="s">
        <v>268</v>
      </c>
      <c r="U11" s="127" t="s">
        <v>24</v>
      </c>
      <c r="V11" s="127"/>
      <c r="W11" s="131" t="s">
        <v>267</v>
      </c>
    </row>
    <row r="12" spans="1:23" ht="409.5" customHeight="1">
      <c r="A12" s="125"/>
      <c r="B12" s="118"/>
      <c r="C12" s="24" t="s">
        <v>106</v>
      </c>
      <c r="D12" s="109"/>
      <c r="E12" s="118"/>
      <c r="F12" s="118"/>
      <c r="G12" s="119"/>
      <c r="H12" s="89"/>
      <c r="I12" s="20"/>
      <c r="J12" s="20"/>
      <c r="K12" s="30" t="s">
        <v>25</v>
      </c>
      <c r="L12" s="89"/>
      <c r="M12" s="20"/>
      <c r="N12" s="20"/>
      <c r="O12" s="30" t="s">
        <v>25</v>
      </c>
      <c r="P12" s="107"/>
      <c r="Q12" s="128"/>
      <c r="R12" s="128"/>
      <c r="S12" s="132"/>
      <c r="T12" s="107"/>
      <c r="U12" s="128"/>
      <c r="V12" s="128"/>
      <c r="W12" s="132"/>
    </row>
    <row r="13" spans="1:23" ht="118.5" customHeight="1">
      <c r="A13" s="38" t="s">
        <v>108</v>
      </c>
      <c r="B13" s="1" t="s">
        <v>66</v>
      </c>
      <c r="C13" s="22" t="s">
        <v>30</v>
      </c>
      <c r="D13" s="83" t="s">
        <v>128</v>
      </c>
      <c r="E13" s="1" t="s">
        <v>24</v>
      </c>
      <c r="F13" s="1"/>
      <c r="G13" s="82" t="s">
        <v>237</v>
      </c>
      <c r="H13" s="53" t="s">
        <v>81</v>
      </c>
      <c r="I13" s="1" t="s">
        <v>24</v>
      </c>
      <c r="J13" s="1"/>
      <c r="K13" s="82" t="s">
        <v>236</v>
      </c>
      <c r="L13" s="53" t="s">
        <v>190</v>
      </c>
      <c r="M13" s="1" t="s">
        <v>24</v>
      </c>
      <c r="N13" s="1"/>
      <c r="O13" s="82" t="s">
        <v>227</v>
      </c>
      <c r="P13" s="37" t="s">
        <v>81</v>
      </c>
      <c r="Q13" s="15" t="s">
        <v>24</v>
      </c>
      <c r="R13" s="15"/>
      <c r="S13" s="28" t="s">
        <v>235</v>
      </c>
      <c r="T13" s="37">
        <v>2</v>
      </c>
      <c r="U13" s="15" t="s">
        <v>24</v>
      </c>
      <c r="V13" s="15"/>
      <c r="W13" s="44" t="s">
        <v>97</v>
      </c>
    </row>
    <row r="14" spans="1:23" ht="220.5" customHeight="1">
      <c r="A14" s="32" t="s">
        <v>107</v>
      </c>
      <c r="B14" s="20" t="s">
        <v>55</v>
      </c>
      <c r="C14" s="25" t="s">
        <v>56</v>
      </c>
      <c r="D14" s="53" t="s">
        <v>130</v>
      </c>
      <c r="E14" s="7" t="s">
        <v>24</v>
      </c>
      <c r="F14" s="7"/>
      <c r="G14" s="30" t="s">
        <v>129</v>
      </c>
      <c r="H14" s="106" t="s">
        <v>165</v>
      </c>
      <c r="I14" s="7" t="s">
        <v>24</v>
      </c>
      <c r="J14" s="7"/>
      <c r="K14" s="30" t="s">
        <v>292</v>
      </c>
      <c r="L14" s="53" t="s">
        <v>94</v>
      </c>
      <c r="M14" s="7" t="s">
        <v>24</v>
      </c>
      <c r="N14" s="7"/>
      <c r="O14" s="30" t="s">
        <v>269</v>
      </c>
      <c r="P14" s="27" t="s">
        <v>238</v>
      </c>
      <c r="Q14" s="63" t="s">
        <v>24</v>
      </c>
      <c r="R14" s="63"/>
      <c r="S14" s="79" t="s">
        <v>270</v>
      </c>
      <c r="T14" s="27"/>
      <c r="U14" s="56"/>
      <c r="V14" s="56"/>
      <c r="W14" s="79" t="s">
        <v>294</v>
      </c>
    </row>
    <row r="15" spans="1:23" ht="118.5" customHeight="1">
      <c r="A15" s="31" t="s">
        <v>109</v>
      </c>
      <c r="B15" s="7" t="s">
        <v>31</v>
      </c>
      <c r="C15" s="22" t="s">
        <v>32</v>
      </c>
      <c r="D15" s="49"/>
      <c r="E15" s="7"/>
      <c r="F15" s="7"/>
      <c r="G15" s="61" t="s">
        <v>25</v>
      </c>
      <c r="H15" s="107"/>
      <c r="I15" s="7" t="s">
        <v>24</v>
      </c>
      <c r="J15" s="7"/>
      <c r="K15" s="30" t="s">
        <v>164</v>
      </c>
      <c r="L15" s="89"/>
      <c r="M15" s="7"/>
      <c r="N15" s="7"/>
      <c r="O15" s="30" t="s">
        <v>25</v>
      </c>
      <c r="P15" s="49"/>
      <c r="Q15" s="7"/>
      <c r="R15" s="7"/>
      <c r="S15" s="65" t="s">
        <v>25</v>
      </c>
      <c r="T15" s="49"/>
      <c r="U15" s="7"/>
      <c r="V15" s="7"/>
      <c r="W15" s="59" t="s">
        <v>293</v>
      </c>
    </row>
    <row r="16" spans="1:23" ht="147.75" customHeight="1">
      <c r="A16" s="148" t="s">
        <v>15</v>
      </c>
      <c r="B16" s="117" t="s">
        <v>33</v>
      </c>
      <c r="C16" s="24" t="s">
        <v>96</v>
      </c>
      <c r="D16" s="108" t="s">
        <v>131</v>
      </c>
      <c r="E16" s="117" t="s">
        <v>24</v>
      </c>
      <c r="F16" s="117"/>
      <c r="G16" s="115" t="s">
        <v>192</v>
      </c>
      <c r="H16" s="108" t="s">
        <v>158</v>
      </c>
      <c r="I16" s="117" t="s">
        <v>24</v>
      </c>
      <c r="J16" s="117"/>
      <c r="K16" s="115" t="s">
        <v>193</v>
      </c>
      <c r="L16" s="108" t="s">
        <v>191</v>
      </c>
      <c r="M16" s="117" t="s">
        <v>24</v>
      </c>
      <c r="N16" s="117"/>
      <c r="O16" s="115" t="s">
        <v>240</v>
      </c>
      <c r="P16" s="106" t="s">
        <v>239</v>
      </c>
      <c r="Q16" s="127" t="s">
        <v>24</v>
      </c>
      <c r="R16" s="127"/>
      <c r="S16" s="131" t="s">
        <v>241</v>
      </c>
      <c r="T16" s="106" t="s">
        <v>272</v>
      </c>
      <c r="U16" s="127" t="s">
        <v>24</v>
      </c>
      <c r="V16" s="170"/>
      <c r="W16" s="131" t="s">
        <v>271</v>
      </c>
    </row>
    <row r="17" spans="1:23" ht="285" customHeight="1">
      <c r="A17" s="149"/>
      <c r="B17" s="118"/>
      <c r="C17" s="22" t="s">
        <v>67</v>
      </c>
      <c r="D17" s="109"/>
      <c r="E17" s="118"/>
      <c r="F17" s="118"/>
      <c r="G17" s="119"/>
      <c r="H17" s="109"/>
      <c r="I17" s="118"/>
      <c r="J17" s="118"/>
      <c r="K17" s="119"/>
      <c r="L17" s="109"/>
      <c r="M17" s="118"/>
      <c r="N17" s="118"/>
      <c r="O17" s="119"/>
      <c r="P17" s="107"/>
      <c r="Q17" s="128"/>
      <c r="R17" s="128"/>
      <c r="S17" s="132"/>
      <c r="T17" s="107"/>
      <c r="U17" s="128"/>
      <c r="V17" s="171"/>
      <c r="W17" s="132"/>
    </row>
    <row r="18" spans="1:23" ht="33.75" customHeight="1">
      <c r="A18" s="123" t="s">
        <v>110</v>
      </c>
      <c r="B18" s="117" t="s">
        <v>34</v>
      </c>
      <c r="C18" s="24" t="s">
        <v>16</v>
      </c>
      <c r="D18" s="108" t="s">
        <v>132</v>
      </c>
      <c r="E18" s="117" t="s">
        <v>24</v>
      </c>
      <c r="F18" s="117"/>
      <c r="G18" s="115" t="s">
        <v>137</v>
      </c>
      <c r="H18" s="108"/>
      <c r="I18" s="117"/>
      <c r="J18" s="117"/>
      <c r="K18" s="115" t="s">
        <v>25</v>
      </c>
      <c r="L18" s="108"/>
      <c r="M18" s="117"/>
      <c r="N18" s="117"/>
      <c r="O18" s="115" t="s">
        <v>25</v>
      </c>
      <c r="P18" s="106"/>
      <c r="Q18" s="127"/>
      <c r="R18" s="127"/>
      <c r="S18" s="131" t="s">
        <v>25</v>
      </c>
      <c r="T18" s="106"/>
      <c r="U18" s="127"/>
      <c r="V18" s="127"/>
      <c r="W18" s="131" t="s">
        <v>25</v>
      </c>
    </row>
    <row r="19" spans="1:23" ht="229.5" customHeight="1">
      <c r="A19" s="125"/>
      <c r="B19" s="118"/>
      <c r="C19" s="24" t="s">
        <v>68</v>
      </c>
      <c r="D19" s="109"/>
      <c r="E19" s="118"/>
      <c r="F19" s="118"/>
      <c r="G19" s="119"/>
      <c r="H19" s="109"/>
      <c r="I19" s="118"/>
      <c r="J19" s="118"/>
      <c r="K19" s="119"/>
      <c r="L19" s="109"/>
      <c r="M19" s="118"/>
      <c r="N19" s="118"/>
      <c r="O19" s="119"/>
      <c r="P19" s="107"/>
      <c r="Q19" s="128"/>
      <c r="R19" s="128"/>
      <c r="S19" s="132"/>
      <c r="T19" s="107"/>
      <c r="U19" s="128"/>
      <c r="V19" s="128"/>
      <c r="W19" s="132"/>
    </row>
    <row r="20" spans="1:23" ht="156.75" customHeight="1">
      <c r="A20" s="123" t="s">
        <v>111</v>
      </c>
      <c r="B20" s="117" t="s">
        <v>35</v>
      </c>
      <c r="C20" s="24" t="s">
        <v>36</v>
      </c>
      <c r="D20" s="108" t="s">
        <v>133</v>
      </c>
      <c r="E20" s="117" t="s">
        <v>24</v>
      </c>
      <c r="F20" s="176"/>
      <c r="G20" s="115" t="s">
        <v>198</v>
      </c>
      <c r="H20" s="108" t="s">
        <v>163</v>
      </c>
      <c r="I20" s="117" t="s">
        <v>24</v>
      </c>
      <c r="J20" s="117"/>
      <c r="K20" s="115" t="s">
        <v>273</v>
      </c>
      <c r="L20" s="108" t="s">
        <v>194</v>
      </c>
      <c r="M20" s="117" t="s">
        <v>24</v>
      </c>
      <c r="N20" s="117"/>
      <c r="O20" s="115" t="s">
        <v>197</v>
      </c>
      <c r="P20" s="178"/>
      <c r="Q20" s="172"/>
      <c r="R20" s="172" t="s">
        <v>24</v>
      </c>
      <c r="S20" s="174" t="s">
        <v>242</v>
      </c>
      <c r="T20" s="108" t="s">
        <v>274</v>
      </c>
      <c r="U20" s="117"/>
      <c r="V20" s="172" t="s">
        <v>301</v>
      </c>
      <c r="W20" s="174" t="s">
        <v>302</v>
      </c>
    </row>
    <row r="21" spans="1:23" ht="85.5" customHeight="1">
      <c r="A21" s="125"/>
      <c r="B21" s="118"/>
      <c r="C21" s="24" t="s">
        <v>37</v>
      </c>
      <c r="D21" s="109"/>
      <c r="E21" s="118"/>
      <c r="F21" s="177"/>
      <c r="G21" s="119"/>
      <c r="H21" s="109"/>
      <c r="I21" s="118"/>
      <c r="J21" s="118"/>
      <c r="K21" s="119"/>
      <c r="L21" s="109"/>
      <c r="M21" s="118"/>
      <c r="N21" s="118"/>
      <c r="O21" s="119"/>
      <c r="P21" s="179"/>
      <c r="Q21" s="173"/>
      <c r="R21" s="173"/>
      <c r="S21" s="175"/>
      <c r="T21" s="109"/>
      <c r="U21" s="118"/>
      <c r="V21" s="173"/>
      <c r="W21" s="175"/>
    </row>
    <row r="22" spans="1:23" ht="192" customHeight="1">
      <c r="A22" s="32" t="s">
        <v>112</v>
      </c>
      <c r="B22" s="20" t="s">
        <v>38</v>
      </c>
      <c r="C22" s="24" t="s">
        <v>69</v>
      </c>
      <c r="D22" s="83" t="s">
        <v>141</v>
      </c>
      <c r="E22" s="1" t="s">
        <v>24</v>
      </c>
      <c r="F22" s="1"/>
      <c r="G22" s="82" t="s">
        <v>216</v>
      </c>
      <c r="H22" s="83" t="s">
        <v>159</v>
      </c>
      <c r="I22" s="1" t="s">
        <v>24</v>
      </c>
      <c r="J22" s="13"/>
      <c r="K22" s="81" t="s">
        <v>215</v>
      </c>
      <c r="L22" s="83" t="s">
        <v>195</v>
      </c>
      <c r="M22" s="1" t="s">
        <v>24</v>
      </c>
      <c r="N22" s="13"/>
      <c r="O22" s="81" t="s">
        <v>214</v>
      </c>
      <c r="P22" s="37" t="s">
        <v>275</v>
      </c>
      <c r="Q22" s="15" t="s">
        <v>24</v>
      </c>
      <c r="R22" s="64"/>
      <c r="S22" s="66" t="s">
        <v>243</v>
      </c>
      <c r="T22" s="37" t="s">
        <v>277</v>
      </c>
      <c r="U22" s="15" t="s">
        <v>24</v>
      </c>
      <c r="V22" s="57"/>
      <c r="W22" s="80" t="s">
        <v>276</v>
      </c>
    </row>
    <row r="23" spans="1:23" ht="333.75" customHeight="1">
      <c r="A23" s="31" t="s">
        <v>113</v>
      </c>
      <c r="B23" s="7" t="s">
        <v>39</v>
      </c>
      <c r="C23" s="26" t="s">
        <v>21</v>
      </c>
      <c r="D23" s="53" t="s">
        <v>135</v>
      </c>
      <c r="E23" s="1" t="s">
        <v>24</v>
      </c>
      <c r="F23" s="14"/>
      <c r="G23" s="82" t="s">
        <v>134</v>
      </c>
      <c r="H23" s="53" t="s">
        <v>93</v>
      </c>
      <c r="I23" s="1" t="s">
        <v>24</v>
      </c>
      <c r="J23" s="14"/>
      <c r="K23" s="82" t="s">
        <v>160</v>
      </c>
      <c r="L23" s="53" t="s">
        <v>199</v>
      </c>
      <c r="M23" s="1" t="s">
        <v>24</v>
      </c>
      <c r="N23" s="14"/>
      <c r="O23" s="82" t="s">
        <v>196</v>
      </c>
      <c r="P23" s="27" t="s">
        <v>252</v>
      </c>
      <c r="Q23" s="15" t="s">
        <v>24</v>
      </c>
      <c r="R23" s="17"/>
      <c r="S23" s="28" t="s">
        <v>253</v>
      </c>
      <c r="T23" s="27" t="s">
        <v>279</v>
      </c>
      <c r="U23" s="15" t="s">
        <v>24</v>
      </c>
      <c r="V23" s="17"/>
      <c r="W23" s="28" t="s">
        <v>278</v>
      </c>
    </row>
    <row r="24" spans="1:23" ht="135.75" customHeight="1">
      <c r="A24" s="33" t="s">
        <v>114</v>
      </c>
      <c r="B24" s="1" t="s">
        <v>40</v>
      </c>
      <c r="C24" s="26" t="s">
        <v>70</v>
      </c>
      <c r="D24" s="53" t="s">
        <v>136</v>
      </c>
      <c r="E24" s="1" t="s">
        <v>24</v>
      </c>
      <c r="F24" s="14"/>
      <c r="G24" s="30" t="s">
        <v>244</v>
      </c>
      <c r="H24" s="53" t="s">
        <v>162</v>
      </c>
      <c r="I24" s="1" t="s">
        <v>24</v>
      </c>
      <c r="J24" s="14"/>
      <c r="K24" s="30" t="s">
        <v>245</v>
      </c>
      <c r="L24" s="53">
        <v>106</v>
      </c>
      <c r="M24" s="1" t="s">
        <v>24</v>
      </c>
      <c r="N24" s="14"/>
      <c r="O24" s="30" t="s">
        <v>246</v>
      </c>
      <c r="P24" s="27">
        <v>71</v>
      </c>
      <c r="Q24" s="15" t="s">
        <v>24</v>
      </c>
      <c r="R24" s="17"/>
      <c r="S24" s="65" t="s">
        <v>247</v>
      </c>
      <c r="T24" s="27">
        <v>176</v>
      </c>
      <c r="U24" s="15" t="s">
        <v>24</v>
      </c>
      <c r="V24" s="17"/>
      <c r="W24" s="68" t="s">
        <v>280</v>
      </c>
    </row>
    <row r="25" spans="1:24" ht="139.5" customHeight="1">
      <c r="A25" s="34" t="s">
        <v>116</v>
      </c>
      <c r="B25" s="7" t="s">
        <v>41</v>
      </c>
      <c r="C25" s="26" t="s">
        <v>17</v>
      </c>
      <c r="D25" s="53" t="s">
        <v>138</v>
      </c>
      <c r="E25" s="1" t="s">
        <v>24</v>
      </c>
      <c r="F25" s="14"/>
      <c r="G25" s="30" t="s">
        <v>140</v>
      </c>
      <c r="H25" s="53" t="s">
        <v>161</v>
      </c>
      <c r="I25" s="1" t="s">
        <v>24</v>
      </c>
      <c r="J25" s="14"/>
      <c r="K25" s="30" t="s">
        <v>249</v>
      </c>
      <c r="L25" s="53" t="s">
        <v>202</v>
      </c>
      <c r="M25" s="1" t="s">
        <v>24</v>
      </c>
      <c r="N25" s="14"/>
      <c r="O25" s="30" t="s">
        <v>203</v>
      </c>
      <c r="P25" s="27" t="s">
        <v>250</v>
      </c>
      <c r="Q25" s="15" t="s">
        <v>24</v>
      </c>
      <c r="R25" s="17"/>
      <c r="S25" s="65" t="s">
        <v>248</v>
      </c>
      <c r="T25" s="27" t="s">
        <v>281</v>
      </c>
      <c r="U25" s="15" t="s">
        <v>24</v>
      </c>
      <c r="V25" s="17"/>
      <c r="W25" s="79" t="s">
        <v>248</v>
      </c>
      <c r="X25" s="47"/>
    </row>
    <row r="26" spans="1:23" ht="172.5" customHeight="1">
      <c r="A26" s="34" t="s">
        <v>115</v>
      </c>
      <c r="B26" s="7" t="s">
        <v>42</v>
      </c>
      <c r="C26" s="26" t="s">
        <v>43</v>
      </c>
      <c r="D26" s="53" t="s">
        <v>142</v>
      </c>
      <c r="E26" s="1" t="s">
        <v>24</v>
      </c>
      <c r="F26" s="14"/>
      <c r="G26" s="30" t="s">
        <v>139</v>
      </c>
      <c r="H26" s="53" t="s">
        <v>166</v>
      </c>
      <c r="I26" s="1" t="s">
        <v>24</v>
      </c>
      <c r="J26" s="14"/>
      <c r="K26" s="30" t="s">
        <v>167</v>
      </c>
      <c r="L26" s="53" t="s">
        <v>201</v>
      </c>
      <c r="M26" s="1" t="s">
        <v>24</v>
      </c>
      <c r="N26" s="14"/>
      <c r="O26" s="30" t="s">
        <v>200</v>
      </c>
      <c r="P26" s="27" t="s">
        <v>95</v>
      </c>
      <c r="Q26" s="15" t="s">
        <v>24</v>
      </c>
      <c r="R26" s="17"/>
      <c r="S26" s="65" t="s">
        <v>200</v>
      </c>
      <c r="T26" s="27" t="s">
        <v>282</v>
      </c>
      <c r="U26" s="15" t="s">
        <v>24</v>
      </c>
      <c r="V26" s="17"/>
      <c r="W26" s="30" t="s">
        <v>200</v>
      </c>
    </row>
    <row r="27" spans="1:23" ht="103.5" customHeight="1">
      <c r="A27" s="34" t="s">
        <v>117</v>
      </c>
      <c r="B27" s="7" t="s">
        <v>44</v>
      </c>
      <c r="C27" s="26" t="s">
        <v>22</v>
      </c>
      <c r="D27" s="53" t="s">
        <v>143</v>
      </c>
      <c r="E27" s="1" t="s">
        <v>24</v>
      </c>
      <c r="F27" s="14"/>
      <c r="G27" s="30" t="s">
        <v>168</v>
      </c>
      <c r="H27" s="53" t="s">
        <v>169</v>
      </c>
      <c r="I27" s="1" t="s">
        <v>24</v>
      </c>
      <c r="J27" s="14"/>
      <c r="K27" s="30" t="s">
        <v>251</v>
      </c>
      <c r="L27" s="53">
        <v>111</v>
      </c>
      <c r="M27" s="1" t="s">
        <v>24</v>
      </c>
      <c r="N27" s="14"/>
      <c r="O27" s="30" t="s">
        <v>204</v>
      </c>
      <c r="P27" s="27">
        <v>81</v>
      </c>
      <c r="Q27" s="15" t="s">
        <v>24</v>
      </c>
      <c r="R27" s="17"/>
      <c r="S27" s="65" t="s">
        <v>204</v>
      </c>
      <c r="T27" s="27">
        <v>182</v>
      </c>
      <c r="U27" s="15" t="s">
        <v>24</v>
      </c>
      <c r="V27" s="17"/>
      <c r="W27" s="79" t="s">
        <v>204</v>
      </c>
    </row>
    <row r="28" spans="1:23" ht="145.5" customHeight="1">
      <c r="A28" s="34" t="s">
        <v>118</v>
      </c>
      <c r="B28" s="7" t="s">
        <v>57</v>
      </c>
      <c r="C28" s="26" t="s">
        <v>58</v>
      </c>
      <c r="D28" s="29" t="s">
        <v>144</v>
      </c>
      <c r="E28" s="1" t="s">
        <v>24</v>
      </c>
      <c r="F28" s="14"/>
      <c r="G28" s="30" t="s">
        <v>171</v>
      </c>
      <c r="H28" s="53" t="s">
        <v>170</v>
      </c>
      <c r="I28" s="1" t="s">
        <v>24</v>
      </c>
      <c r="J28" s="14"/>
      <c r="K28" s="30" t="s">
        <v>172</v>
      </c>
      <c r="L28" s="29">
        <v>112</v>
      </c>
      <c r="M28" s="1" t="s">
        <v>24</v>
      </c>
      <c r="N28" s="14"/>
      <c r="O28" s="30" t="s">
        <v>205</v>
      </c>
      <c r="P28" s="62">
        <v>83</v>
      </c>
      <c r="Q28" s="15" t="s">
        <v>24</v>
      </c>
      <c r="R28" s="17"/>
      <c r="S28" s="65" t="s">
        <v>205</v>
      </c>
      <c r="T28" s="58">
        <v>181</v>
      </c>
      <c r="U28" s="15" t="s">
        <v>24</v>
      </c>
      <c r="V28" s="17"/>
      <c r="W28" s="79" t="s">
        <v>205</v>
      </c>
    </row>
    <row r="29" spans="1:23" ht="12.75" customHeight="1">
      <c r="A29" s="110" t="s">
        <v>9</v>
      </c>
      <c r="B29" s="18" t="s">
        <v>2</v>
      </c>
      <c r="C29" s="153" t="s">
        <v>3</v>
      </c>
      <c r="D29" s="110"/>
      <c r="E29" s="112" t="s">
        <v>5</v>
      </c>
      <c r="F29" s="113"/>
      <c r="G29" s="104" t="s">
        <v>6</v>
      </c>
      <c r="H29" s="110" t="s">
        <v>4</v>
      </c>
      <c r="I29" s="112" t="s">
        <v>5</v>
      </c>
      <c r="J29" s="113"/>
      <c r="K29" s="104" t="s">
        <v>6</v>
      </c>
      <c r="L29" s="110" t="s">
        <v>4</v>
      </c>
      <c r="M29" s="112" t="s">
        <v>5</v>
      </c>
      <c r="N29" s="113"/>
      <c r="O29" s="104" t="s">
        <v>6</v>
      </c>
      <c r="P29" s="110"/>
      <c r="Q29" s="112" t="s">
        <v>5</v>
      </c>
      <c r="R29" s="113"/>
      <c r="S29" s="104" t="s">
        <v>6</v>
      </c>
      <c r="T29" s="110"/>
      <c r="U29" s="112" t="s">
        <v>5</v>
      </c>
      <c r="V29" s="113"/>
      <c r="W29" s="104" t="s">
        <v>6</v>
      </c>
    </row>
    <row r="30" spans="1:23" ht="66.75" customHeight="1">
      <c r="A30" s="111"/>
      <c r="B30" s="16" t="s">
        <v>18</v>
      </c>
      <c r="C30" s="120"/>
      <c r="D30" s="111"/>
      <c r="E30" s="16" t="s">
        <v>7</v>
      </c>
      <c r="F30" s="16" t="s">
        <v>8</v>
      </c>
      <c r="G30" s="105"/>
      <c r="H30" s="111"/>
      <c r="I30" s="16" t="s">
        <v>7</v>
      </c>
      <c r="J30" s="16" t="s">
        <v>8</v>
      </c>
      <c r="K30" s="105"/>
      <c r="L30" s="111"/>
      <c r="M30" s="16" t="s">
        <v>7</v>
      </c>
      <c r="N30" s="16" t="s">
        <v>8</v>
      </c>
      <c r="O30" s="105"/>
      <c r="P30" s="111"/>
      <c r="Q30" s="16" t="s">
        <v>7</v>
      </c>
      <c r="R30" s="16" t="s">
        <v>8</v>
      </c>
      <c r="S30" s="105"/>
      <c r="T30" s="111"/>
      <c r="U30" s="16" t="s">
        <v>7</v>
      </c>
      <c r="V30" s="16" t="s">
        <v>8</v>
      </c>
      <c r="W30" s="105"/>
    </row>
    <row r="31" spans="1:24" ht="121.5" customHeight="1">
      <c r="A31" s="154" t="s">
        <v>11</v>
      </c>
      <c r="B31" s="117" t="s">
        <v>119</v>
      </c>
      <c r="C31" s="24" t="s">
        <v>90</v>
      </c>
      <c r="D31" s="106" t="s">
        <v>89</v>
      </c>
      <c r="E31" s="1" t="s">
        <v>24</v>
      </c>
      <c r="F31" s="1"/>
      <c r="G31" s="115" t="s">
        <v>134</v>
      </c>
      <c r="H31" s="108" t="s">
        <v>174</v>
      </c>
      <c r="I31" s="1" t="s">
        <v>24</v>
      </c>
      <c r="J31" s="1"/>
      <c r="K31" s="115" t="s">
        <v>173</v>
      </c>
      <c r="L31" s="106" t="s">
        <v>209</v>
      </c>
      <c r="M31" s="15" t="s">
        <v>24</v>
      </c>
      <c r="N31" s="15"/>
      <c r="O31" s="131" t="s">
        <v>208</v>
      </c>
      <c r="P31" s="106" t="s">
        <v>252</v>
      </c>
      <c r="Q31" s="15" t="s">
        <v>24</v>
      </c>
      <c r="R31" s="15"/>
      <c r="S31" s="131" t="s">
        <v>253</v>
      </c>
      <c r="T31" s="106" t="s">
        <v>279</v>
      </c>
      <c r="U31" s="15" t="s">
        <v>24</v>
      </c>
      <c r="V31" s="15"/>
      <c r="W31" s="131" t="s">
        <v>278</v>
      </c>
      <c r="X31" s="2"/>
    </row>
    <row r="32" spans="1:24" ht="94.5" customHeight="1">
      <c r="A32" s="155"/>
      <c r="B32" s="126"/>
      <c r="C32" s="24" t="s">
        <v>71</v>
      </c>
      <c r="D32" s="137"/>
      <c r="E32" s="7" t="s">
        <v>25</v>
      </c>
      <c r="F32" s="7"/>
      <c r="G32" s="119"/>
      <c r="H32" s="114"/>
      <c r="I32" s="7" t="s">
        <v>25</v>
      </c>
      <c r="J32" s="7"/>
      <c r="K32" s="116"/>
      <c r="L32" s="137"/>
      <c r="M32" s="76" t="s">
        <v>25</v>
      </c>
      <c r="N32" s="76"/>
      <c r="O32" s="138"/>
      <c r="P32" s="137"/>
      <c r="Q32" s="63" t="s">
        <v>25</v>
      </c>
      <c r="R32" s="63"/>
      <c r="S32" s="132"/>
      <c r="T32" s="137"/>
      <c r="U32" s="56" t="s">
        <v>25</v>
      </c>
      <c r="V32" s="56"/>
      <c r="W32" s="132"/>
      <c r="X32" s="43"/>
    </row>
    <row r="33" spans="1:23" ht="38.25" customHeight="1">
      <c r="A33" s="155"/>
      <c r="B33" s="126"/>
      <c r="C33" s="26" t="s">
        <v>19</v>
      </c>
      <c r="D33" s="137"/>
      <c r="E33" s="1" t="s">
        <v>24</v>
      </c>
      <c r="F33" s="1"/>
      <c r="G33" s="84">
        <f>(1.13*59.4%)+(2.02*35%)+(3.25*5.6%)</f>
        <v>1.5602199999999997</v>
      </c>
      <c r="H33" s="114"/>
      <c r="I33" s="1" t="s">
        <v>24</v>
      </c>
      <c r="J33" s="1"/>
      <c r="K33" s="84">
        <v>3.21</v>
      </c>
      <c r="L33" s="137"/>
      <c r="M33" s="15" t="s">
        <v>24</v>
      </c>
      <c r="N33" s="15"/>
      <c r="O33" s="45">
        <v>2.02</v>
      </c>
      <c r="P33" s="137"/>
      <c r="Q33" s="15" t="s">
        <v>24</v>
      </c>
      <c r="R33" s="15"/>
      <c r="S33" s="45">
        <v>2.25</v>
      </c>
      <c r="T33" s="137"/>
      <c r="U33" s="15" t="s">
        <v>24</v>
      </c>
      <c r="V33" s="15"/>
      <c r="W33" s="45">
        <v>1.04</v>
      </c>
    </row>
    <row r="34" spans="1:23" ht="12.75">
      <c r="A34" s="155"/>
      <c r="B34" s="126"/>
      <c r="C34" s="26" t="s">
        <v>72</v>
      </c>
      <c r="D34" s="137"/>
      <c r="E34" s="1" t="s">
        <v>24</v>
      </c>
      <c r="F34" s="1"/>
      <c r="G34" s="84">
        <f>(0.87*59.4%)+(0.86*35%)+(0.85*5.6%)</f>
        <v>0.8653799999999999</v>
      </c>
      <c r="H34" s="114"/>
      <c r="I34" s="1" t="s">
        <v>24</v>
      </c>
      <c r="J34" s="1"/>
      <c r="K34" s="90">
        <v>0.72</v>
      </c>
      <c r="L34" s="137"/>
      <c r="M34" s="15" t="s">
        <v>24</v>
      </c>
      <c r="N34" s="15"/>
      <c r="O34" s="67">
        <v>0.86</v>
      </c>
      <c r="P34" s="137"/>
      <c r="Q34" s="15" t="s">
        <v>24</v>
      </c>
      <c r="R34" s="15"/>
      <c r="S34" s="67">
        <v>0.91</v>
      </c>
      <c r="T34" s="137"/>
      <c r="U34" s="15" t="s">
        <v>24</v>
      </c>
      <c r="V34" s="15"/>
      <c r="W34" s="67">
        <v>0.87</v>
      </c>
    </row>
    <row r="35" spans="1:23" ht="75" customHeight="1">
      <c r="A35" s="155"/>
      <c r="B35" s="126"/>
      <c r="C35" s="24" t="s">
        <v>28</v>
      </c>
      <c r="D35" s="137"/>
      <c r="E35" s="1" t="s">
        <v>24</v>
      </c>
      <c r="F35" s="1"/>
      <c r="G35" s="91">
        <v>754599269150.45</v>
      </c>
      <c r="H35" s="114"/>
      <c r="I35" s="1" t="s">
        <v>24</v>
      </c>
      <c r="J35" s="1"/>
      <c r="K35" s="91">
        <f>240086192902-74706629928</f>
        <v>165379562974</v>
      </c>
      <c r="L35" s="137"/>
      <c r="M35" s="1" t="s">
        <v>24</v>
      </c>
      <c r="N35" s="1"/>
      <c r="O35" s="91">
        <f>143061290781-86223549541</f>
        <v>56837741240</v>
      </c>
      <c r="P35" s="137"/>
      <c r="Q35" s="15" t="s">
        <v>24</v>
      </c>
      <c r="R35" s="15"/>
      <c r="S35" s="91">
        <f>1111959842058-492923916469</f>
        <v>619035925589</v>
      </c>
      <c r="T35" s="137"/>
      <c r="U35" s="15" t="s">
        <v>24</v>
      </c>
      <c r="V35" s="15"/>
      <c r="W35" s="91">
        <f>682628488530-656242787208</f>
        <v>26385701322</v>
      </c>
    </row>
    <row r="36" spans="1:23" ht="76.5" customHeight="1">
      <c r="A36" s="155"/>
      <c r="B36" s="126"/>
      <c r="C36" s="26" t="s">
        <v>23</v>
      </c>
      <c r="D36" s="107"/>
      <c r="E36" s="7" t="s">
        <v>25</v>
      </c>
      <c r="F36" s="85"/>
      <c r="G36" s="30" t="s">
        <v>25</v>
      </c>
      <c r="H36" s="114"/>
      <c r="I36" s="7" t="s">
        <v>25</v>
      </c>
      <c r="J36" s="85"/>
      <c r="K36" s="30"/>
      <c r="L36" s="137"/>
      <c r="M36" s="76" t="s">
        <v>25</v>
      </c>
      <c r="N36" s="51"/>
      <c r="O36" s="77"/>
      <c r="P36" s="107"/>
      <c r="Q36" s="63" t="s">
        <v>25</v>
      </c>
      <c r="R36" s="51"/>
      <c r="S36" s="65"/>
      <c r="T36" s="107"/>
      <c r="U36" s="56" t="s">
        <v>25</v>
      </c>
      <c r="V36" s="51"/>
      <c r="W36" s="59"/>
    </row>
    <row r="37" spans="1:23" ht="246" customHeight="1">
      <c r="A37" s="33" t="s">
        <v>45</v>
      </c>
      <c r="B37" s="1" t="s">
        <v>46</v>
      </c>
      <c r="C37" s="24" t="s">
        <v>59</v>
      </c>
      <c r="D37" s="53" t="s">
        <v>146</v>
      </c>
      <c r="E37" s="1" t="s">
        <v>24</v>
      </c>
      <c r="F37" s="86"/>
      <c r="G37" s="82" t="s">
        <v>145</v>
      </c>
      <c r="H37" s="53" t="s">
        <v>175</v>
      </c>
      <c r="I37" s="1" t="s">
        <v>24</v>
      </c>
      <c r="J37" s="86"/>
      <c r="K37" s="82" t="s">
        <v>53</v>
      </c>
      <c r="L37" s="53" t="s">
        <v>210</v>
      </c>
      <c r="M37" s="1" t="s">
        <v>24</v>
      </c>
      <c r="N37" s="86"/>
      <c r="O37" s="82" t="s">
        <v>53</v>
      </c>
      <c r="P37" s="27">
        <v>85</v>
      </c>
      <c r="Q37" s="15" t="s">
        <v>24</v>
      </c>
      <c r="R37" s="50"/>
      <c r="S37" s="28" t="s">
        <v>53</v>
      </c>
      <c r="T37" s="27" t="s">
        <v>283</v>
      </c>
      <c r="U37" s="15" t="s">
        <v>24</v>
      </c>
      <c r="V37" s="50"/>
      <c r="W37" s="28" t="s">
        <v>53</v>
      </c>
    </row>
    <row r="38" spans="1:23" ht="31.5" customHeight="1">
      <c r="A38" s="110" t="s">
        <v>9</v>
      </c>
      <c r="B38" s="157" t="s">
        <v>73</v>
      </c>
      <c r="C38" s="153" t="s">
        <v>3</v>
      </c>
      <c r="D38" s="110" t="s">
        <v>4</v>
      </c>
      <c r="E38" s="112" t="s">
        <v>5</v>
      </c>
      <c r="F38" s="113"/>
      <c r="G38" s="104" t="s">
        <v>54</v>
      </c>
      <c r="H38" s="110" t="s">
        <v>4</v>
      </c>
      <c r="I38" s="112" t="s">
        <v>5</v>
      </c>
      <c r="J38" s="113"/>
      <c r="K38" s="104" t="s">
        <v>6</v>
      </c>
      <c r="L38" s="110" t="s">
        <v>4</v>
      </c>
      <c r="M38" s="112" t="s">
        <v>5</v>
      </c>
      <c r="N38" s="113"/>
      <c r="O38" s="104" t="s">
        <v>6</v>
      </c>
      <c r="P38" s="110" t="s">
        <v>4</v>
      </c>
      <c r="Q38" s="112" t="s">
        <v>5</v>
      </c>
      <c r="R38" s="113"/>
      <c r="S38" s="104" t="s">
        <v>54</v>
      </c>
      <c r="T38" s="110" t="s">
        <v>4</v>
      </c>
      <c r="U38" s="112" t="s">
        <v>5</v>
      </c>
      <c r="V38" s="113"/>
      <c r="W38" s="104" t="s">
        <v>54</v>
      </c>
    </row>
    <row r="39" spans="1:23" ht="63.75" customHeight="1">
      <c r="A39" s="111"/>
      <c r="B39" s="152"/>
      <c r="C39" s="120"/>
      <c r="D39" s="111"/>
      <c r="E39" s="16" t="s">
        <v>7</v>
      </c>
      <c r="F39" s="16" t="s">
        <v>8</v>
      </c>
      <c r="G39" s="105"/>
      <c r="H39" s="111"/>
      <c r="I39" s="16" t="s">
        <v>7</v>
      </c>
      <c r="J39" s="16" t="s">
        <v>8</v>
      </c>
      <c r="K39" s="105"/>
      <c r="L39" s="111"/>
      <c r="M39" s="16" t="s">
        <v>7</v>
      </c>
      <c r="N39" s="16" t="s">
        <v>8</v>
      </c>
      <c r="O39" s="105"/>
      <c r="P39" s="111"/>
      <c r="Q39" s="16" t="s">
        <v>7</v>
      </c>
      <c r="R39" s="16" t="s">
        <v>8</v>
      </c>
      <c r="S39" s="105"/>
      <c r="T39" s="111"/>
      <c r="U39" s="16" t="s">
        <v>7</v>
      </c>
      <c r="V39" s="16" t="s">
        <v>8</v>
      </c>
      <c r="W39" s="105"/>
    </row>
    <row r="40" spans="1:23" ht="206.25" customHeight="1">
      <c r="A40" s="154" t="s">
        <v>120</v>
      </c>
      <c r="B40" s="117" t="s">
        <v>47</v>
      </c>
      <c r="C40" s="26" t="s">
        <v>74</v>
      </c>
      <c r="D40" s="29">
        <v>36</v>
      </c>
      <c r="E40" s="1" t="s">
        <v>24</v>
      </c>
      <c r="F40" s="14"/>
      <c r="G40" s="30" t="s">
        <v>178</v>
      </c>
      <c r="H40" s="29" t="s">
        <v>176</v>
      </c>
      <c r="I40" s="1" t="s">
        <v>24</v>
      </c>
      <c r="J40" s="14"/>
      <c r="K40" s="30" t="s">
        <v>177</v>
      </c>
      <c r="L40" s="29">
        <v>463</v>
      </c>
      <c r="M40" s="1" t="s">
        <v>24</v>
      </c>
      <c r="N40" s="14"/>
      <c r="O40" s="30" t="s">
        <v>211</v>
      </c>
      <c r="P40" s="62">
        <v>191</v>
      </c>
      <c r="Q40" s="15" t="s">
        <v>24</v>
      </c>
      <c r="R40" s="17"/>
      <c r="S40" s="65" t="s">
        <v>254</v>
      </c>
      <c r="T40" s="58">
        <v>196</v>
      </c>
      <c r="U40" s="15" t="s">
        <v>24</v>
      </c>
      <c r="V40" s="17"/>
      <c r="W40" s="79" t="s">
        <v>284</v>
      </c>
    </row>
    <row r="41" spans="1:23" ht="392.25" customHeight="1">
      <c r="A41" s="155"/>
      <c r="B41" s="126"/>
      <c r="C41" s="23" t="s">
        <v>295</v>
      </c>
      <c r="D41" s="29" t="s">
        <v>147</v>
      </c>
      <c r="E41" s="1" t="s">
        <v>24</v>
      </c>
      <c r="F41" s="14"/>
      <c r="G41" s="30" t="s">
        <v>148</v>
      </c>
      <c r="H41" s="29" t="s">
        <v>179</v>
      </c>
      <c r="I41" s="1" t="s">
        <v>24</v>
      </c>
      <c r="J41" s="14"/>
      <c r="K41" s="30" t="s">
        <v>300</v>
      </c>
      <c r="L41" s="75" t="s">
        <v>212</v>
      </c>
      <c r="M41" s="15" t="s">
        <v>24</v>
      </c>
      <c r="N41" s="17"/>
      <c r="O41" s="77" t="s">
        <v>255</v>
      </c>
      <c r="P41" s="62" t="s">
        <v>257</v>
      </c>
      <c r="Q41" s="15" t="s">
        <v>24</v>
      </c>
      <c r="R41" s="17"/>
      <c r="S41" s="65" t="s">
        <v>256</v>
      </c>
      <c r="T41" s="58">
        <v>2</v>
      </c>
      <c r="U41" s="15" t="s">
        <v>24</v>
      </c>
      <c r="V41" s="17"/>
      <c r="W41" s="59" t="s">
        <v>296</v>
      </c>
    </row>
    <row r="42" spans="1:23" ht="216.75" customHeight="1">
      <c r="A42" s="155"/>
      <c r="B42" s="117" t="s">
        <v>48</v>
      </c>
      <c r="C42" s="26" t="s">
        <v>60</v>
      </c>
      <c r="D42" s="108">
        <v>43</v>
      </c>
      <c r="E42" s="1" t="s">
        <v>24</v>
      </c>
      <c r="F42" s="14"/>
      <c r="G42" s="30" t="s">
        <v>150</v>
      </c>
      <c r="H42" s="108"/>
      <c r="I42" s="1"/>
      <c r="J42" s="14"/>
      <c r="K42" s="30" t="s">
        <v>82</v>
      </c>
      <c r="L42" s="106"/>
      <c r="M42" s="15"/>
      <c r="N42" s="17"/>
      <c r="O42" s="77" t="s">
        <v>213</v>
      </c>
      <c r="P42" s="106"/>
      <c r="Q42" s="15"/>
      <c r="R42" s="17"/>
      <c r="S42" s="65" t="s">
        <v>61</v>
      </c>
      <c r="T42" s="106"/>
      <c r="U42" s="15"/>
      <c r="V42" s="17"/>
      <c r="W42" s="68" t="s">
        <v>63</v>
      </c>
    </row>
    <row r="43" spans="1:25" ht="409.5" customHeight="1">
      <c r="A43" s="158"/>
      <c r="B43" s="126"/>
      <c r="C43" s="26" t="s">
        <v>297</v>
      </c>
      <c r="D43" s="109"/>
      <c r="E43" s="1" t="s">
        <v>24</v>
      </c>
      <c r="F43" s="14"/>
      <c r="G43" s="30" t="s">
        <v>149</v>
      </c>
      <c r="H43" s="109"/>
      <c r="I43" s="1"/>
      <c r="J43" s="14"/>
      <c r="K43" s="30" t="s">
        <v>82</v>
      </c>
      <c r="L43" s="107"/>
      <c r="M43" s="15"/>
      <c r="N43" s="17"/>
      <c r="O43" s="77" t="s">
        <v>213</v>
      </c>
      <c r="P43" s="107"/>
      <c r="Q43" s="15"/>
      <c r="R43" s="17"/>
      <c r="S43" s="65" t="s">
        <v>61</v>
      </c>
      <c r="T43" s="107"/>
      <c r="U43" s="15"/>
      <c r="V43" s="17"/>
      <c r="W43" s="60" t="s">
        <v>63</v>
      </c>
      <c r="Y43" s="48"/>
    </row>
    <row r="44" spans="1:23" ht="51.75" customHeight="1">
      <c r="A44" s="110" t="s">
        <v>9</v>
      </c>
      <c r="B44" s="151" t="s">
        <v>20</v>
      </c>
      <c r="C44" s="153" t="s">
        <v>3</v>
      </c>
      <c r="D44" s="110" t="s">
        <v>4</v>
      </c>
      <c r="E44" s="112" t="s">
        <v>5</v>
      </c>
      <c r="F44" s="113"/>
      <c r="G44" s="104" t="s">
        <v>6</v>
      </c>
      <c r="H44" s="110" t="s">
        <v>4</v>
      </c>
      <c r="I44" s="112" t="s">
        <v>5</v>
      </c>
      <c r="J44" s="113"/>
      <c r="K44" s="104" t="s">
        <v>6</v>
      </c>
      <c r="L44" s="110" t="s">
        <v>4</v>
      </c>
      <c r="M44" s="112" t="s">
        <v>5</v>
      </c>
      <c r="N44" s="113"/>
      <c r="O44" s="104" t="s">
        <v>6</v>
      </c>
      <c r="P44" s="110" t="s">
        <v>4</v>
      </c>
      <c r="Q44" s="112" t="s">
        <v>5</v>
      </c>
      <c r="R44" s="113"/>
      <c r="S44" s="104" t="s">
        <v>6</v>
      </c>
      <c r="T44" s="110" t="s">
        <v>4</v>
      </c>
      <c r="U44" s="112" t="s">
        <v>5</v>
      </c>
      <c r="V44" s="113"/>
      <c r="W44" s="104" t="s">
        <v>6</v>
      </c>
    </row>
    <row r="45" spans="1:23" ht="51.75" customHeight="1">
      <c r="A45" s="111"/>
      <c r="B45" s="152"/>
      <c r="C45" s="120"/>
      <c r="D45" s="111"/>
      <c r="E45" s="16" t="s">
        <v>7</v>
      </c>
      <c r="F45" s="16" t="s">
        <v>8</v>
      </c>
      <c r="G45" s="105"/>
      <c r="H45" s="111"/>
      <c r="I45" s="16" t="s">
        <v>7</v>
      </c>
      <c r="J45" s="16" t="s">
        <v>8</v>
      </c>
      <c r="K45" s="105"/>
      <c r="L45" s="111"/>
      <c r="M45" s="16" t="s">
        <v>7</v>
      </c>
      <c r="N45" s="16" t="s">
        <v>8</v>
      </c>
      <c r="O45" s="105"/>
      <c r="P45" s="111"/>
      <c r="Q45" s="16" t="s">
        <v>7</v>
      </c>
      <c r="R45" s="16" t="s">
        <v>8</v>
      </c>
      <c r="S45" s="105"/>
      <c r="T45" s="111"/>
      <c r="U45" s="16" t="s">
        <v>7</v>
      </c>
      <c r="V45" s="16" t="s">
        <v>8</v>
      </c>
      <c r="W45" s="105"/>
    </row>
    <row r="46" spans="1:23" ht="322.5" customHeight="1">
      <c r="A46" s="33" t="s">
        <v>121</v>
      </c>
      <c r="B46" s="13" t="s">
        <v>49</v>
      </c>
      <c r="C46" s="26" t="s">
        <v>75</v>
      </c>
      <c r="D46" s="83" t="s">
        <v>151</v>
      </c>
      <c r="E46" s="1" t="s">
        <v>24</v>
      </c>
      <c r="F46" s="14"/>
      <c r="G46" s="30" t="s">
        <v>152</v>
      </c>
      <c r="H46" s="83" t="s">
        <v>81</v>
      </c>
      <c r="I46" s="1" t="s">
        <v>24</v>
      </c>
      <c r="J46" s="14"/>
      <c r="K46" s="30" t="s">
        <v>218</v>
      </c>
      <c r="L46" s="83" t="s">
        <v>190</v>
      </c>
      <c r="M46" s="1" t="s">
        <v>24</v>
      </c>
      <c r="N46" s="14"/>
      <c r="O46" s="30" t="s">
        <v>217</v>
      </c>
      <c r="P46" s="37" t="s">
        <v>81</v>
      </c>
      <c r="Q46" s="15" t="s">
        <v>24</v>
      </c>
      <c r="R46" s="17"/>
      <c r="S46" s="65" t="s">
        <v>258</v>
      </c>
      <c r="T46" s="37" t="s">
        <v>286</v>
      </c>
      <c r="U46" s="15" t="s">
        <v>24</v>
      </c>
      <c r="V46" s="17"/>
      <c r="W46" s="79" t="s">
        <v>285</v>
      </c>
    </row>
    <row r="47" spans="1:23" ht="172.5" customHeight="1">
      <c r="A47" s="34" t="s">
        <v>122</v>
      </c>
      <c r="B47" s="1" t="s">
        <v>50</v>
      </c>
      <c r="C47" s="26" t="s">
        <v>76</v>
      </c>
      <c r="D47" s="29" t="s">
        <v>154</v>
      </c>
      <c r="E47" s="1" t="s">
        <v>24</v>
      </c>
      <c r="F47" s="14"/>
      <c r="G47" s="30" t="s">
        <v>80</v>
      </c>
      <c r="H47" s="29" t="s">
        <v>180</v>
      </c>
      <c r="I47" s="1" t="s">
        <v>24</v>
      </c>
      <c r="J47" s="14"/>
      <c r="K47" s="30" t="s">
        <v>181</v>
      </c>
      <c r="L47" s="83" t="s">
        <v>219</v>
      </c>
      <c r="M47" s="1" t="s">
        <v>24</v>
      </c>
      <c r="N47" s="14"/>
      <c r="O47" s="30" t="s">
        <v>220</v>
      </c>
      <c r="P47" s="29" t="s">
        <v>259</v>
      </c>
      <c r="Q47" s="15" t="s">
        <v>24</v>
      </c>
      <c r="R47" s="17"/>
      <c r="S47" s="30" t="s">
        <v>27</v>
      </c>
      <c r="T47" s="29" t="s">
        <v>287</v>
      </c>
      <c r="U47" s="15" t="s">
        <v>24</v>
      </c>
      <c r="V47" s="17"/>
      <c r="W47" s="30" t="s">
        <v>64</v>
      </c>
    </row>
    <row r="48" spans="1:23" ht="150" customHeight="1">
      <c r="A48" s="33" t="s">
        <v>123</v>
      </c>
      <c r="B48" s="13" t="s">
        <v>51</v>
      </c>
      <c r="C48" s="26" t="s">
        <v>77</v>
      </c>
      <c r="D48" s="29" t="s">
        <v>153</v>
      </c>
      <c r="E48" s="1" t="s">
        <v>24</v>
      </c>
      <c r="F48" s="14"/>
      <c r="G48" s="30" t="s">
        <v>91</v>
      </c>
      <c r="H48" s="29" t="s">
        <v>182</v>
      </c>
      <c r="I48" s="1" t="s">
        <v>24</v>
      </c>
      <c r="J48" s="14"/>
      <c r="K48" s="30" t="s">
        <v>183</v>
      </c>
      <c r="L48" s="29" t="s">
        <v>221</v>
      </c>
      <c r="M48" s="1" t="s">
        <v>24</v>
      </c>
      <c r="N48" s="14"/>
      <c r="O48" s="30" t="s">
        <v>291</v>
      </c>
      <c r="P48" s="29" t="s">
        <v>260</v>
      </c>
      <c r="Q48" s="15" t="s">
        <v>24</v>
      </c>
      <c r="R48" s="17"/>
      <c r="S48" s="30" t="s">
        <v>26</v>
      </c>
      <c r="T48" s="29" t="s">
        <v>288</v>
      </c>
      <c r="U48" s="15" t="s">
        <v>24</v>
      </c>
      <c r="V48" s="17"/>
      <c r="W48" s="30" t="s">
        <v>26</v>
      </c>
    </row>
    <row r="49" spans="1:23" ht="377.25" customHeight="1" thickBot="1">
      <c r="A49" s="39" t="s">
        <v>124</v>
      </c>
      <c r="B49" s="40" t="s">
        <v>52</v>
      </c>
      <c r="C49" s="41" t="s">
        <v>78</v>
      </c>
      <c r="D49" s="42" t="s">
        <v>155</v>
      </c>
      <c r="E49" s="40" t="s">
        <v>24</v>
      </c>
      <c r="F49" s="87"/>
      <c r="G49" s="88" t="s">
        <v>79</v>
      </c>
      <c r="H49" s="42" t="s">
        <v>186</v>
      </c>
      <c r="I49" s="40"/>
      <c r="J49" s="78" t="s">
        <v>24</v>
      </c>
      <c r="K49" s="92" t="s">
        <v>298</v>
      </c>
      <c r="L49" s="42" t="s">
        <v>222</v>
      </c>
      <c r="M49" s="1" t="s">
        <v>24</v>
      </c>
      <c r="N49" s="78"/>
      <c r="O49" s="88" t="s">
        <v>223</v>
      </c>
      <c r="P49" s="42" t="s">
        <v>261</v>
      </c>
      <c r="Q49" s="54" t="s">
        <v>24</v>
      </c>
      <c r="R49" s="55"/>
      <c r="S49" s="46" t="s">
        <v>84</v>
      </c>
      <c r="T49" s="42" t="s">
        <v>289</v>
      </c>
      <c r="U49" s="55" t="s">
        <v>24</v>
      </c>
      <c r="W49" s="88" t="s">
        <v>290</v>
      </c>
    </row>
    <row r="50" spans="1:23" ht="30" customHeight="1" thickBot="1">
      <c r="A50" s="93" t="s">
        <v>86</v>
      </c>
      <c r="B50" s="94"/>
      <c r="C50" s="95"/>
      <c r="D50" s="96" t="s">
        <v>88</v>
      </c>
      <c r="E50" s="97"/>
      <c r="F50" s="97"/>
      <c r="G50" s="98"/>
      <c r="H50" s="100" t="s">
        <v>92</v>
      </c>
      <c r="I50" s="101"/>
      <c r="J50" s="101"/>
      <c r="K50" s="102"/>
      <c r="L50" s="96" t="s">
        <v>88</v>
      </c>
      <c r="M50" s="97"/>
      <c r="N50" s="97"/>
      <c r="O50" s="98"/>
      <c r="P50" s="100" t="s">
        <v>92</v>
      </c>
      <c r="Q50" s="101"/>
      <c r="R50" s="101"/>
      <c r="S50" s="102"/>
      <c r="T50" s="100" t="s">
        <v>92</v>
      </c>
      <c r="U50" s="101"/>
      <c r="V50" s="101"/>
      <c r="W50" s="102"/>
    </row>
    <row r="51" spans="1:15" ht="12.75" customHeight="1">
      <c r="A51" s="164"/>
      <c r="B51" s="164"/>
      <c r="C51" s="164"/>
      <c r="H51" s="2"/>
      <c r="I51" s="2"/>
      <c r="J51" s="3"/>
      <c r="K51" s="11"/>
      <c r="L51" s="11"/>
      <c r="M51" s="11"/>
      <c r="N51" s="11"/>
      <c r="O51" s="11"/>
    </row>
    <row r="52" spans="2:23" ht="74.25" customHeight="1">
      <c r="B52" s="99" t="s">
        <v>87</v>
      </c>
      <c r="C52" s="99"/>
      <c r="D52" s="99"/>
      <c r="E52" s="99"/>
      <c r="F52" s="99"/>
      <c r="G52" s="99"/>
      <c r="H52" s="74"/>
      <c r="I52" s="74"/>
      <c r="J52" s="74"/>
      <c r="K52" s="74"/>
      <c r="L52" s="74"/>
      <c r="M52" s="74"/>
      <c r="N52" s="74"/>
      <c r="O52" s="74"/>
      <c r="P52" s="74"/>
      <c r="Q52" s="74"/>
      <c r="R52" s="74"/>
      <c r="S52" s="74"/>
      <c r="T52" s="74"/>
      <c r="U52" s="74"/>
      <c r="V52" s="74"/>
      <c r="W52" s="74"/>
    </row>
    <row r="53" spans="1:23" ht="26.25" customHeight="1">
      <c r="A53" s="69"/>
      <c r="B53" s="156"/>
      <c r="C53" s="156"/>
      <c r="D53" s="69"/>
      <c r="E53" s="69"/>
      <c r="F53" s="69"/>
      <c r="G53" s="69"/>
      <c r="H53" s="69"/>
      <c r="I53" s="69"/>
      <c r="J53" s="70"/>
      <c r="K53" s="71"/>
      <c r="L53" s="71"/>
      <c r="M53" s="71"/>
      <c r="N53" s="71"/>
      <c r="O53" s="71"/>
      <c r="P53" s="69"/>
      <c r="Q53" s="69"/>
      <c r="R53" s="69"/>
      <c r="S53" s="69"/>
      <c r="T53" s="69"/>
      <c r="U53" s="69"/>
      <c r="V53" s="69"/>
      <c r="W53" s="69"/>
    </row>
    <row r="54" spans="1:23" ht="12.75" customHeight="1">
      <c r="A54" s="72"/>
      <c r="B54" s="156"/>
      <c r="C54" s="156"/>
      <c r="D54" s="69"/>
      <c r="E54" s="69"/>
      <c r="F54" s="69"/>
      <c r="G54" s="69"/>
      <c r="H54" s="69"/>
      <c r="I54" s="69"/>
      <c r="J54" s="70"/>
      <c r="K54" s="71"/>
      <c r="L54" s="71"/>
      <c r="M54" s="71"/>
      <c r="N54" s="71"/>
      <c r="O54" s="71"/>
      <c r="P54" s="69"/>
      <c r="Q54" s="69"/>
      <c r="R54" s="69"/>
      <c r="S54" s="69"/>
      <c r="T54" s="69"/>
      <c r="U54" s="69"/>
      <c r="V54" s="69"/>
      <c r="W54" s="69"/>
    </row>
    <row r="55" spans="1:23" ht="12.75" customHeight="1">
      <c r="A55" s="72"/>
      <c r="B55" s="156"/>
      <c r="C55" s="156"/>
      <c r="D55" s="69"/>
      <c r="E55" s="69"/>
      <c r="F55" s="69"/>
      <c r="G55" s="69"/>
      <c r="H55" s="69"/>
      <c r="I55" s="69"/>
      <c r="J55" s="70"/>
      <c r="K55" s="71"/>
      <c r="L55" s="71"/>
      <c r="M55" s="71"/>
      <c r="N55" s="71"/>
      <c r="O55" s="71"/>
      <c r="P55" s="69"/>
      <c r="Q55" s="69"/>
      <c r="R55" s="69"/>
      <c r="S55" s="69"/>
      <c r="T55" s="69"/>
      <c r="U55" s="69"/>
      <c r="V55" s="69"/>
      <c r="W55" s="69"/>
    </row>
    <row r="56" spans="1:23" ht="12.75" customHeight="1">
      <c r="A56" s="72"/>
      <c r="B56" s="156"/>
      <c r="C56" s="156"/>
      <c r="D56" s="69"/>
      <c r="E56" s="69"/>
      <c r="F56" s="69"/>
      <c r="G56" s="69"/>
      <c r="H56" s="69"/>
      <c r="I56" s="69"/>
      <c r="J56" s="70"/>
      <c r="K56" s="71"/>
      <c r="L56" s="71"/>
      <c r="M56" s="71"/>
      <c r="N56" s="71"/>
      <c r="O56" s="71"/>
      <c r="P56" s="69"/>
      <c r="Q56" s="69"/>
      <c r="R56" s="69"/>
      <c r="S56" s="69"/>
      <c r="T56" s="69"/>
      <c r="U56" s="69"/>
      <c r="V56" s="69"/>
      <c r="W56" s="69"/>
    </row>
    <row r="57" spans="1:23" ht="20.25" customHeight="1">
      <c r="A57" s="72"/>
      <c r="B57" s="163"/>
      <c r="C57" s="163"/>
      <c r="D57" s="73"/>
      <c r="E57" s="73"/>
      <c r="F57" s="73"/>
      <c r="G57" s="73"/>
      <c r="H57" s="69"/>
      <c r="I57" s="69"/>
      <c r="J57" s="70"/>
      <c r="K57" s="71"/>
      <c r="L57" s="71"/>
      <c r="M57" s="71"/>
      <c r="N57" s="71"/>
      <c r="O57" s="71"/>
      <c r="P57" s="69"/>
      <c r="Q57" s="69"/>
      <c r="R57" s="69"/>
      <c r="S57" s="69"/>
      <c r="T57" s="69"/>
      <c r="U57" s="69"/>
      <c r="V57" s="69"/>
      <c r="W57" s="69"/>
    </row>
    <row r="58" spans="1:23" ht="18" customHeight="1">
      <c r="A58" s="74"/>
      <c r="B58" s="103" t="s">
        <v>98</v>
      </c>
      <c r="C58" s="103"/>
      <c r="D58" s="103"/>
      <c r="E58" s="103"/>
      <c r="F58" s="103"/>
      <c r="G58" s="103"/>
      <c r="H58" s="74"/>
      <c r="I58" s="74"/>
      <c r="J58" s="74"/>
      <c r="K58" s="74"/>
      <c r="L58" s="74"/>
      <c r="M58" s="74"/>
      <c r="N58" s="74"/>
      <c r="O58" s="74"/>
      <c r="P58" s="74"/>
      <c r="Q58" s="74"/>
      <c r="R58" s="74"/>
      <c r="S58" s="74"/>
      <c r="T58" s="74"/>
      <c r="U58" s="74"/>
      <c r="V58" s="74"/>
      <c r="W58" s="74"/>
    </row>
    <row r="59" spans="1:15" ht="16.5" customHeight="1">
      <c r="A59" s="8"/>
      <c r="B59" s="99" t="s">
        <v>99</v>
      </c>
      <c r="C59" s="99"/>
      <c r="D59" s="99"/>
      <c r="E59" s="99"/>
      <c r="F59" s="99"/>
      <c r="G59" s="99"/>
      <c r="H59" s="2"/>
      <c r="I59" s="2"/>
      <c r="J59" s="3"/>
      <c r="K59" s="11"/>
      <c r="L59" s="11"/>
      <c r="M59" s="11"/>
      <c r="N59" s="11"/>
      <c r="O59" s="11"/>
    </row>
    <row r="60" spans="1:15" ht="12.75" customHeight="1">
      <c r="A60" s="4"/>
      <c r="B60" s="165"/>
      <c r="C60" s="165"/>
      <c r="H60" s="3"/>
      <c r="I60" s="3"/>
      <c r="J60" s="3"/>
      <c r="K60" s="11"/>
      <c r="L60" s="11"/>
      <c r="M60" s="11"/>
      <c r="N60" s="11"/>
      <c r="O60" s="11"/>
    </row>
    <row r="61" spans="1:15" ht="12.75" customHeight="1">
      <c r="A61" s="4"/>
      <c r="B61" s="150"/>
      <c r="C61" s="150"/>
      <c r="H61" s="3"/>
      <c r="I61" s="3"/>
      <c r="J61" s="3"/>
      <c r="K61" s="11"/>
      <c r="L61" s="11"/>
      <c r="M61" s="11"/>
      <c r="N61" s="11"/>
      <c r="O61" s="11"/>
    </row>
    <row r="62" spans="1:15" ht="12.75" customHeight="1">
      <c r="A62" s="4"/>
      <c r="B62" s="150"/>
      <c r="C62" s="150"/>
      <c r="H62" s="3"/>
      <c r="I62" s="3"/>
      <c r="J62" s="3"/>
      <c r="K62" s="11"/>
      <c r="L62" s="11"/>
      <c r="M62" s="11"/>
      <c r="N62" s="11"/>
      <c r="O62" s="11"/>
    </row>
    <row r="63" spans="1:15" ht="12.75" customHeight="1">
      <c r="A63" s="4"/>
      <c r="B63" s="150"/>
      <c r="C63" s="150"/>
      <c r="H63" s="3"/>
      <c r="I63" s="3"/>
      <c r="J63" s="3"/>
      <c r="K63" s="11"/>
      <c r="L63" s="11"/>
      <c r="M63" s="11"/>
      <c r="N63" s="11"/>
      <c r="O63" s="11"/>
    </row>
    <row r="64" spans="1:15" ht="12.75" customHeight="1">
      <c r="A64" s="3"/>
      <c r="B64" s="5"/>
      <c r="C64" s="6"/>
      <c r="H64" s="3"/>
      <c r="I64" s="3"/>
      <c r="J64" s="3"/>
      <c r="K64" s="11"/>
      <c r="L64" s="11"/>
      <c r="M64" s="11"/>
      <c r="N64" s="11"/>
      <c r="O64" s="11"/>
    </row>
    <row r="65" spans="1:15" ht="12.75">
      <c r="A65" s="160"/>
      <c r="B65" s="160"/>
      <c r="C65" s="160"/>
      <c r="H65" s="3"/>
      <c r="I65" s="3"/>
      <c r="J65" s="3"/>
      <c r="K65" s="11"/>
      <c r="L65" s="11"/>
      <c r="M65" s="11"/>
      <c r="N65" s="11"/>
      <c r="O65" s="11"/>
    </row>
    <row r="66" spans="1:15" ht="12.75" customHeight="1">
      <c r="A66" s="3"/>
      <c r="B66" s="5"/>
      <c r="C66" s="6"/>
      <c r="H66" s="3"/>
      <c r="I66" s="3"/>
      <c r="J66" s="3"/>
      <c r="K66" s="11"/>
      <c r="L66" s="11"/>
      <c r="M66" s="11"/>
      <c r="N66" s="11"/>
      <c r="O66" s="11"/>
    </row>
    <row r="67" spans="1:15" ht="25.5" customHeight="1">
      <c r="A67" s="9"/>
      <c r="B67" s="161"/>
      <c r="C67" s="161"/>
      <c r="H67" s="3"/>
      <c r="I67" s="3"/>
      <c r="J67" s="3"/>
      <c r="K67" s="11"/>
      <c r="L67" s="11"/>
      <c r="M67" s="11"/>
      <c r="N67" s="11"/>
      <c r="O67" s="11"/>
    </row>
    <row r="68" spans="1:15" ht="25.5" customHeight="1">
      <c r="A68" s="9"/>
      <c r="B68" s="162"/>
      <c r="C68" s="162"/>
      <c r="H68" s="3"/>
      <c r="I68" s="3"/>
      <c r="J68" s="3"/>
      <c r="K68" s="11"/>
      <c r="L68" s="11"/>
      <c r="M68" s="11"/>
      <c r="N68" s="11"/>
      <c r="O68" s="11"/>
    </row>
    <row r="69" spans="1:15" ht="25.5" customHeight="1">
      <c r="A69" s="9"/>
      <c r="B69" s="162"/>
      <c r="C69" s="162"/>
      <c r="I69" s="3"/>
      <c r="J69" s="3"/>
      <c r="K69" s="11"/>
      <c r="L69" s="11"/>
      <c r="M69" s="11"/>
      <c r="N69" s="11"/>
      <c r="O69" s="11"/>
    </row>
    <row r="70" spans="1:15" ht="25.5" customHeight="1">
      <c r="A70" s="9"/>
      <c r="B70" s="162"/>
      <c r="C70" s="162"/>
      <c r="H70" s="3"/>
      <c r="I70" s="3"/>
      <c r="J70" s="3"/>
      <c r="K70" s="11"/>
      <c r="L70" s="11"/>
      <c r="M70" s="11"/>
      <c r="N70" s="11"/>
      <c r="O70" s="11"/>
    </row>
    <row r="71" spans="1:15" ht="25.5" customHeight="1">
      <c r="A71" s="9"/>
      <c r="B71" s="162"/>
      <c r="C71" s="162"/>
      <c r="H71" s="3"/>
      <c r="I71" s="3"/>
      <c r="J71" s="3"/>
      <c r="K71" s="11"/>
      <c r="L71" s="11"/>
      <c r="M71" s="11"/>
      <c r="N71" s="11"/>
      <c r="O71" s="11"/>
    </row>
    <row r="72" spans="1:3" ht="25.5" customHeight="1">
      <c r="A72" s="10"/>
      <c r="B72" s="159"/>
      <c r="C72" s="159"/>
    </row>
    <row r="73" spans="1:3" ht="25.5" customHeight="1">
      <c r="A73" s="10"/>
      <c r="B73" s="159"/>
      <c r="C73" s="159"/>
    </row>
    <row r="74" spans="1:3" ht="12.75" customHeight="1">
      <c r="A74" s="10"/>
      <c r="B74" s="159"/>
      <c r="C74" s="159"/>
    </row>
    <row r="75" spans="1:3" ht="25.5" customHeight="1">
      <c r="A75" s="10"/>
      <c r="B75" s="10"/>
      <c r="C75" s="10"/>
    </row>
    <row r="76" spans="1:3" ht="25.5" customHeight="1">
      <c r="A76" s="10"/>
      <c r="B76" s="10"/>
      <c r="C76" s="10"/>
    </row>
    <row r="77" spans="1:3" ht="25.5" customHeight="1">
      <c r="A77" s="10"/>
      <c r="B77" s="10"/>
      <c r="C77" s="10"/>
    </row>
    <row r="78" spans="1:3" ht="12.75" customHeight="1">
      <c r="A78" s="10"/>
      <c r="B78" s="10"/>
      <c r="C78" s="10"/>
    </row>
  </sheetData>
  <sheetProtection/>
  <mergeCells count="229">
    <mergeCell ref="P42:P43"/>
    <mergeCell ref="P44:P45"/>
    <mergeCell ref="Q44:R44"/>
    <mergeCell ref="S44:S45"/>
    <mergeCell ref="P29:P30"/>
    <mergeCell ref="Q29:R29"/>
    <mergeCell ref="S29:S30"/>
    <mergeCell ref="P31:P36"/>
    <mergeCell ref="S31:S32"/>
    <mergeCell ref="P38:P39"/>
    <mergeCell ref="Q38:R38"/>
    <mergeCell ref="S38:S39"/>
    <mergeCell ref="P18:P19"/>
    <mergeCell ref="Q18:Q19"/>
    <mergeCell ref="R18:R19"/>
    <mergeCell ref="S18:S19"/>
    <mergeCell ref="P20:P21"/>
    <mergeCell ref="Q20:Q21"/>
    <mergeCell ref="R20:R21"/>
    <mergeCell ref="S20:S21"/>
    <mergeCell ref="M6:N6"/>
    <mergeCell ref="Q11:Q12"/>
    <mergeCell ref="R11:R12"/>
    <mergeCell ref="S11:S12"/>
    <mergeCell ref="P16:P17"/>
    <mergeCell ref="Q16:Q17"/>
    <mergeCell ref="R16:R17"/>
    <mergeCell ref="S16:S17"/>
    <mergeCell ref="P11:P12"/>
    <mergeCell ref="O6:O7"/>
    <mergeCell ref="P5:S5"/>
    <mergeCell ref="P6:P7"/>
    <mergeCell ref="Q6:R6"/>
    <mergeCell ref="S6:S7"/>
    <mergeCell ref="P9:P10"/>
    <mergeCell ref="Q9:Q10"/>
    <mergeCell ref="R9:R10"/>
    <mergeCell ref="S9:S10"/>
    <mergeCell ref="D44:D45"/>
    <mergeCell ref="E44:F44"/>
    <mergeCell ref="G44:G45"/>
    <mergeCell ref="D31:D36"/>
    <mergeCell ref="G31:G32"/>
    <mergeCell ref="D38:D39"/>
    <mergeCell ref="F20:F21"/>
    <mergeCell ref="G20:G21"/>
    <mergeCell ref="G38:G39"/>
    <mergeCell ref="D42:D43"/>
    <mergeCell ref="D29:D30"/>
    <mergeCell ref="E29:F29"/>
    <mergeCell ref="G29:G30"/>
    <mergeCell ref="G11:G12"/>
    <mergeCell ref="D16:D17"/>
    <mergeCell ref="E16:E17"/>
    <mergeCell ref="F16:F17"/>
    <mergeCell ref="G16:G17"/>
    <mergeCell ref="E38:F38"/>
    <mergeCell ref="F18:F19"/>
    <mergeCell ref="G18:G19"/>
    <mergeCell ref="D20:D21"/>
    <mergeCell ref="E20:E21"/>
    <mergeCell ref="D6:D7"/>
    <mergeCell ref="E6:F6"/>
    <mergeCell ref="G6:G7"/>
    <mergeCell ref="D9:D10"/>
    <mergeCell ref="E9:E10"/>
    <mergeCell ref="F9:F10"/>
    <mergeCell ref="G9:G10"/>
    <mergeCell ref="T44:T45"/>
    <mergeCell ref="U44:V44"/>
    <mergeCell ref="W44:W45"/>
    <mergeCell ref="T42:T43"/>
    <mergeCell ref="T29:T30"/>
    <mergeCell ref="U29:V29"/>
    <mergeCell ref="W29:W30"/>
    <mergeCell ref="W31:W32"/>
    <mergeCell ref="T38:T39"/>
    <mergeCell ref="U38:V38"/>
    <mergeCell ref="V18:V19"/>
    <mergeCell ref="W18:W19"/>
    <mergeCell ref="T20:T21"/>
    <mergeCell ref="U20:U21"/>
    <mergeCell ref="V20:V21"/>
    <mergeCell ref="T31:T36"/>
    <mergeCell ref="W20:W21"/>
    <mergeCell ref="W38:W39"/>
    <mergeCell ref="T18:T19"/>
    <mergeCell ref="U18:U19"/>
    <mergeCell ref="T6:T7"/>
    <mergeCell ref="U6:V6"/>
    <mergeCell ref="W6:W7"/>
    <mergeCell ref="T16:T17"/>
    <mergeCell ref="U16:U17"/>
    <mergeCell ref="V16:V17"/>
    <mergeCell ref="W16:W17"/>
    <mergeCell ref="A44:A45"/>
    <mergeCell ref="B16:B17"/>
    <mergeCell ref="A18:A19"/>
    <mergeCell ref="B57:C57"/>
    <mergeCell ref="A51:C51"/>
    <mergeCell ref="B73:C73"/>
    <mergeCell ref="B53:C53"/>
    <mergeCell ref="B54:C54"/>
    <mergeCell ref="B55:C55"/>
    <mergeCell ref="B71:C71"/>
    <mergeCell ref="B74:C74"/>
    <mergeCell ref="B72:C72"/>
    <mergeCell ref="B63:C63"/>
    <mergeCell ref="A65:C65"/>
    <mergeCell ref="B67:C67"/>
    <mergeCell ref="B68:C68"/>
    <mergeCell ref="B69:C69"/>
    <mergeCell ref="B70:C70"/>
    <mergeCell ref="A20:A21"/>
    <mergeCell ref="B20:B21"/>
    <mergeCell ref="B31:B36"/>
    <mergeCell ref="A31:A36"/>
    <mergeCell ref="B42:B43"/>
    <mergeCell ref="B56:C56"/>
    <mergeCell ref="B38:B39"/>
    <mergeCell ref="A40:A43"/>
    <mergeCell ref="A29:A30"/>
    <mergeCell ref="A38:A39"/>
    <mergeCell ref="B61:C61"/>
    <mergeCell ref="B62:C62"/>
    <mergeCell ref="B18:B19"/>
    <mergeCell ref="B40:B41"/>
    <mergeCell ref="B44:B45"/>
    <mergeCell ref="C38:C39"/>
    <mergeCell ref="C29:C30"/>
    <mergeCell ref="C44:C45"/>
    <mergeCell ref="B60:C60"/>
    <mergeCell ref="L18:L19"/>
    <mergeCell ref="A16:A17"/>
    <mergeCell ref="H16:H17"/>
    <mergeCell ref="I16:I17"/>
    <mergeCell ref="J16:J17"/>
    <mergeCell ref="D18:D19"/>
    <mergeCell ref="E18:E19"/>
    <mergeCell ref="K16:K17"/>
    <mergeCell ref="M20:M21"/>
    <mergeCell ref="N20:N21"/>
    <mergeCell ref="O20:O21"/>
    <mergeCell ref="M16:M17"/>
    <mergeCell ref="N16:N17"/>
    <mergeCell ref="O16:O17"/>
    <mergeCell ref="A2:W2"/>
    <mergeCell ref="A3:W3"/>
    <mergeCell ref="A4:W4"/>
    <mergeCell ref="A5:C5"/>
    <mergeCell ref="A6:A7"/>
    <mergeCell ref="C6:C7"/>
    <mergeCell ref="H5:K5"/>
    <mergeCell ref="H6:H7"/>
    <mergeCell ref="L5:O5"/>
    <mergeCell ref="D5:G5"/>
    <mergeCell ref="M29:N29"/>
    <mergeCell ref="O29:O30"/>
    <mergeCell ref="L31:L36"/>
    <mergeCell ref="O31:O32"/>
    <mergeCell ref="T9:T10"/>
    <mergeCell ref="L29:L30"/>
    <mergeCell ref="M18:M19"/>
    <mergeCell ref="N18:N19"/>
    <mergeCell ref="O18:O19"/>
    <mergeCell ref="L20:L21"/>
    <mergeCell ref="T5:W5"/>
    <mergeCell ref="M9:M10"/>
    <mergeCell ref="N9:N10"/>
    <mergeCell ref="O9:O10"/>
    <mergeCell ref="L16:L17"/>
    <mergeCell ref="T11:T12"/>
    <mergeCell ref="U11:U12"/>
    <mergeCell ref="V11:V12"/>
    <mergeCell ref="W11:W12"/>
    <mergeCell ref="L6:L7"/>
    <mergeCell ref="A9:A12"/>
    <mergeCell ref="B9:B12"/>
    <mergeCell ref="U9:U10"/>
    <mergeCell ref="C9:C10"/>
    <mergeCell ref="W9:W10"/>
    <mergeCell ref="V9:V10"/>
    <mergeCell ref="L9:L10"/>
    <mergeCell ref="D11:D12"/>
    <mergeCell ref="E11:E12"/>
    <mergeCell ref="F11:F12"/>
    <mergeCell ref="K20:K21"/>
    <mergeCell ref="I6:J6"/>
    <mergeCell ref="K6:K7"/>
    <mergeCell ref="H9:H10"/>
    <mergeCell ref="I9:I10"/>
    <mergeCell ref="J9:J10"/>
    <mergeCell ref="K9:K10"/>
    <mergeCell ref="H38:H39"/>
    <mergeCell ref="I38:J38"/>
    <mergeCell ref="K38:K39"/>
    <mergeCell ref="H18:H19"/>
    <mergeCell ref="I18:I19"/>
    <mergeCell ref="J18:J19"/>
    <mergeCell ref="K18:K19"/>
    <mergeCell ref="H20:H21"/>
    <mergeCell ref="I20:I21"/>
    <mergeCell ref="J20:J21"/>
    <mergeCell ref="L38:L39"/>
    <mergeCell ref="M38:N38"/>
    <mergeCell ref="L42:L43"/>
    <mergeCell ref="L44:L45"/>
    <mergeCell ref="M44:N44"/>
    <mergeCell ref="H29:H30"/>
    <mergeCell ref="I29:J29"/>
    <mergeCell ref="K29:K30"/>
    <mergeCell ref="H31:H36"/>
    <mergeCell ref="K31:K32"/>
    <mergeCell ref="O38:O39"/>
    <mergeCell ref="O44:O45"/>
    <mergeCell ref="L50:O50"/>
    <mergeCell ref="P50:S50"/>
    <mergeCell ref="H14:H15"/>
    <mergeCell ref="T50:W50"/>
    <mergeCell ref="H42:H43"/>
    <mergeCell ref="H44:H45"/>
    <mergeCell ref="I44:J44"/>
    <mergeCell ref="K44:K45"/>
    <mergeCell ref="A50:C50"/>
    <mergeCell ref="D50:G50"/>
    <mergeCell ref="B52:G52"/>
    <mergeCell ref="B59:G59"/>
    <mergeCell ref="H50:K50"/>
    <mergeCell ref="B58:G58"/>
  </mergeCells>
  <printOptions horizontalCentered="1" verticalCentered="1"/>
  <pageMargins left="0.7480314960629921" right="0.7480314960629921" top="0.984251968503937" bottom="0.984251968503937" header="0" footer="0"/>
  <pageSetup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Yeimy Arevalo</cp:lastModifiedBy>
  <cp:lastPrinted>2013-11-25T20:35:30Z</cp:lastPrinted>
  <dcterms:created xsi:type="dcterms:W3CDTF">2010-05-19T12:36:30Z</dcterms:created>
  <dcterms:modified xsi:type="dcterms:W3CDTF">2023-05-30T21:34:28Z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c6ce7fb6-337a-4593-a216-fcef7d2a28f1</vt:lpwstr>
  </property>
  <property fmtid="{D5CDD505-2E9C-101B-9397-08002B2CF9AE}" pid="4" name="AonClassification">
    <vt:lpwstr>ADC_class_200</vt:lpwstr>
  </property>
</Properties>
</file>