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lliama\Desktop\"/>
    </mc:Choice>
  </mc:AlternateContent>
  <xr:revisionPtr revIDLastSave="0" documentId="13_ncr:1_{241CC61D-14D9-4747-82D8-F84083AB4709}" xr6:coauthVersionLast="47" xr6:coauthVersionMax="47" xr10:uidLastSave="{00000000-0000-0000-0000-000000000000}"/>
  <bookViews>
    <workbookView xWindow="-120" yWindow="-120" windowWidth="20730" windowHeight="11040" activeTab="1" xr2:uid="{2440B9BC-D6C4-469B-AD54-A01CA0AE3E34}"/>
  </bookViews>
  <sheets>
    <sheet name="GRUPO 2" sheetId="3" r:id="rId1"/>
    <sheet name="GRUPO 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" l="1"/>
  <c r="L6" i="3"/>
  <c r="G6" i="4" l="1"/>
  <c r="L6" i="4"/>
  <c r="L5" i="4"/>
  <c r="G6" i="3"/>
</calcChain>
</file>

<file path=xl/sharedStrings.xml><?xml version="1.0" encoding="utf-8"?>
<sst xmlns="http://schemas.openxmlformats.org/spreadsheetml/2006/main" count="55" uniqueCount="36">
  <si>
    <t>APOYO A LA INDUSTRIA NACIONAL Ley 816 de 2003</t>
  </si>
  <si>
    <t>TOTAL PUNTOS</t>
  </si>
  <si>
    <t>SOLIDARIA</t>
  </si>
  <si>
    <t>RAMO</t>
  </si>
  <si>
    <t>IVA</t>
  </si>
  <si>
    <t>VR ASEGURADO</t>
  </si>
  <si>
    <t>TASA ANUAL %o</t>
  </si>
  <si>
    <t>PRIMA ANUAL PARA 
30.000 ESTUDIANTES</t>
  </si>
  <si>
    <t xml:space="preserve"> VIGENCIA 
DESDE LAS 24:00 
HORAS </t>
  </si>
  <si>
    <t xml:space="preserve"> VIGENCI HASTA 
LAS 24:00 
HORAS </t>
  </si>
  <si>
    <t>ACCIDENTES PERSONALES 
ESTUDIANTILES</t>
  </si>
  <si>
    <t xml:space="preserve">DE ACUERDO CON ANEXO
CONDICIONES BÁSICAS </t>
  </si>
  <si>
    <t>N/A</t>
  </si>
  <si>
    <t>PROPONENTE</t>
  </si>
  <si>
    <t>SEGUROS DEL ESTADO</t>
  </si>
  <si>
    <t>PRIMA SEMESTRAL POR ESTUDIANTE</t>
  </si>
  <si>
    <t>GRUPO 4 - Seguro de Daños Corporales Causados a las Persona en Accidentes de Tránsito - SOAT</t>
  </si>
  <si>
    <t xml:space="preserve"> GRUPO 2 - ACCIDENTES PESONALES ESTUDIANTES</t>
  </si>
  <si>
    <t xml:space="preserve">LOS DE LEY </t>
  </si>
  <si>
    <t>TARIFA</t>
  </si>
  <si>
    <t>PRIMA</t>
  </si>
  <si>
    <t>PRIMA TOTAL</t>
  </si>
  <si>
    <t>FIN SEGÚN 
VENCIMIENTOS</t>
  </si>
  <si>
    <t>PREVISORA</t>
  </si>
  <si>
    <t>SOAT</t>
  </si>
  <si>
    <t>UNIVERSIDAD DISTRITAL FRANCISCO JOSE DE CALDAS</t>
  </si>
  <si>
    <t>EVALUACION ECONOMICA</t>
  </si>
  <si>
    <t>FACTOR ECONOMICO Menor prima</t>
  </si>
  <si>
    <t>POR UN AÑO CON INICIO SEGÚN VENCIMIENTOS</t>
  </si>
  <si>
    <t xml:space="preserve">DE ACUERDO CON ANEXO CONDICIONES BÁSICAS </t>
  </si>
  <si>
    <t xml:space="preserve"> VIGENCIA DESDE LAS 24:00 HORAS </t>
  </si>
  <si>
    <t xml:space="preserve"> VIGENCIA HASTA LAS 24:00 HORAS </t>
  </si>
  <si>
    <t>EVALUACIÓN ECONÓMICA</t>
  </si>
  <si>
    <t>UNIVERSIDAD DISTRITAL FRANCISCO JOSÉ DE CALDAS</t>
  </si>
  <si>
    <r>
      <t xml:space="preserve">NOTA: </t>
    </r>
    <r>
      <rPr>
        <sz val="11"/>
        <color theme="1"/>
        <rFont val="Arial"/>
        <family val="2"/>
      </rPr>
      <t>la oferta presenterda por Previsora supera el presupuesto oficial indicado en el pliego de condiciones, por lo cual se rechaza la oferta</t>
    </r>
  </si>
  <si>
    <r>
      <t xml:space="preserve">NOTA: </t>
    </r>
    <r>
      <rPr>
        <sz val="11"/>
        <color theme="1"/>
        <rFont val="Arial"/>
        <family val="2"/>
      </rPr>
      <t>Seguros del Estado no cotizó la vigencia requrida en el pliego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</si>
</sst>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0" xfId="0" applyFont="1"/>
    <xf numFmtId="1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2339-80D4-47AE-AD29-2C3DD97D2091}">
  <dimension ref="A1:L10"/>
  <sheetViews>
    <sheetView showGridLines="0" zoomScale="86" zoomScaleNormal="86" workbookViewId="0">
      <selection activeCell="J11" sqref="J11"/>
    </sheetView>
  </sheetViews>
  <sheetFormatPr baseColWidth="10" defaultRowHeight="14.25" x14ac:dyDescent="0.2"/>
  <cols>
    <col min="1" max="1" width="20.140625" style="1" bestFit="1" customWidth="1"/>
    <col min="2" max="2" width="17.5703125" style="1" bestFit="1" customWidth="1"/>
    <col min="3" max="3" width="29" style="1" bestFit="1" customWidth="1"/>
    <col min="4" max="4" width="13.28515625" style="1" customWidth="1"/>
    <col min="5" max="5" width="21.140625" style="1" customWidth="1"/>
    <col min="6" max="6" width="4.85546875" style="1" bestFit="1" customWidth="1"/>
    <col min="7" max="7" width="20.7109375" style="1" bestFit="1" customWidth="1"/>
    <col min="8" max="9" width="13.28515625" style="1" bestFit="1" customWidth="1"/>
    <col min="10" max="10" width="20" style="1" customWidth="1"/>
    <col min="11" max="11" width="23" style="1" customWidth="1"/>
    <col min="12" max="12" width="10.140625" style="1" bestFit="1" customWidth="1"/>
    <col min="13" max="16384" width="11.42578125" style="1"/>
  </cols>
  <sheetData>
    <row r="1" spans="1:12" ht="21.75" customHeight="1" x14ac:dyDescent="0.2">
      <c r="A1" s="21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8" x14ac:dyDescent="0.2">
      <c r="A2" s="21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24" customHeight="1" x14ac:dyDescent="0.2">
      <c r="A3" s="21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1:12" s="5" customFormat="1" ht="47.25" x14ac:dyDescent="0.25">
      <c r="A4" s="4" t="s">
        <v>13</v>
      </c>
      <c r="B4" s="4" t="s">
        <v>3</v>
      </c>
      <c r="C4" s="4" t="s">
        <v>5</v>
      </c>
      <c r="D4" s="4" t="s">
        <v>6</v>
      </c>
      <c r="E4" s="4" t="s">
        <v>15</v>
      </c>
      <c r="F4" s="4" t="s">
        <v>4</v>
      </c>
      <c r="G4" s="4" t="s">
        <v>7</v>
      </c>
      <c r="H4" s="4" t="s">
        <v>30</v>
      </c>
      <c r="I4" s="4" t="s">
        <v>31</v>
      </c>
      <c r="J4" s="4" t="s">
        <v>27</v>
      </c>
      <c r="K4" s="4" t="s">
        <v>0</v>
      </c>
      <c r="L4" s="4" t="s">
        <v>1</v>
      </c>
    </row>
    <row r="5" spans="1:12" s="12" customFormat="1" ht="47.25" x14ac:dyDescent="0.2">
      <c r="A5" s="6" t="s">
        <v>2</v>
      </c>
      <c r="B5" s="7" t="s">
        <v>10</v>
      </c>
      <c r="C5" s="8" t="s">
        <v>29</v>
      </c>
      <c r="D5" s="9">
        <v>1.17</v>
      </c>
      <c r="E5" s="10">
        <v>6435</v>
      </c>
      <c r="F5" s="9" t="s">
        <v>12</v>
      </c>
      <c r="G5" s="10">
        <v>386100000</v>
      </c>
      <c r="H5" s="11">
        <v>45684</v>
      </c>
      <c r="I5" s="11">
        <v>46049</v>
      </c>
      <c r="J5" s="9">
        <v>900</v>
      </c>
      <c r="K5" s="9">
        <v>100</v>
      </c>
      <c r="L5" s="9">
        <f>SUM(J5:K5)</f>
        <v>1000</v>
      </c>
    </row>
    <row r="6" spans="1:12" s="12" customFormat="1" ht="47.25" x14ac:dyDescent="0.2">
      <c r="A6" s="6" t="s">
        <v>14</v>
      </c>
      <c r="B6" s="7" t="s">
        <v>10</v>
      </c>
      <c r="C6" s="8" t="s">
        <v>11</v>
      </c>
      <c r="D6" s="9" t="s">
        <v>12</v>
      </c>
      <c r="E6" s="10">
        <v>3600</v>
      </c>
      <c r="F6" s="9" t="s">
        <v>12</v>
      </c>
      <c r="G6" s="10">
        <f>30000*7200</f>
        <v>216000000</v>
      </c>
      <c r="H6" s="11">
        <v>45504</v>
      </c>
      <c r="I6" s="11">
        <v>45868</v>
      </c>
      <c r="J6" s="9">
        <v>0</v>
      </c>
      <c r="K6" s="9">
        <v>0</v>
      </c>
      <c r="L6" s="9">
        <f>SUM(J6:K6)</f>
        <v>0</v>
      </c>
    </row>
    <row r="7" spans="1:12" x14ac:dyDescent="0.2">
      <c r="A7" s="2"/>
    </row>
    <row r="9" spans="1:12" ht="15" x14ac:dyDescent="0.2">
      <c r="A9" s="24" t="s">
        <v>35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2">
      <c r="G10" s="3"/>
    </row>
  </sheetData>
  <mergeCells count="4">
    <mergeCell ref="A1:L1"/>
    <mergeCell ref="A2:L2"/>
    <mergeCell ref="A3:L3"/>
    <mergeCell ref="A9:L9"/>
  </mergeCells>
  <pageMargins left="0.7" right="0.7" top="0.75" bottom="0.75" header="0.3" footer="0.3"/>
  <ignoredErrors>
    <ignoredError sqref="L5:L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2D49-010B-4E02-9EB9-BFE57DCA8204}">
  <dimension ref="A1:L12"/>
  <sheetViews>
    <sheetView showGridLines="0" tabSelected="1" zoomScale="86" zoomScaleNormal="86" workbookViewId="0">
      <selection activeCell="A4" sqref="A4"/>
    </sheetView>
  </sheetViews>
  <sheetFormatPr baseColWidth="10" defaultRowHeight="14.25" x14ac:dyDescent="0.25"/>
  <cols>
    <col min="1" max="1" width="20.140625" style="14" bestFit="1" customWidth="1"/>
    <col min="2" max="2" width="7.5703125" style="17" bestFit="1" customWidth="1"/>
    <col min="3" max="3" width="18.7109375" style="14" bestFit="1" customWidth="1"/>
    <col min="4" max="4" width="13.28515625" style="14" customWidth="1"/>
    <col min="5" max="5" width="13.5703125" style="14" bestFit="1" customWidth="1"/>
    <col min="6" max="6" width="4.42578125" style="14" bestFit="1" customWidth="1"/>
    <col min="7" max="7" width="15.28515625" style="14" bestFit="1" customWidth="1"/>
    <col min="8" max="8" width="29.85546875" style="14" customWidth="1"/>
    <col min="9" max="9" width="18.28515625" style="14" bestFit="1" customWidth="1"/>
    <col min="10" max="10" width="23.140625" style="14" customWidth="1"/>
    <col min="11" max="11" width="23" style="14" customWidth="1"/>
    <col min="12" max="12" width="15.42578125" style="14" customWidth="1"/>
    <col min="13" max="16384" width="11.42578125" style="14"/>
  </cols>
  <sheetData>
    <row r="1" spans="1:12" ht="24" customHeight="1" x14ac:dyDescent="0.25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25.5" customHeight="1" x14ac:dyDescent="0.25">
      <c r="A2" s="21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21" customHeight="1" x14ac:dyDescent="0.25">
      <c r="A3" s="25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2" s="5" customFormat="1" ht="47.25" x14ac:dyDescent="0.25">
      <c r="A4" s="4" t="s">
        <v>13</v>
      </c>
      <c r="B4" s="4" t="s">
        <v>3</v>
      </c>
      <c r="C4" s="4" t="s">
        <v>5</v>
      </c>
      <c r="D4" s="4" t="s">
        <v>6</v>
      </c>
      <c r="E4" s="4" t="s">
        <v>20</v>
      </c>
      <c r="F4" s="4" t="s">
        <v>4</v>
      </c>
      <c r="G4" s="4" t="s">
        <v>21</v>
      </c>
      <c r="H4" s="4" t="s">
        <v>8</v>
      </c>
      <c r="I4" s="4" t="s">
        <v>9</v>
      </c>
      <c r="J4" s="4" t="s">
        <v>27</v>
      </c>
      <c r="K4" s="4" t="s">
        <v>0</v>
      </c>
      <c r="L4" s="4" t="s">
        <v>1</v>
      </c>
    </row>
    <row r="5" spans="1:12" s="15" customFormat="1" ht="31.5" x14ac:dyDescent="0.25">
      <c r="A5" s="6" t="s">
        <v>2</v>
      </c>
      <c r="B5" s="8" t="s">
        <v>24</v>
      </c>
      <c r="C5" s="8" t="s">
        <v>18</v>
      </c>
      <c r="D5" s="9" t="s">
        <v>19</v>
      </c>
      <c r="E5" s="10">
        <v>10966426</v>
      </c>
      <c r="F5" s="9" t="s">
        <v>12</v>
      </c>
      <c r="G5" s="10">
        <v>10966426</v>
      </c>
      <c r="H5" s="13" t="s">
        <v>28</v>
      </c>
      <c r="I5" s="13" t="s">
        <v>22</v>
      </c>
      <c r="J5" s="9">
        <v>900</v>
      </c>
      <c r="K5" s="9">
        <v>100</v>
      </c>
      <c r="L5" s="9">
        <f>SUM(J5:K5)</f>
        <v>1000</v>
      </c>
    </row>
    <row r="6" spans="1:12" s="15" customFormat="1" ht="31.5" x14ac:dyDescent="0.25">
      <c r="A6" s="6" t="s">
        <v>23</v>
      </c>
      <c r="B6" s="8" t="s">
        <v>24</v>
      </c>
      <c r="C6" s="8" t="s">
        <v>18</v>
      </c>
      <c r="D6" s="9" t="s">
        <v>19</v>
      </c>
      <c r="E6" s="10">
        <v>12182560</v>
      </c>
      <c r="F6" s="9" t="s">
        <v>12</v>
      </c>
      <c r="G6" s="10">
        <f>E6</f>
        <v>12182560</v>
      </c>
      <c r="H6" s="13" t="s">
        <v>28</v>
      </c>
      <c r="I6" s="13" t="s">
        <v>22</v>
      </c>
      <c r="J6" s="9">
        <v>0</v>
      </c>
      <c r="K6" s="9">
        <v>0</v>
      </c>
      <c r="L6" s="9">
        <f>SUM(J6:K6)</f>
        <v>0</v>
      </c>
    </row>
    <row r="7" spans="1:12" x14ac:dyDescent="0.25">
      <c r="A7" s="16"/>
    </row>
    <row r="10" spans="1:12" ht="15" customHeight="1" x14ac:dyDescent="0.25">
      <c r="A10" s="24" t="s">
        <v>34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4.25" customHeight="1" x14ac:dyDescent="0.25">
      <c r="A11" s="18"/>
      <c r="B11" s="18"/>
      <c r="C11" s="18"/>
      <c r="D11" s="18"/>
      <c r="E11" s="18"/>
      <c r="F11" s="18"/>
      <c r="G11" s="19"/>
      <c r="H11" s="19"/>
      <c r="I11" s="19"/>
      <c r="J11" s="19"/>
      <c r="K11" s="19"/>
      <c r="L11" s="19"/>
    </row>
    <row r="12" spans="1:12" x14ac:dyDescent="0.25">
      <c r="F12" s="20"/>
    </row>
  </sheetData>
  <mergeCells count="4">
    <mergeCell ref="A3:L3"/>
    <mergeCell ref="A1:L1"/>
    <mergeCell ref="A2:L2"/>
    <mergeCell ref="A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GRUPO 2</vt:lpstr>
      <vt:lpstr>GRUPO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Romualdo Gomez Contreras</dc:creator>
  <cp:lastModifiedBy>William Araujo Ortiz</cp:lastModifiedBy>
  <dcterms:created xsi:type="dcterms:W3CDTF">2024-07-10T19:14:44Z</dcterms:created>
  <dcterms:modified xsi:type="dcterms:W3CDTF">2024-07-19T12:02:25Z</dcterms:modified>
</cp:coreProperties>
</file>