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correcol-my.sharepoint.com/personal/haguirre_correcol_com/Documents/Vicepresidencia de Estatales/UNIVERSIDAD DISTRITAL/PROCESO SEGUROS 2025/PREPLIEGO/"/>
    </mc:Choice>
  </mc:AlternateContent>
  <xr:revisionPtr revIDLastSave="5" documentId="13_ncr:1_{B7F5A596-AA97-4498-ACEB-FEDA577BDAF1}" xr6:coauthVersionLast="47" xr6:coauthVersionMax="47" xr10:uidLastSave="{FF158263-6E20-4166-96F6-52698FD28BEE}"/>
  <bookViews>
    <workbookView xWindow="20370" yWindow="-120" windowWidth="29040" windowHeight="15720" xr2:uid="{00000000-000D-0000-FFFF-FFFF00000000}"/>
  </bookViews>
  <sheets>
    <sheet name="MATRIZ RIESGOS" sheetId="1" r:id="rId1"/>
    <sheet name="DILIGENCIAMIENTO" sheetId="2" r:id="rId2"/>
  </sheets>
  <definedNames>
    <definedName name="_xlnm._FilterDatabase" localSheetId="1" hidden="1">DILIGENCIAMIENTO!#REF!</definedName>
    <definedName name="_xlnm.Print_Area" localSheetId="0">'MATRIZ RIESGOS'!$A$1:$AC$31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1" l="1"/>
  <c r="S10" i="1"/>
  <c r="L10" i="1"/>
  <c r="J10" i="1"/>
  <c r="V10" i="1" l="1"/>
  <c r="W10" i="1" s="1"/>
  <c r="M10" i="1"/>
  <c r="N10" i="1" s="1"/>
  <c r="U19" i="1" l="1"/>
  <c r="S19" i="1"/>
  <c r="L19" i="1"/>
  <c r="J19" i="1"/>
  <c r="U18" i="1"/>
  <c r="S18" i="1"/>
  <c r="L18" i="1"/>
  <c r="J18" i="1"/>
  <c r="S17" i="1"/>
  <c r="S16" i="1"/>
  <c r="S15" i="1"/>
  <c r="S14" i="1"/>
  <c r="S13" i="1"/>
  <c r="S12" i="1"/>
  <c r="S11" i="1"/>
  <c r="S9" i="1"/>
  <c r="S8" i="1"/>
  <c r="J17" i="1"/>
  <c r="J16" i="1"/>
  <c r="J15" i="1"/>
  <c r="J14" i="1"/>
  <c r="J13" i="1"/>
  <c r="J12" i="1"/>
  <c r="J11" i="1"/>
  <c r="J9" i="1"/>
  <c r="J8" i="1"/>
  <c r="V19" i="1" l="1"/>
  <c r="W19" i="1" s="1"/>
  <c r="M19" i="1"/>
  <c r="N19" i="1" s="1"/>
  <c r="M18" i="1"/>
  <c r="N18" i="1" s="1"/>
  <c r="V18" i="1"/>
  <c r="W18" i="1" s="1"/>
  <c r="U17" i="1"/>
  <c r="V17" i="1" s="1"/>
  <c r="U16" i="1"/>
  <c r="V16" i="1" s="1"/>
  <c r="W16" i="1" s="1"/>
  <c r="U15" i="1"/>
  <c r="U14" i="1"/>
  <c r="V14" i="1" s="1"/>
  <c r="U13" i="1"/>
  <c r="V13" i="1" s="1"/>
  <c r="U12" i="1"/>
  <c r="V12" i="1" s="1"/>
  <c r="W12" i="1" s="1"/>
  <c r="U11" i="1"/>
  <c r="V11" i="1" s="1"/>
  <c r="W11" i="1" s="1"/>
  <c r="U9" i="1"/>
  <c r="V9" i="1" s="1"/>
  <c r="U8" i="1"/>
  <c r="V8" i="1" s="1"/>
  <c r="V15" i="1" l="1"/>
  <c r="W15" i="1" s="1"/>
  <c r="W13" i="1"/>
  <c r="W17" i="1"/>
  <c r="W9" i="1"/>
  <c r="W14" i="1"/>
  <c r="L17" i="1" l="1"/>
  <c r="L16" i="1"/>
  <c r="L15" i="1"/>
  <c r="L14" i="1"/>
  <c r="L13" i="1"/>
  <c r="L12" i="1"/>
  <c r="L11" i="1"/>
  <c r="L9" i="1"/>
  <c r="L8" i="1"/>
  <c r="M17" i="1" l="1"/>
  <c r="N17" i="1" s="1"/>
  <c r="M16" i="1"/>
  <c r="N16" i="1" s="1"/>
  <c r="M15" i="1"/>
  <c r="N15" i="1" s="1"/>
  <c r="M14" i="1"/>
  <c r="N14" i="1" s="1"/>
  <c r="M13" i="1"/>
  <c r="N13" i="1" s="1"/>
  <c r="M12" i="1"/>
  <c r="N12" i="1" s="1"/>
  <c r="M11" i="1"/>
  <c r="N11" i="1" s="1"/>
  <c r="M9" i="1"/>
  <c r="N9" i="1" s="1"/>
  <c r="W8" i="1"/>
  <c r="M8" i="1" l="1"/>
  <c r="N8" i="1" s="1"/>
</calcChain>
</file>

<file path=xl/sharedStrings.xml><?xml version="1.0" encoding="utf-8"?>
<sst xmlns="http://schemas.openxmlformats.org/spreadsheetml/2006/main" count="360" uniqueCount="227">
  <si>
    <t>FORMATO MATRIZ DE IDENTIFICACIÓN Y COBERTURA DE RIESGOS</t>
  </si>
  <si>
    <t>PROCESO DE CONTRATACIÓN</t>
  </si>
  <si>
    <t>IDENTIFICACIÓN Y CLASIFICACIÓN</t>
  </si>
  <si>
    <t>EVALUACIÓN</t>
  </si>
  <si>
    <t>TRATAMIENTO</t>
  </si>
  <si>
    <t>1. Clase</t>
  </si>
  <si>
    <t>2. Fuente</t>
  </si>
  <si>
    <t>3. Etapa</t>
  </si>
  <si>
    <t>4. Tipo</t>
  </si>
  <si>
    <t>5. Descripción</t>
  </si>
  <si>
    <t>6. Consecuencia de la ocurrencia del evento</t>
  </si>
  <si>
    <t>7. Probabilidad</t>
  </si>
  <si>
    <t>8. Impacto</t>
  </si>
  <si>
    <t>9. Valoración</t>
  </si>
  <si>
    <t>10. Categoría</t>
  </si>
  <si>
    <t>11. ¿A quién se le asigna?</t>
  </si>
  <si>
    <t>12. Tratamiento / Control a ser implementado</t>
  </si>
  <si>
    <t>Impacto después del tratamiento</t>
  </si>
  <si>
    <t>17. ¿Afecta la ejecución del contrato?</t>
  </si>
  <si>
    <t>18. Responsable implementar el tratamiento</t>
  </si>
  <si>
    <t>19. Fecha estimada en que se inicia el tratamiento</t>
  </si>
  <si>
    <t>20. Fecha estimada en que se completa el tratamiento</t>
  </si>
  <si>
    <t>Monitoreo y revisión</t>
  </si>
  <si>
    <t>13. Probabilidad</t>
  </si>
  <si>
    <t>14. Impacto</t>
  </si>
  <si>
    <t>15. Valoración</t>
  </si>
  <si>
    <t>16. Categoría</t>
  </si>
  <si>
    <t>21. ¿Cómo se realiza  el monitoreo?</t>
  </si>
  <si>
    <t>22. Periodicidad</t>
  </si>
  <si>
    <t xml:space="preserve">General </t>
  </si>
  <si>
    <t xml:space="preserve">Interno </t>
  </si>
  <si>
    <t xml:space="preserve">Selección </t>
  </si>
  <si>
    <t>Jurídico/Técnico/Financiero</t>
  </si>
  <si>
    <t xml:space="preserve">Inclusión de condiciones jurídicas, técnicas y/o financieras que NO puedan ser cumplidas por ninguna Compañía Aseguradora </t>
  </si>
  <si>
    <t xml:space="preserve">Declaratoria de desierto del proceso de contratación </t>
  </si>
  <si>
    <t>Raro</t>
  </si>
  <si>
    <t>MENOR</t>
  </si>
  <si>
    <t xml:space="preserve">A la Entidad Contratante </t>
  </si>
  <si>
    <t>Revisión de las condiciones técnicas exigidas vs. Las necesidades de la Entidad, con el fin de adoptar las decisiones pertinentes. Análisis y consideración de las obsevaciones presentadas por los posibles interesados en la etapa de proyecto de pliego y pliego de condiciones definitivo</t>
  </si>
  <si>
    <t>INSIGNIFICANTE</t>
  </si>
  <si>
    <t>No, toda vez que el proceso se declaró desierto. Lo que afecta es la obligación que tienen los servidores públicos de mantener asegurados todos los bienes muebles, inumebles e intereses patrimoniales de la Entidad Contratante</t>
  </si>
  <si>
    <t>Los funcionarios responsables del aseguramiento de los bienes de la Entidad y el Area de Contratación</t>
  </si>
  <si>
    <t xml:space="preserve">El mismo día de la declaratoria de desierta del proceso de contratación </t>
  </si>
  <si>
    <t xml:space="preserve">El día de cierre del proceso de contratación </t>
  </si>
  <si>
    <t xml:space="preserve">Mediante el análisis de los motivos que dieron lugar a la declaratoria de desierta. Igualmente, a través de la revisión y respuesta a las observaciones presentadas por los interesados durante el proceso de contratación </t>
  </si>
  <si>
    <t xml:space="preserve">Durante la etapa de planeación y la etapa precotractual del proceso de contratación de las pólizas que conforman el Programa de Seguros de la Entidad </t>
  </si>
  <si>
    <t xml:space="preserve">Específico </t>
  </si>
  <si>
    <t xml:space="preserve">Operacional/Técnico </t>
  </si>
  <si>
    <r>
      <t>NO contempla</t>
    </r>
    <r>
      <rPr>
        <sz val="10"/>
        <color rgb="FF0070C0"/>
        <rFont val="Arial"/>
        <family val="2"/>
      </rPr>
      <t>r</t>
    </r>
    <r>
      <rPr>
        <sz val="10"/>
        <color theme="1"/>
        <rFont val="Arial"/>
        <family val="2"/>
      </rPr>
      <t xml:space="preserve"> la información requerida y necesaria para la suscripción del contrato.</t>
    </r>
  </si>
  <si>
    <t>Entrega errónea, incompleta y fuera de los tiempos establecidos.</t>
  </si>
  <si>
    <t>Improbable</t>
  </si>
  <si>
    <t>A la Entidad Contratante y/o Corredor de Seguros</t>
  </si>
  <si>
    <t>Estricto seguimiento a las fechas de entrega de la documentación y/o información que pueda ser requerida por las partes</t>
  </si>
  <si>
    <t xml:space="preserve">Si, la información incompleta, inexacta o entregada fuera de los terminos establecidos generaria errores de suscripción que traerian consigo, incumplimientos durante la etapa contractual </t>
  </si>
  <si>
    <t xml:space="preserve">Los funcionarios responsables del aseguramiento de los intereses asegurables  de la Entidad y el Area de Contratación </t>
  </si>
  <si>
    <t>Desde la etapa de planeación del proceso de contratación y hasta el último plazo para la expedición de adendas</t>
  </si>
  <si>
    <t xml:space="preserve">Durante todo el vinculo contractual </t>
  </si>
  <si>
    <t>Durante la etapa de planeación del proceso de contratación del Programa de Seguros y durante el vinculo contractual, los funcionarios responsables tales como el interventor del contrato, asi como el corredor de Seguros deberan definir fechas con la suficiente antelación para evitar esta situación.</t>
  </si>
  <si>
    <t>Antes de elaborar los Estudios Previos del nuevo proceso de contratación y durante el vinculo contractual, los funcionarios responsables de la Entidad deben verificar todos los intereses asegurables de la Entidad</t>
  </si>
  <si>
    <t>No reportar, o,reporatar información errada de los afiliados y siniestros, lo cual genera que las pólizas expedidas por la Compañía Aseguradora, no cubran  todos los intereses asegurables requeridos por la Entidad Contratante.</t>
  </si>
  <si>
    <t>No cobertura de parte de las aseguradoras a todos los riesgos que la entidad necesita asegurar.</t>
  </si>
  <si>
    <t>Posible</t>
  </si>
  <si>
    <t>MAYOR</t>
  </si>
  <si>
    <t>Seguimiento a la documentacion de riesgos, listados de bienes en inventario de la entidad, personas aseguradas en pólizas de vida y demás.</t>
  </si>
  <si>
    <t>Si, algunos de los riesgos o personas que la entdad necesita asegurar podrian quedar sin  aseguramiento.</t>
  </si>
  <si>
    <t>Los funcionarios responsables del aseguramiento de los intereses asegurables  de la Entidad contando con la asesoria del corredor.</t>
  </si>
  <si>
    <t>Desde la etapa precontractual de consolidacion de valores asegurados hasta el final de vigencia del periodo de ejecución contractual</t>
  </si>
  <si>
    <t>Revision de inventarios, cargos y personas a asegurar dentro de las pólizas de la entdad</t>
  </si>
  <si>
    <t>Durante la etapa precontractual y mensualmente en la etapa de ejecución contractual.</t>
  </si>
  <si>
    <t xml:space="preserve">Externo </t>
  </si>
  <si>
    <t xml:space="preserve">Jurídico </t>
  </si>
  <si>
    <t xml:space="preserve">No legalización del contrato por parte del contratista antes del inicio de las vigencias de las pólizas contratadas </t>
  </si>
  <si>
    <t>Retraso en la expedición de las pólizas contratadas</t>
  </si>
  <si>
    <t xml:space="preserve">Al contratista/ A la Entidad Contratante </t>
  </si>
  <si>
    <t xml:space="preserve">Establecer claramente en el Pliego de Condiciones, los requisitos de legalización y el término para su cumplimiento por parte del contratista </t>
  </si>
  <si>
    <t xml:space="preserve">Si, debido al retraso en la expedición de las pólizas contratadas </t>
  </si>
  <si>
    <t xml:space="preserve">Los funcionarios responsables del aseguramiento de los bienes de la Entidad y el Area de Contratación </t>
  </si>
  <si>
    <t xml:space="preserve">Durante la etapa precontractual del proceso y en el Pliego de Condiciones Definitivo </t>
  </si>
  <si>
    <t xml:space="preserve">Al cumplimiento de los requisitos de legalización por parte del contratista </t>
  </si>
  <si>
    <t xml:space="preserve">Revisando el cumplimiento de todos los requisitos de legalización por parte del contratista a partir de la adjudicación del contrato </t>
  </si>
  <si>
    <t xml:space="preserve">A partir de a adjudicación del contrarto y hasta el cumplimiento de todos los requisitos de legalización del mismo </t>
  </si>
  <si>
    <t xml:space="preserve">Contratación </t>
  </si>
  <si>
    <t xml:space="preserve">Técnicos </t>
  </si>
  <si>
    <t xml:space="preserve">Cambios en las condiciones de los intereses asegurables posterior a la fecha de cierre del proceso </t>
  </si>
  <si>
    <t xml:space="preserve">Modificación de las cláusulas de la póliza a contratar por la  Entidad, para adecuarlas a las nuevas condiciones de los intereses asegurables </t>
  </si>
  <si>
    <t>MODERADO</t>
  </si>
  <si>
    <t>Durante el proceso precontractual y en la ejecución del contrato de seguros se debe realizar un seguimiento permanente a las condiciones de los intereses asegurables de la Entidad</t>
  </si>
  <si>
    <t xml:space="preserve">Si, teniendo en cuenta que la Compañía Aseguradora deberá adecuar las pólizas a las nuevas condiciones de los intereses asegurables </t>
  </si>
  <si>
    <t xml:space="preserve">Los funcionarios responsables del aseguramiento de los intereses asegurables de la Entidad y el Area de Contratación </t>
  </si>
  <si>
    <t xml:space="preserve">El mismo día en que la Entidad tiene conocimiento de los cambios en las condiciones de los intereses asegurables </t>
  </si>
  <si>
    <t xml:space="preserve">Al vencimiento de la vigencia de las pólizas  </t>
  </si>
  <si>
    <t xml:space="preserve">Revisar de manera permanente las condiciones de los intereses asegurables vs. las condiciones  incluidas en las pólizas </t>
  </si>
  <si>
    <t xml:space="preserve">Durante toda la ejecución del contrato de seguros </t>
  </si>
  <si>
    <t xml:space="preserve">Ejecución </t>
  </si>
  <si>
    <t>Económicos</t>
  </si>
  <si>
    <t xml:space="preserve">Aumento en la siniestralidad de la Entidad Contratante </t>
  </si>
  <si>
    <t xml:space="preserve">Indemnización por parte del contratista de los siniestros que ocurran durante la vigencia de las pólizas contratadas . </t>
  </si>
  <si>
    <t xml:space="preserve">Al contratista </t>
  </si>
  <si>
    <t xml:space="preserve">Establecer con claridad en los documentos del proceso de contratación, la posibilidad de aumento de la siniestralidad de la Entidad y su asunción por parte del contratista </t>
  </si>
  <si>
    <t xml:space="preserve">No </t>
  </si>
  <si>
    <t>Desde la etapa de planeación del proceso de contratación.</t>
  </si>
  <si>
    <t xml:space="preserve">A través de la revisión permanente del cumplimiento por parte del contratista de su obligación de indemnizar los siniestros ocurridos durante el término establecido </t>
  </si>
  <si>
    <t xml:space="preserve">Durante la ejecución del Contrato de Seguros </t>
  </si>
  <si>
    <t xml:space="preserve">Cambios políticos o reformas de las condiciones económicas del mercado a nivel  mundial  que conlleven a la anulación de los reaseguros contratados por la Compañías de Seguros adjudicataria </t>
  </si>
  <si>
    <t xml:space="preserve">Revocación de la póliza </t>
  </si>
  <si>
    <t xml:space="preserve">La Entidad Contratante / EL contratista </t>
  </si>
  <si>
    <t xml:space="preserve">Por ser un riesgo externo ajeno al contratista y a la Entidad Contratante, no podrían implementarse controles que prevengan la ocurrencia del riesgo </t>
  </si>
  <si>
    <t xml:space="preserve">Si, teniendo en cuenta que una vez producido el riesgo, el contatista procedería a revocar las pólizas expedidas afectadas con la decisión de los Reaseguradores </t>
  </si>
  <si>
    <t xml:space="preserve">No hay tratamiento por ser un riesgo externo ajeno a las partes </t>
  </si>
  <si>
    <t xml:space="preserve">No aplica por ser un riesgo externo </t>
  </si>
  <si>
    <t xml:space="preserve">Liquidación de la Compañía Aseguradora contratista por parte de un Ente de Control </t>
  </si>
  <si>
    <t xml:space="preserve">Terminación anticipada del Contrato de Seguros </t>
  </si>
  <si>
    <t xml:space="preserve">Por ser un riesgo externo ajeno a la Entidad Contratante, no podría implementar controles que prevengan la ocurrencia del riesgo </t>
  </si>
  <si>
    <t>Si, teniendo en cuenta que una vez producido el riesgo, el contatista procedería a revocar las pólizas expedidas afectadas con la decisión del Ente de Control</t>
  </si>
  <si>
    <t xml:space="preserve">No hay tratamiento por parte de la Entidad Contratante por ser un riesgo externo ajeno a ésta </t>
  </si>
  <si>
    <t xml:space="preserve">Revocación de las pólizas adjudicadas por parte de la Compañía Aseguradora contratista </t>
  </si>
  <si>
    <t xml:space="preserve">Determinar un plazo prudencial para la revocación de las pólizas por parte del contratista </t>
  </si>
  <si>
    <t xml:space="preserve">Si, debido a la revocatoria de las pólizas expedidas por parte del contratista </t>
  </si>
  <si>
    <t>Desde la etapa de planeación del proceso de contratación del Programa de Seguros de la Entidad</t>
  </si>
  <si>
    <t xml:space="preserve">A través de la revisión del cumplimiento del plazo establecido por la Entidad para la revocatoria de las pólizas contratadas </t>
  </si>
  <si>
    <t xml:space="preserve">Jurídico/Técnico/ Económico </t>
  </si>
  <si>
    <t xml:space="preserve">Incumplimiento por parte del contratista de sus obligaciones contractuales </t>
  </si>
  <si>
    <t>Imposición de sanciones y/o terminación del contrat</t>
  </si>
  <si>
    <t xml:space="preserve">El contratista </t>
  </si>
  <si>
    <t xml:space="preserve">Establecer en los documentos del proceso, las sanciones y/o consecuencias del incumplimiento de alguna o algunas de las obligaciones contractuales asumidas por el contratista. Seguimiento y supervisión permanente a las obligaciones del contratista </t>
  </si>
  <si>
    <t xml:space="preserve">Si, por el incumplimiento del contratista de las obligaciones específicas del contrato </t>
  </si>
  <si>
    <t xml:space="preserve">Hasta el vencimiento de las vigencias de las pólizas contratadas </t>
  </si>
  <si>
    <t>A través de a revisión del cumplimiento de todas y cada una de las obligaciones pactadas entre las partes</t>
  </si>
  <si>
    <t>General</t>
  </si>
  <si>
    <t>Contractual</t>
  </si>
  <si>
    <t>Comerciales/Legales/Regulatorios</t>
  </si>
  <si>
    <t>Cambios en la regulación o normatividad vigente que regula el ramo contratado que eventualmente puedan cambiar las condiciones técnicas de los seguros contratados durante el período de ejecución del contrato.</t>
  </si>
  <si>
    <t>Invalidez de las condiciones de precio pactadas en contrato inicial.</t>
  </si>
  <si>
    <t>Estipulación en el contrato de los precios,  para acordar con la Aseguradora</t>
  </si>
  <si>
    <t>Si, al cambiar la regulación para el Ramo , el contratista se puede requerir ajustes a su Reasegurador con condiciones mas onerosas</t>
  </si>
  <si>
    <t>Corredor de Seguros</t>
  </si>
  <si>
    <t>Seguimiento al Contrato</t>
  </si>
  <si>
    <t>Trimestral</t>
  </si>
  <si>
    <t>FINANCIEROS</t>
  </si>
  <si>
    <t>Aumento de la siniestralidad de las pólizas, lo cual genera agotamiento de los límites de cobertura de las pólizas de daños, automóviles y de  responsabilidad civil servidores públicos, infidelidad y riesgos financieros y manejo global  por siniestralidad</t>
  </si>
  <si>
    <t>Revocación de las pólizas por parte del contratista - Incremento del presupuesto en la ejecución y para la nueva contratación</t>
  </si>
  <si>
    <t xml:space="preserve">Supervisión de la ENTIDAD al manejo de los riesgos e indice de siniestralidad. </t>
  </si>
  <si>
    <t>SI</t>
  </si>
  <si>
    <t>Desde la fecha de inicio del programa de seguros</t>
  </si>
  <si>
    <t>A través de una gestión de control de riesgo mancomunadamente con las aseguradoras y el corredor</t>
  </si>
  <si>
    <t>Elaboró:</t>
  </si>
  <si>
    <t>XXXXX XXXXX XXXXX XXXXX</t>
  </si>
  <si>
    <t>RESPONSABLE TÉCNICO</t>
  </si>
  <si>
    <t>RESPONSABLE JURÍDICO</t>
  </si>
  <si>
    <t>RESPONSABLE FINANCIERO</t>
  </si>
  <si>
    <t>RESPONSABLE DEL ÁREA</t>
  </si>
  <si>
    <t>IDENTIFICACIÓN Y TRATAMIENTO DE RIESGOS DE CONTRATACIÓN</t>
  </si>
  <si>
    <t>ORIENTACIONES DE DILIGENCIAMIENTO</t>
  </si>
  <si>
    <t>CLASE</t>
  </si>
  <si>
    <t>GENERAL</t>
  </si>
  <si>
    <t xml:space="preserve">Es un Riesgo de todos los Procesos de Contratación adelantados por la Entidad Estatal, por lo cual está presente en toda su actividad contractual. </t>
  </si>
  <si>
    <t>ESPECÍFICO</t>
  </si>
  <si>
    <t>Es un Riesgo propio del Proceso de Contratación objeto de análisis</t>
  </si>
  <si>
    <t>FUENTE</t>
  </si>
  <si>
    <t>INTERNO</t>
  </si>
  <si>
    <t xml:space="preserve">Es un Riesgo asociado a la operación, capacidad, o situación particular de la Entidad Estatal (reputacional, tecnológico). </t>
  </si>
  <si>
    <t>EXTERNO</t>
  </si>
  <si>
    <t>Es un Riesgo del sector del objeto del Proceso de Contratación, o asociado a asuntos no referidos a la Entidad Estatal (desastres económicos, existencia de monopolios, circunstancias electorales).</t>
  </si>
  <si>
    <t>ETAPA</t>
  </si>
  <si>
    <t>PLANEACIÓN</t>
  </si>
  <si>
    <t>La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 Dentro de las preguntas que la Entidad Estatal debe hacerse para identificar los Riesgos de la etapa de planeación se encuentran las siguientes:
* La modalidad de contratación es adecuada para el bien servicio u obra necesitado.
*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 El valor del contrato corresponde a los precios del mercado.
* La descripción del bien o servicio requerido es claro.
* El Proceso de Contratación cuenta con las condiciones que garanticen la transparencia, equidad y competencia entre los proponentes.
* El estudio de mercado permite identificar los aspectos de oferta y demanda del mercado respectivo.
* El diseño del Proceso de Contratación permite satisfacer las necesidades de la Entidad Estatal, cumplir su misión y si es coherente con el cumplimiento de sus objetivos y metas.</t>
  </si>
  <si>
    <t>SELECCIÓN</t>
  </si>
  <si>
    <t>La etapa de selección está comprendida entre el acto de Apertura del Proceso de Contratación y la Adjudicación o la declaración de desierto del Proceso de Contratación. En la etapa de selección la Entidad Estatal selecciona al contratista. En esta etapa los Riesgos frecuentes son los siguientes:
* Falta de capacidad de la Entidad Estatal para promover y adelantar la selección del contratista, incluyendo el riesgo de seleccionar aquellos que no cumplan con la totalidad de los requisitos habilitantes o se encuentren incursos en alguna inhabilidad o incompatibilidad.
* Riesgo de colusión.
* Riesgo de ofertas artificialmente bajas.</t>
  </si>
  <si>
    <t>CONTRATACIÓN</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</si>
  <si>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 Riesgo de que no se firme el contrato.
* Riesgo de que no se presenten las garantías requeridas en los Documentos del Proceso de Contratación o que su presentación sea tardía.
* Riesgos asociados al incumplimiento de la publicación o el registro presupuestal del contrato.
* Riesgos asociados a los reclamos de terceros sobre la selección del oferente que retrasen el perfeccionamiento del contrato.</t>
  </si>
  <si>
    <t>EJECUCIÓN</t>
  </si>
  <si>
    <t xml:space="preserve">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</si>
  <si>
    <t>TODAS LAS ETAPAS</t>
  </si>
  <si>
    <t>se refiere a los riesgos que sepueden presentar en cualquier etapa del proceso indistintamente.</t>
  </si>
  <si>
    <t>TIPO</t>
  </si>
  <si>
    <t>ECONÓMICOS</t>
  </si>
  <si>
    <t>Son los derivados del comportamiento del mercado, tales como la fluctuación de los precios de los insumos, desabastecimiento y especulación de los mismos, entre otros.</t>
  </si>
  <si>
    <t>SOCIALES O POLÍTICOS</t>
  </si>
  <si>
    <t>Son los derivados de los cambios de las políticas gubernamentales y de cambios en las condiciones sociales que tengan impacto en la ejecución del contrato</t>
  </si>
  <si>
    <t>OPERACIONALES</t>
  </si>
  <si>
    <t>Son los asociados a la operatividad del contrato, tales como la suficiencia del presupuesto oficial, del plazo o los derivados de procesos, procedimientos, parámetros, sistemas de información y tecnológicos, equipos humanos o técnicos inadecuados o insuficientes.</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</si>
  <si>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</si>
  <si>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REGULATORIOS</t>
  </si>
  <si>
    <t xml:space="preserve">Derivados de cambios regulatorios o reglamentarios que afecten la ecuación económica del contrato. </t>
  </si>
  <si>
    <t>DE LA NATURALEZA</t>
  </si>
  <si>
    <t xml:space="preserve">Son los eventos naturales previsibles en los cuales no hay intervención humana que puedan tener impacto en la ejecución del contrato, por ejemplo los temblores, inundaciones, lluvias, sequías, entre otros.  </t>
  </si>
  <si>
    <t>AMBIENTALES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</si>
  <si>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</si>
  <si>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TECNOLÓGICOS</t>
  </si>
  <si>
    <t>Son los derivados de fallas en los sistemas de comunicación de voz y de datos, suspensión de servicios públicos, nuevos desarrollos tecnológicos o estándares que deben ser tenidos en cuenta para la ejecución del contrato, obsolescencia tecnológica</t>
  </si>
  <si>
    <t>PROBABILIDAD DE OCURRENCIA DEL RIESGO</t>
  </si>
  <si>
    <t>Puede ocurrir excepcionalmente.</t>
  </si>
  <si>
    <t>Puede ocurrir ocasionalmente.</t>
  </si>
  <si>
    <t>Puede ocurrir en cualquier momento.</t>
  </si>
  <si>
    <t>Probable</t>
  </si>
  <si>
    <t>Probablemente va a ocurrir.</t>
  </si>
  <si>
    <t>Casi cierto</t>
  </si>
  <si>
    <t>Ocurre en la mayoría de las circunstancias.</t>
  </si>
  <si>
    <t>IMPACTO</t>
  </si>
  <si>
    <t>Obstruye la ejecución del contrato de manera intrascendente.</t>
  </si>
  <si>
    <t>Calificación Cualitativa</t>
  </si>
  <si>
    <t>Los sobrecostos no representan más del uno por ciento (1%) de valor del contrato.</t>
  </si>
  <si>
    <t>Calificación monetaria</t>
  </si>
  <si>
    <t>Dificulta la ejecución del contrato de manera baja.</t>
  </si>
  <si>
    <t>Los sobrecostos no representan más del cinco por ciento (5%) de valor del contrato.</t>
  </si>
  <si>
    <t>Afecta la ejecución del contrato sin alterar el beneficio para las partes.</t>
  </si>
  <si>
    <t>Genera un impacto sobre el valor del contrato entre el cinco por ciento (5%) y el quince por ciento (15%).</t>
  </si>
  <si>
    <t>Obstruye la ejecución del contrato sustancialmente pero aún así permite la consecución del objeto contractual.</t>
  </si>
  <si>
    <t>Incrementa el valor del contrato entre el quince por ciento (15%) y el treinta por ciento (30%).</t>
  </si>
  <si>
    <t>CATASTRÓFICO</t>
  </si>
  <si>
    <t>Perturba la ejecución del contrato de manera grave imposibilitando la consecución del objeto contractual</t>
  </si>
  <si>
    <t>Impacta sobre el valor del contrato en más del treinta por ciento (30%).</t>
  </si>
  <si>
    <t>Categoría</t>
  </si>
  <si>
    <t>Valoración</t>
  </si>
  <si>
    <t>Insignificante
1</t>
  </si>
  <si>
    <t>Menor
2</t>
  </si>
  <si>
    <t>Moderado
3</t>
  </si>
  <si>
    <t>Mayor
4</t>
  </si>
  <si>
    <t>Catastrófico
5</t>
  </si>
  <si>
    <t>Probabilidad</t>
  </si>
  <si>
    <r>
      <rPr>
        <b/>
        <sz val="9"/>
        <color theme="1"/>
        <rFont val="Calibri"/>
        <family val="2"/>
        <scheme val="minor"/>
      </rPr>
      <t>Raro</t>
    </r>
    <r>
      <rPr>
        <sz val="9"/>
        <color theme="1"/>
        <rFont val="Calibri"/>
        <family val="2"/>
        <scheme val="minor"/>
      </rPr>
      <t xml:space="preserve"> (puede ocurrir excepcionalmente)</t>
    </r>
  </si>
  <si>
    <r>
      <rPr>
        <b/>
        <sz val="9"/>
        <color theme="1"/>
        <rFont val="Calibri"/>
        <family val="2"/>
        <scheme val="minor"/>
      </rPr>
      <t>Improbable</t>
    </r>
    <r>
      <rPr>
        <sz val="9"/>
        <color theme="1"/>
        <rFont val="Calibri"/>
        <family val="2"/>
        <scheme val="minor"/>
      </rPr>
      <t xml:space="preserve"> (puede ocurrir ocasionalmente)</t>
    </r>
  </si>
  <si>
    <r>
      <rPr>
        <b/>
        <sz val="9"/>
        <color theme="1"/>
        <rFont val="Calibri"/>
        <family val="2"/>
        <scheme val="minor"/>
      </rPr>
      <t>Posible</t>
    </r>
    <r>
      <rPr>
        <sz val="9"/>
        <color theme="1"/>
        <rFont val="Calibri"/>
        <family val="2"/>
        <scheme val="minor"/>
      </rPr>
      <t xml:space="preserve"> (puede ocurrir en cualquier momento)</t>
    </r>
  </si>
  <si>
    <r>
      <rPr>
        <b/>
        <sz val="9"/>
        <color theme="1"/>
        <rFont val="Calibri"/>
        <family val="2"/>
        <scheme val="minor"/>
      </rPr>
      <t>Probable</t>
    </r>
    <r>
      <rPr>
        <sz val="9"/>
        <color theme="1"/>
        <rFont val="Calibri"/>
        <family val="2"/>
        <scheme val="minor"/>
      </rPr>
      <t xml:space="preserve"> (probablemente va a ocurrir)</t>
    </r>
  </si>
  <si>
    <r>
      <rPr>
        <b/>
        <sz val="9"/>
        <color theme="1"/>
        <rFont val="Calibri"/>
        <family val="2"/>
        <scheme val="minor"/>
      </rPr>
      <t xml:space="preserve">Casi cierto </t>
    </r>
    <r>
      <rPr>
        <sz val="9"/>
        <color theme="1"/>
        <rFont val="Calibri"/>
        <family val="2"/>
        <scheme val="minor"/>
      </rPr>
      <t>(ocurre en la mayoría de las circunstancias)</t>
    </r>
  </si>
  <si>
    <t>entidad</t>
  </si>
  <si>
    <t>Héctor Aguirre - Correcol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</si>
</sst>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Calibri"/>
      <family val="2"/>
      <scheme val="minor"/>
    </font>
    <font>
      <sz val="11"/>
      <color theme="1"/>
      <name val="Liberation Sans"/>
      <family val="2"/>
    </font>
    <font>
      <b/>
      <sz val="10"/>
      <color rgb="FF000000"/>
      <name val="Arial"/>
      <family val="2"/>
    </font>
    <font>
      <sz val="10"/>
      <color theme="1"/>
      <name val="Calibri"/>
      <family val="2"/>
      <scheme val="minor"/>
    </font>
    <font>
      <sz val="10"/>
      <color theme="1"/>
      <name val="Arial"/>
      <family val="2"/>
    </font>
    <font>
      <b/>
      <sz val="10"/>
      <color theme="1"/>
      <name val="Arial"/>
      <family val="2"/>
    </font>
    <font>
      <b/>
      <sz val="12"/>
      <name val="Arial"/>
      <family val="2"/>
    </font>
    <font>
      <sz val="9"/>
      <color theme="1"/>
      <name val="Calibri"/>
      <family val="2"/>
      <scheme val="minor"/>
    </font>
    <font>
      <b/>
      <sz val="9"/>
      <color theme="1"/>
      <name val="Calibri"/>
      <family val="2"/>
      <scheme val="minor"/>
    </font>
    <font>
      <b/>
      <sz val="14"/>
      <color theme="1"/>
      <name val="Calibri"/>
      <family val="2"/>
      <scheme val="minor"/>
    </font>
    <font>
      <b/>
      <sz val="14"/>
      <name val="Arial"/>
      <family val="2"/>
    </font>
    <font>
      <sz val="10"/>
      <color rgb="FF0070C0"/>
      <name val="Arial"/>
      <family val="2"/>
    </font>
  </fonts>
  <fills count="16">
    <fill>
      <patternFill patternType="none"/>
    </fill>
    <fill>
      <patternFill patternType="gray125"/>
    </fill>
    <fill>
      <patternFill patternType="solid">
        <fgColor theme="0"/>
        <bgColor indexed="64"/>
      </patternFill>
    </fill>
    <fill>
      <patternFill patternType="solid">
        <fgColor theme="0"/>
        <bgColor rgb="FFDDDDDD"/>
      </patternFill>
    </fill>
    <fill>
      <patternFill patternType="solid">
        <fgColor theme="0"/>
        <bgColor rgb="FFFF9999"/>
      </patternFill>
    </fill>
    <fill>
      <patternFill patternType="solid">
        <fgColor theme="0"/>
        <bgColor rgb="FF99FFFF"/>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rgb="FF111111"/>
      </patternFill>
    </fill>
    <fill>
      <patternFill patternType="solid">
        <fgColor theme="4" tint="0.59999389629810485"/>
        <bgColor rgb="FF111111"/>
      </patternFill>
    </fill>
    <fill>
      <patternFill patternType="solid">
        <fgColor theme="9" tint="0.59999389629810485"/>
        <bgColor rgb="FF111111"/>
      </patternFill>
    </fill>
    <fill>
      <patternFill patternType="solid">
        <fgColor theme="2" tint="-0.249977111117893"/>
        <bgColor indexed="64"/>
      </patternFill>
    </fill>
    <fill>
      <patternFill patternType="solid">
        <fgColor theme="9" tint="-0.249977111117893"/>
        <bgColor indexed="64"/>
      </patternFill>
    </fill>
    <fill>
      <patternFill patternType="solid">
        <fgColor theme="7"/>
        <bgColor indexed="64"/>
      </patternFill>
    </fill>
    <fill>
      <patternFill patternType="solid">
        <fgColor theme="5"/>
        <bgColor indexed="64"/>
      </patternFill>
    </fill>
    <fill>
      <patternFill patternType="solid">
        <fgColor rgb="FFCC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2" fillId="0" borderId="0"/>
  </cellStyleXfs>
  <cellXfs count="101">
    <xf numFmtId="0" fontId="0" fillId="0" borderId="0" xfId="0"/>
    <xf numFmtId="0" fontId="0" fillId="2" borderId="0" xfId="0" applyFill="1" applyAlignment="1">
      <alignment horizontal="center" vertical="center"/>
    </xf>
    <xf numFmtId="0" fontId="0" fillId="2" borderId="0" xfId="0" applyFill="1" applyAlignment="1">
      <alignment horizontal="justify" vertical="center" wrapText="1"/>
    </xf>
    <xf numFmtId="0" fontId="1" fillId="2" borderId="1" xfId="0" applyFont="1" applyFill="1" applyBorder="1" applyAlignment="1">
      <alignment horizontal="center" vertical="center"/>
    </xf>
    <xf numFmtId="0" fontId="0" fillId="2" borderId="1" xfId="0" applyFill="1" applyBorder="1" applyAlignment="1">
      <alignment horizontal="justify" vertical="center" wrapText="1"/>
    </xf>
    <xf numFmtId="0" fontId="0" fillId="2" borderId="0" xfId="0" applyFill="1"/>
    <xf numFmtId="0" fontId="3" fillId="5" borderId="1" xfId="1" applyFont="1" applyFill="1" applyBorder="1" applyAlignment="1" applyProtection="1">
      <alignment horizontal="center" vertical="center" wrapText="1"/>
      <protection locked="0"/>
    </xf>
    <xf numFmtId="0" fontId="4" fillId="2" borderId="0" xfId="0" applyFont="1" applyFill="1"/>
    <xf numFmtId="0" fontId="0" fillId="2" borderId="0" xfId="0" applyFill="1" applyAlignment="1">
      <alignment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justify"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1" applyFont="1" applyFill="1" applyBorder="1" applyAlignment="1" applyProtection="1">
      <alignment horizontal="center" vertical="center" wrapText="1"/>
      <protection locked="0" hidden="1"/>
    </xf>
    <xf numFmtId="0" fontId="3" fillId="5" borderId="1" xfId="1" applyFont="1" applyFill="1" applyBorder="1" applyAlignment="1" applyProtection="1">
      <alignment horizontal="center" vertical="center" textRotation="90" wrapText="1"/>
      <protection locked="0"/>
    </xf>
    <xf numFmtId="0" fontId="5" fillId="7" borderId="1" xfId="1" applyFont="1" applyFill="1" applyBorder="1" applyAlignment="1">
      <alignment horizontal="center" vertical="center" textRotation="90" wrapText="1"/>
    </xf>
    <xf numFmtId="0" fontId="5" fillId="7" borderId="1" xfId="1" applyFont="1" applyFill="1" applyBorder="1" applyAlignment="1">
      <alignment horizontal="center" vertical="center" textRotation="90"/>
    </xf>
    <xf numFmtId="0" fontId="5" fillId="7" borderId="1" xfId="1" applyFont="1" applyFill="1" applyBorder="1" applyAlignment="1" applyProtection="1">
      <alignment horizontal="center" vertical="center" wrapText="1"/>
      <protection locked="0"/>
    </xf>
    <xf numFmtId="0" fontId="5" fillId="6" borderId="1" xfId="1" applyFont="1" applyFill="1" applyBorder="1" applyAlignment="1" applyProtection="1">
      <alignment horizontal="center" vertical="center" wrapText="1"/>
      <protection locked="0" hidden="1"/>
    </xf>
    <xf numFmtId="0" fontId="3" fillId="5" borderId="2" xfId="1" applyFont="1" applyFill="1" applyBorder="1" applyAlignment="1" applyProtection="1">
      <alignment horizontal="center" vertical="center" wrapText="1"/>
      <protection locked="0"/>
    </xf>
    <xf numFmtId="0" fontId="5" fillId="7" borderId="10" xfId="1" applyFont="1" applyFill="1" applyBorder="1" applyAlignment="1">
      <alignment horizontal="center" vertical="center" textRotation="90"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0" fillId="15" borderId="1" xfId="0" applyFill="1" applyBorder="1" applyAlignment="1">
      <alignment horizontal="center" vertical="center" wrapText="1"/>
    </xf>
    <xf numFmtId="0" fontId="8" fillId="2" borderId="1" xfId="0" applyFont="1" applyFill="1" applyBorder="1" applyAlignment="1">
      <alignment horizontal="justify" vertical="center" wrapText="1"/>
    </xf>
    <xf numFmtId="0" fontId="0" fillId="2" borderId="0" xfId="0" applyFill="1" applyAlignment="1">
      <alignment horizontal="left" vertical="center"/>
    </xf>
    <xf numFmtId="0" fontId="0" fillId="2" borderId="2" xfId="0" applyFill="1" applyBorder="1" applyAlignment="1">
      <alignment horizontal="center" vertical="center" wrapText="1"/>
    </xf>
    <xf numFmtId="0" fontId="0" fillId="14" borderId="2" xfId="0" applyFill="1" applyBorder="1" applyAlignment="1">
      <alignment horizontal="center" vertical="center" wrapText="1"/>
    </xf>
    <xf numFmtId="0" fontId="0" fillId="15" borderId="2" xfId="0" applyFill="1" applyBorder="1" applyAlignment="1">
      <alignment horizontal="center" vertical="center" wrapText="1"/>
    </xf>
    <xf numFmtId="0" fontId="8" fillId="2" borderId="4" xfId="0" applyFont="1" applyFill="1" applyBorder="1" applyAlignment="1">
      <alignment horizontal="justify" vertical="center" wrapText="1"/>
    </xf>
    <xf numFmtId="0" fontId="0" fillId="2" borderId="4" xfId="0" applyFill="1" applyBorder="1" applyAlignment="1">
      <alignment horizontal="center" vertical="center" wrapText="1"/>
    </xf>
    <xf numFmtId="0" fontId="0" fillId="14" borderId="4" xfId="0" applyFill="1" applyBorder="1" applyAlignment="1">
      <alignment horizontal="center" vertical="center" wrapText="1"/>
    </xf>
    <xf numFmtId="0" fontId="0" fillId="15" borderId="4" xfId="0" applyFill="1" applyBorder="1" applyAlignment="1">
      <alignment horizontal="center" vertical="center" wrapText="1"/>
    </xf>
    <xf numFmtId="0" fontId="0" fillId="15"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2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0" fillId="11" borderId="26" xfId="0" applyFill="1" applyBorder="1" applyAlignment="1">
      <alignment horizontal="center" vertical="center" wrapText="1"/>
    </xf>
    <xf numFmtId="0" fontId="0" fillId="12" borderId="3" xfId="0" applyFill="1" applyBorder="1" applyAlignment="1">
      <alignment horizontal="center" vertical="center" wrapText="1"/>
    </xf>
    <xf numFmtId="0" fontId="0" fillId="13" borderId="3" xfId="0" applyFill="1" applyBorder="1" applyAlignment="1">
      <alignment horizontal="center" vertical="center" wrapText="1"/>
    </xf>
    <xf numFmtId="0" fontId="0" fillId="14" borderId="25" xfId="0" applyFill="1" applyBorder="1" applyAlignment="1">
      <alignment horizontal="center" vertical="center" wrapText="1"/>
    </xf>
    <xf numFmtId="0" fontId="0" fillId="2" borderId="7" xfId="0" applyFill="1" applyBorder="1" applyAlignment="1">
      <alignment horizontal="center" vertical="center" wrapText="1"/>
    </xf>
    <xf numFmtId="0" fontId="0" fillId="11" borderId="8" xfId="0" applyFill="1" applyBorder="1" applyAlignment="1">
      <alignment horizontal="center" vertical="center" wrapText="1"/>
    </xf>
    <xf numFmtId="0" fontId="0" fillId="11" borderId="9" xfId="0"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justify" vertical="center" wrapText="1"/>
    </xf>
    <xf numFmtId="0" fontId="1" fillId="2" borderId="0" xfId="0" applyFont="1" applyFill="1"/>
    <xf numFmtId="0" fontId="10" fillId="2" borderId="0" xfId="0" applyFont="1" applyFill="1" applyAlignment="1">
      <alignment horizontal="center" vertical="center"/>
    </xf>
    <xf numFmtId="0" fontId="10" fillId="2" borderId="0" xfId="0" applyFont="1" applyFill="1" applyAlignment="1">
      <alignment horizontal="justify" vertical="center" wrapText="1"/>
    </xf>
    <xf numFmtId="0" fontId="1" fillId="2" borderId="0" xfId="0" applyFont="1" applyFill="1" applyAlignment="1">
      <alignment horizontal="left" vertical="center"/>
    </xf>
    <xf numFmtId="0" fontId="1" fillId="2" borderId="10" xfId="0" applyFont="1" applyFill="1" applyBorder="1" applyAlignment="1">
      <alignment horizontal="center" vertical="center"/>
    </xf>
    <xf numFmtId="0" fontId="0" fillId="2" borderId="2" xfId="0" applyFill="1" applyBorder="1" applyAlignment="1">
      <alignment horizontal="justify" vertical="center" wrapText="1"/>
    </xf>
    <xf numFmtId="0" fontId="1" fillId="2" borderId="11" xfId="0" applyFont="1" applyFill="1" applyBorder="1" applyAlignment="1">
      <alignment horizontal="center" vertical="center"/>
    </xf>
    <xf numFmtId="0" fontId="0" fillId="2" borderId="5" xfId="0"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0" fillId="2" borderId="3" xfId="0" applyFill="1" applyBorder="1" applyAlignment="1">
      <alignment horizontal="justify" vertical="center" wrapText="1"/>
    </xf>
    <xf numFmtId="0" fontId="0" fillId="2" borderId="0" xfId="0" applyFill="1" applyAlignment="1">
      <alignment horizontal="center" vertical="center"/>
    </xf>
    <xf numFmtId="0" fontId="6" fillId="3" borderId="10" xfId="1" applyFont="1" applyFill="1" applyBorder="1" applyAlignment="1" applyProtection="1">
      <alignment horizontal="center" vertical="center" textRotation="90" wrapText="1"/>
      <protection locked="0"/>
    </xf>
    <xf numFmtId="0" fontId="5" fillId="2" borderId="28" xfId="1" applyFont="1" applyFill="1" applyBorder="1" applyAlignment="1">
      <alignment horizontal="justify" vertical="center" wrapText="1"/>
    </xf>
    <xf numFmtId="0" fontId="5" fillId="2" borderId="3" xfId="1" applyFont="1" applyFill="1" applyBorder="1" applyAlignment="1">
      <alignment horizontal="justify" vertical="center" wrapText="1"/>
    </xf>
    <xf numFmtId="0" fontId="5" fillId="2" borderId="1" xfId="1" applyFont="1" applyFill="1" applyBorder="1" applyAlignment="1">
      <alignment horizontal="justify" vertical="center" wrapText="1"/>
    </xf>
    <xf numFmtId="0" fontId="7" fillId="9" borderId="12" xfId="1" applyFont="1" applyFill="1" applyBorder="1" applyAlignment="1" applyProtection="1">
      <alignment horizontal="center" vertical="center"/>
      <protection locked="0"/>
    </xf>
    <xf numFmtId="0" fontId="7" fillId="9" borderId="13" xfId="1" applyFont="1" applyFill="1" applyBorder="1" applyAlignment="1" applyProtection="1">
      <alignment horizontal="center" vertical="center"/>
      <protection locked="0"/>
    </xf>
    <xf numFmtId="0" fontId="7" fillId="9" borderId="14" xfId="1" applyFont="1" applyFill="1" applyBorder="1" applyAlignment="1" applyProtection="1">
      <alignment horizontal="center" vertical="center"/>
      <protection locked="0"/>
    </xf>
    <xf numFmtId="0" fontId="11" fillId="0" borderId="1" xfId="1" applyFont="1" applyBorder="1" applyAlignment="1">
      <alignment horizontal="left" vertical="center"/>
    </xf>
    <xf numFmtId="0" fontId="2" fillId="0" borderId="1" xfId="1" applyBorder="1" applyAlignment="1">
      <alignment horizontal="center" vertical="center"/>
    </xf>
    <xf numFmtId="0" fontId="11" fillId="0" borderId="1" xfId="1" applyFont="1" applyBorder="1" applyAlignment="1">
      <alignment horizontal="center" vertical="center"/>
    </xf>
    <xf numFmtId="0" fontId="7" fillId="8" borderId="7" xfId="1" applyFont="1" applyFill="1" applyBorder="1" applyAlignment="1" applyProtection="1">
      <alignment horizontal="center" vertical="center"/>
      <protection locked="0"/>
    </xf>
    <xf numFmtId="0" fontId="7" fillId="8" borderId="8" xfId="1" applyFont="1" applyFill="1" applyBorder="1" applyAlignment="1" applyProtection="1">
      <alignment horizontal="center" vertical="center"/>
      <protection locked="0"/>
    </xf>
    <xf numFmtId="0" fontId="7" fillId="10" borderId="8" xfId="1" applyFont="1" applyFill="1" applyBorder="1" applyAlignment="1" applyProtection="1">
      <alignment horizontal="center" vertical="center"/>
      <protection locked="0"/>
    </xf>
    <xf numFmtId="0" fontId="7" fillId="10" borderId="9" xfId="1" applyFont="1" applyFill="1" applyBorder="1" applyAlignment="1" applyProtection="1">
      <alignment horizontal="center" vertical="center"/>
      <protection locked="0"/>
    </xf>
    <xf numFmtId="0" fontId="6" fillId="3" borderId="1" xfId="1" applyFont="1" applyFill="1" applyBorder="1" applyAlignment="1" applyProtection="1">
      <alignment horizontal="center" vertical="center" textRotation="90" wrapText="1"/>
      <protection locked="0"/>
    </xf>
    <xf numFmtId="0" fontId="6" fillId="3" borderId="1" xfId="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wrapText="1"/>
      <protection locked="0"/>
    </xf>
    <xf numFmtId="0" fontId="6" fillId="4" borderId="1" xfId="1" applyFont="1" applyFill="1" applyBorder="1" applyAlignment="1" applyProtection="1">
      <alignment horizontal="center" vertical="center" textRotation="90" wrapText="1"/>
      <protection locked="0"/>
    </xf>
    <xf numFmtId="0" fontId="6" fillId="5" borderId="1" xfId="1" applyFont="1" applyFill="1" applyBorder="1" applyAlignment="1" applyProtection="1">
      <alignment horizontal="center" vertical="center" wrapText="1"/>
      <protection locked="0"/>
    </xf>
    <xf numFmtId="0" fontId="6" fillId="5" borderId="2" xfId="1" applyFont="1" applyFill="1" applyBorder="1" applyAlignment="1" applyProtection="1">
      <alignment horizontal="center" vertical="center" wrapText="1"/>
      <protection locked="0"/>
    </xf>
    <xf numFmtId="0" fontId="3" fillId="5" borderId="1" xfId="1" applyFont="1" applyFill="1" applyBorder="1" applyAlignment="1" applyProtection="1">
      <alignment horizontal="center" vertical="center" wrapText="1"/>
      <protection locked="0"/>
    </xf>
    <xf numFmtId="0" fontId="1" fillId="11" borderId="21"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1" fillId="11" borderId="18" xfId="0" applyFont="1" applyFill="1" applyBorder="1" applyAlignment="1">
      <alignment horizontal="center" vertical="center" textRotation="90" wrapText="1"/>
    </xf>
    <xf numFmtId="0" fontId="1" fillId="11" borderId="19" xfId="0" applyFont="1" applyFill="1" applyBorder="1" applyAlignment="1">
      <alignment horizontal="center" vertical="center" textRotation="90" wrapText="1"/>
    </xf>
    <xf numFmtId="0" fontId="1" fillId="11" borderId="20" xfId="0" applyFont="1" applyFill="1" applyBorder="1" applyAlignment="1">
      <alignment horizontal="center" vertical="center" textRotation="90" wrapText="1"/>
    </xf>
    <xf numFmtId="0" fontId="0" fillId="11" borderId="17"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14"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24" xfId="0" applyFill="1" applyBorder="1" applyAlignment="1">
      <alignment horizontal="center" vertical="center" wrapText="1"/>
    </xf>
    <xf numFmtId="0" fontId="0" fillId="11" borderId="25" xfId="0" applyFill="1" applyBorder="1" applyAlignment="1">
      <alignment horizontal="center" vertical="center" wrapText="1"/>
    </xf>
    <xf numFmtId="0" fontId="1" fillId="11" borderId="7" xfId="0" applyFont="1" applyFill="1" applyBorder="1" applyAlignment="1">
      <alignment horizontal="center" vertical="center"/>
    </xf>
    <xf numFmtId="0" fontId="1" fillId="11"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7" xfId="0" applyFont="1" applyFill="1" applyBorder="1" applyAlignment="1">
      <alignment horizontal="center" vertical="center"/>
    </xf>
    <xf numFmtId="0" fontId="10" fillId="2" borderId="0" xfId="0" applyFont="1" applyFill="1" applyAlignment="1">
      <alignment horizontal="center" vertical="center"/>
    </xf>
  </cellXfs>
  <cellStyles count="2">
    <cellStyle name="Normal" xfId="0" builtinId="0"/>
    <cellStyle name="Normal 2" xfId="1" xr:uid="{00000000-0005-0000-0000-000001000000}"/>
  </cellStyles>
  <dxfs count="8">
    <dxf>
      <fill>
        <patternFill>
          <bgColor theme="9" tint="0.39994506668294322"/>
        </patternFill>
      </fill>
    </dxf>
    <dxf>
      <fill>
        <patternFill>
          <bgColor rgb="FFFFFF00"/>
        </patternFill>
      </fill>
    </dxf>
    <dxf>
      <fill>
        <patternFill>
          <bgColor rgb="FFFF9900"/>
        </patternFill>
      </fill>
    </dxf>
    <dxf>
      <fill>
        <patternFill>
          <bgColor rgb="FFFF0000"/>
        </patternFill>
      </fill>
    </dxf>
    <dxf>
      <fill>
        <patternFill>
          <bgColor theme="9" tint="0.39994506668294322"/>
        </patternFill>
      </fill>
    </dxf>
    <dxf>
      <fill>
        <patternFill>
          <bgColor rgb="FFFFFF00"/>
        </patternFill>
      </fill>
    </dxf>
    <dxf>
      <fill>
        <patternFill>
          <bgColor rgb="FFFF9900"/>
        </patternFill>
      </fill>
    </dxf>
    <dxf>
      <fill>
        <patternFill>
          <bgColor rgb="FFFF00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57</xdr:row>
      <xdr:rowOff>22412</xdr:rowOff>
    </xdr:from>
    <xdr:to>
      <xdr:col>1</xdr:col>
      <xdr:colOff>7504019</xdr:colOff>
      <xdr:row>66</xdr:row>
      <xdr:rowOff>14567</xdr:rowOff>
    </xdr:to>
    <xdr:pic>
      <xdr:nvPicPr>
        <xdr:cNvPr id="3" name="Imagen 2">
          <a:extLst>
            <a:ext uri="{FF2B5EF4-FFF2-40B4-BE49-F238E27FC236}">
              <a16:creationId xmlns:a16="http://schemas.microsoft.com/office/drawing/2014/main" id="{902333DD-9C68-48FC-B9B5-730B39FF9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68765"/>
          <a:ext cx="9420225" cy="6457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7"/>
  <sheetViews>
    <sheetView tabSelected="1" topLeftCell="I1" zoomScale="70" zoomScaleNormal="70" zoomScaleSheetLayoutView="70" workbookViewId="0">
      <selection activeCell="W9" sqref="W9"/>
    </sheetView>
  </sheetViews>
  <sheetFormatPr baseColWidth="10" defaultColWidth="11.42578125" defaultRowHeight="15"/>
  <cols>
    <col min="1" max="4" width="8.85546875" style="1" customWidth="1"/>
    <col min="5" max="6" width="22.7109375" style="2" customWidth="1"/>
    <col min="7" max="8" width="11.42578125" style="5" customWidth="1"/>
    <col min="9" max="10" width="12.42578125" style="5" customWidth="1"/>
    <col min="11" max="11" width="15.28515625" style="5" customWidth="1"/>
    <col min="12" max="14" width="12.42578125" style="5" customWidth="1"/>
    <col min="15" max="15" width="32.85546875" style="5" customWidth="1"/>
    <col min="16" max="17" width="21.28515625" style="5" customWidth="1"/>
    <col min="18" max="19" width="12.42578125" style="5" customWidth="1"/>
    <col min="20" max="20" width="18.5703125" style="5" customWidth="1"/>
    <col min="21" max="21" width="12.42578125" style="5" customWidth="1"/>
    <col min="22" max="23" width="13.140625" style="5" customWidth="1"/>
    <col min="24" max="24" width="35.7109375" style="5" customWidth="1"/>
    <col min="25" max="25" width="24.42578125" style="5" customWidth="1"/>
    <col min="26" max="26" width="21.42578125" style="5" customWidth="1"/>
    <col min="27" max="27" width="22.140625" style="5" customWidth="1"/>
    <col min="28" max="29" width="21.7109375" style="5" customWidth="1"/>
    <col min="30" max="31" width="11.140625" style="5" customWidth="1"/>
    <col min="32" max="16384" width="11.42578125" style="5"/>
  </cols>
  <sheetData>
    <row r="1" spans="1:29" ht="44.25" customHeight="1">
      <c r="A1" s="69"/>
      <c r="B1" s="69"/>
      <c r="C1" s="69"/>
      <c r="D1" s="69"/>
      <c r="E1" s="69"/>
      <c r="F1" s="69"/>
      <c r="G1" s="69"/>
      <c r="H1" s="70" t="s">
        <v>0</v>
      </c>
      <c r="I1" s="70"/>
      <c r="J1" s="70"/>
      <c r="K1" s="70"/>
      <c r="L1" s="70"/>
      <c r="M1" s="70"/>
      <c r="N1" s="70"/>
      <c r="O1" s="70"/>
      <c r="P1" s="70"/>
      <c r="Q1" s="70"/>
      <c r="R1" s="70"/>
      <c r="S1" s="70"/>
      <c r="T1" s="70"/>
      <c r="U1" s="70"/>
      <c r="V1" s="70"/>
      <c r="W1" s="70"/>
      <c r="X1" s="70"/>
      <c r="Y1" s="68"/>
      <c r="Z1" s="68"/>
      <c r="AA1" s="68"/>
      <c r="AB1" s="68"/>
      <c r="AC1" s="68"/>
    </row>
    <row r="2" spans="1:29" ht="44.25" customHeight="1">
      <c r="A2" s="69"/>
      <c r="B2" s="69"/>
      <c r="C2" s="69"/>
      <c r="D2" s="69"/>
      <c r="E2" s="69"/>
      <c r="F2" s="69"/>
      <c r="G2" s="69"/>
      <c r="H2" s="70" t="s">
        <v>1</v>
      </c>
      <c r="I2" s="70"/>
      <c r="J2" s="70"/>
      <c r="K2" s="70"/>
      <c r="L2" s="70"/>
      <c r="M2" s="70"/>
      <c r="N2" s="70"/>
      <c r="O2" s="70"/>
      <c r="P2" s="70"/>
      <c r="Q2" s="70"/>
      <c r="R2" s="70"/>
      <c r="S2" s="70"/>
      <c r="T2" s="70"/>
      <c r="U2" s="70"/>
      <c r="V2" s="70"/>
      <c r="W2" s="70"/>
      <c r="X2" s="70"/>
      <c r="Y2" s="68"/>
      <c r="Z2" s="68"/>
      <c r="AA2" s="68"/>
      <c r="AB2" s="68"/>
      <c r="AC2" s="68"/>
    </row>
    <row r="4" spans="1:29" ht="15.75" thickBot="1"/>
    <row r="5" spans="1:29" ht="15.75">
      <c r="A5" s="71" t="s">
        <v>2</v>
      </c>
      <c r="B5" s="72"/>
      <c r="C5" s="72"/>
      <c r="D5" s="72"/>
      <c r="E5" s="72"/>
      <c r="F5" s="72"/>
      <c r="G5" s="65" t="s">
        <v>3</v>
      </c>
      <c r="H5" s="66"/>
      <c r="I5" s="66"/>
      <c r="J5" s="66"/>
      <c r="K5" s="66"/>
      <c r="L5" s="66"/>
      <c r="M5" s="66"/>
      <c r="N5" s="67"/>
      <c r="O5" s="73" t="s">
        <v>4</v>
      </c>
      <c r="P5" s="73"/>
      <c r="Q5" s="73"/>
      <c r="R5" s="73"/>
      <c r="S5" s="73"/>
      <c r="T5" s="73"/>
      <c r="U5" s="73"/>
      <c r="V5" s="73"/>
      <c r="W5" s="73"/>
      <c r="X5" s="73"/>
      <c r="Y5" s="73"/>
      <c r="Z5" s="73"/>
      <c r="AA5" s="73"/>
      <c r="AB5" s="73"/>
      <c r="AC5" s="74"/>
    </row>
    <row r="6" spans="1:29">
      <c r="A6" s="61" t="s">
        <v>5</v>
      </c>
      <c r="B6" s="75" t="s">
        <v>6</v>
      </c>
      <c r="C6" s="75" t="s">
        <v>7</v>
      </c>
      <c r="D6" s="75" t="s">
        <v>8</v>
      </c>
      <c r="E6" s="76" t="s">
        <v>9</v>
      </c>
      <c r="F6" s="76"/>
      <c r="G6" s="77" t="s">
        <v>10</v>
      </c>
      <c r="H6" s="77"/>
      <c r="I6" s="77" t="s">
        <v>11</v>
      </c>
      <c r="J6" s="77"/>
      <c r="K6" s="77" t="s">
        <v>12</v>
      </c>
      <c r="L6" s="77"/>
      <c r="M6" s="78" t="s">
        <v>13</v>
      </c>
      <c r="N6" s="78" t="s">
        <v>14</v>
      </c>
      <c r="O6" s="79" t="s">
        <v>15</v>
      </c>
      <c r="P6" s="79" t="s">
        <v>16</v>
      </c>
      <c r="Q6" s="79"/>
      <c r="R6" s="79" t="s">
        <v>17</v>
      </c>
      <c r="S6" s="79"/>
      <c r="T6" s="79"/>
      <c r="U6" s="79"/>
      <c r="V6" s="79"/>
      <c r="W6" s="79"/>
      <c r="X6" s="79" t="s">
        <v>18</v>
      </c>
      <c r="Y6" s="79" t="s">
        <v>19</v>
      </c>
      <c r="Z6" s="79" t="s">
        <v>20</v>
      </c>
      <c r="AA6" s="79" t="s">
        <v>21</v>
      </c>
      <c r="AB6" s="79" t="s">
        <v>22</v>
      </c>
      <c r="AC6" s="80"/>
    </row>
    <row r="7" spans="1:29" s="7" customFormat="1" ht="68.25">
      <c r="A7" s="61"/>
      <c r="B7" s="75"/>
      <c r="C7" s="75"/>
      <c r="D7" s="75"/>
      <c r="E7" s="76"/>
      <c r="F7" s="76"/>
      <c r="G7" s="77"/>
      <c r="H7" s="77"/>
      <c r="I7" s="77"/>
      <c r="J7" s="77"/>
      <c r="K7" s="77"/>
      <c r="L7" s="77"/>
      <c r="M7" s="78"/>
      <c r="N7" s="78"/>
      <c r="O7" s="79"/>
      <c r="P7" s="79"/>
      <c r="Q7" s="79"/>
      <c r="R7" s="81" t="s">
        <v>23</v>
      </c>
      <c r="S7" s="81"/>
      <c r="T7" s="81" t="s">
        <v>24</v>
      </c>
      <c r="U7" s="81"/>
      <c r="V7" s="14" t="s">
        <v>25</v>
      </c>
      <c r="W7" s="14" t="s">
        <v>26</v>
      </c>
      <c r="X7" s="79"/>
      <c r="Y7" s="79"/>
      <c r="Z7" s="79"/>
      <c r="AA7" s="79"/>
      <c r="AB7" s="6" t="s">
        <v>27</v>
      </c>
      <c r="AC7" s="19" t="s">
        <v>28</v>
      </c>
    </row>
    <row r="8" spans="1:29" ht="127.5">
      <c r="A8" s="20" t="s">
        <v>29</v>
      </c>
      <c r="B8" s="15" t="s">
        <v>30</v>
      </c>
      <c r="C8" s="15" t="s">
        <v>31</v>
      </c>
      <c r="D8" s="15" t="s">
        <v>32</v>
      </c>
      <c r="E8" s="64" t="s">
        <v>33</v>
      </c>
      <c r="F8" s="63"/>
      <c r="G8" s="62" t="s">
        <v>34</v>
      </c>
      <c r="H8" s="63"/>
      <c r="I8" s="17" t="s">
        <v>35</v>
      </c>
      <c r="J8" s="18" t="str">
        <f>IF(I8="Raro","1",IF(I8="Improbable","2",IF(I8="Posible","3",IF(I8="Probable","4",IF(I8="Casi cierto","5","0")))))</f>
        <v>1</v>
      </c>
      <c r="K8" s="17" t="s">
        <v>36</v>
      </c>
      <c r="L8" s="18" t="str">
        <f>IF(K8="INSIGNIFICANTE","1",IF(K8="MENOR","2",IF(K8="MODERADO","3",IF(K8="MAYOR","4",IF(K8="CATASTRÓFICO","5","0")))))</f>
        <v>2</v>
      </c>
      <c r="M8" s="18">
        <f>J8+L8</f>
        <v>3</v>
      </c>
      <c r="N8" s="18" t="str">
        <f>IF(M8=0," ",IF(M8&lt;=4,"Riesgo Bajo",IF(M8&lt;=5,"Riesgo Medio",IF(M8&lt;=7,"Riesgo Alto",IF(M8&lt;=10,"Riesgo Extremo","No Disponible")))))</f>
        <v>Riesgo Bajo</v>
      </c>
      <c r="O8" s="9" t="s">
        <v>37</v>
      </c>
      <c r="P8" s="64" t="s">
        <v>38</v>
      </c>
      <c r="Q8" s="64"/>
      <c r="R8" s="17" t="s">
        <v>35</v>
      </c>
      <c r="S8" s="18" t="str">
        <f>IF(R8="Raro","1",IF(R8="Improbable","2",IF(R8="Posible","3",IF(R8="Probable","4",IF(R8="Casi cierto","5","0")))))</f>
        <v>1</v>
      </c>
      <c r="T8" s="17" t="s">
        <v>39</v>
      </c>
      <c r="U8" s="18" t="str">
        <f>IF(T8="INSIGNIFICANTE","1",IF(T8="MENOR","2",IF(T8="MODERADO","3",IF(T8="MAYOR","4",IF(T8="CATASTRÓFICO","5","0")))))</f>
        <v>1</v>
      </c>
      <c r="V8" s="13">
        <f>S8+U8</f>
        <v>2</v>
      </c>
      <c r="W8" s="18" t="str">
        <f>IF(V8=0," ",IF(V8&lt;=4,"Riesgo Bajo",IF(V8&lt;=5,"Riesgo Medio",IF(V8&lt;=7,"Riesgo Alto",IF(V8&lt;=10,"Riesgo Extremo","No Disponible")))))</f>
        <v>Riesgo Bajo</v>
      </c>
      <c r="X8" s="9" t="s">
        <v>40</v>
      </c>
      <c r="Y8" s="9" t="s">
        <v>41</v>
      </c>
      <c r="Z8" s="10" t="s">
        <v>42</v>
      </c>
      <c r="AA8" s="10" t="s">
        <v>43</v>
      </c>
      <c r="AB8" s="10" t="s">
        <v>44</v>
      </c>
      <c r="AC8" s="11" t="s">
        <v>45</v>
      </c>
    </row>
    <row r="9" spans="1:29" ht="191.25">
      <c r="A9" s="20" t="s">
        <v>46</v>
      </c>
      <c r="B9" s="15" t="s">
        <v>30</v>
      </c>
      <c r="C9" s="15" t="s">
        <v>31</v>
      </c>
      <c r="D9" s="15" t="s">
        <v>47</v>
      </c>
      <c r="E9" s="62" t="s">
        <v>48</v>
      </c>
      <c r="F9" s="63"/>
      <c r="G9" s="62" t="s">
        <v>49</v>
      </c>
      <c r="H9" s="63"/>
      <c r="I9" s="17" t="s">
        <v>50</v>
      </c>
      <c r="J9" s="18" t="str">
        <f t="shared" ref="J9:J17" si="0">IF(I9="Raro","1",IF(I9="Improbable","2",IF(I9="Posible","3",IF(I9="Probable","4",IF(I9="Casi cierto","5","0")))))</f>
        <v>2</v>
      </c>
      <c r="K9" s="17" t="s">
        <v>36</v>
      </c>
      <c r="L9" s="18" t="str">
        <f t="shared" ref="L9:L17" si="1">IF(K9="INSIGNIFICANTE","1",IF(K9="MENOR","2",IF(K9="MODERADO","3",IF(K9="MAYOR","4",IF(K9="CATASTRÓFICO","5","0")))))</f>
        <v>2</v>
      </c>
      <c r="M9" s="18">
        <f t="shared" ref="M9:M17" si="2">J9+L9</f>
        <v>4</v>
      </c>
      <c r="N9" s="18" t="str">
        <f t="shared" ref="N9:N17" si="3">IF(M9=0," ",IF(M9&lt;=4,"Riesgo Bajo",IF(M9&lt;=5,"Riesgo Medio",IF(M9&lt;=7,"Riesgo Alto",IF(M9&lt;=10,"Riesgo Extremo","No Disponible")))))</f>
        <v>Riesgo Bajo</v>
      </c>
      <c r="O9" s="9" t="s">
        <v>51</v>
      </c>
      <c r="P9" s="64" t="s">
        <v>52</v>
      </c>
      <c r="Q9" s="64"/>
      <c r="R9" s="17" t="s">
        <v>35</v>
      </c>
      <c r="S9" s="18" t="str">
        <f t="shared" ref="S9:S17" si="4">IF(R9="Raro","1",IF(R9="Improbable","2",IF(R9="Posible","3",IF(R9="Probable","4",IF(R9="Casi cierto","5","0")))))</f>
        <v>1</v>
      </c>
      <c r="T9" s="17" t="s">
        <v>39</v>
      </c>
      <c r="U9" s="18" t="str">
        <f t="shared" ref="U9:U17" si="5">IF(T9="INSIGNIFICANTE","1",IF(T9="MENOR","2",IF(T9="MODERADO","3",IF(T9="MAYOR","4",IF(T9="CATASTRÓFICO","5","0")))))</f>
        <v>1</v>
      </c>
      <c r="V9" s="13">
        <f t="shared" ref="V9:V17" si="6">S9+U9</f>
        <v>2</v>
      </c>
      <c r="W9" s="18" t="str">
        <f t="shared" ref="W9:W17" si="7">IF(V9=0," ",IF(V9&lt;=4,"Riesgo Bajo",IF(V9&lt;=5,"Riesgo Medio",IF(V9&lt;=7,"Riesgo Alto",IF(V9&lt;=10,"Riesgo Extremo","No Disponible")))))</f>
        <v>Riesgo Bajo</v>
      </c>
      <c r="X9" s="9" t="s">
        <v>53</v>
      </c>
      <c r="Y9" s="9" t="s">
        <v>54</v>
      </c>
      <c r="Z9" s="10" t="s">
        <v>55</v>
      </c>
      <c r="AA9" s="10" t="s">
        <v>56</v>
      </c>
      <c r="AB9" s="10" t="s">
        <v>57</v>
      </c>
      <c r="AC9" s="11" t="s">
        <v>58</v>
      </c>
    </row>
    <row r="10" spans="1:29" ht="126" customHeight="1">
      <c r="A10" s="20" t="s">
        <v>46</v>
      </c>
      <c r="B10" s="15" t="s">
        <v>30</v>
      </c>
      <c r="C10" s="15" t="s">
        <v>31</v>
      </c>
      <c r="D10" s="15" t="s">
        <v>47</v>
      </c>
      <c r="E10" s="62" t="s">
        <v>59</v>
      </c>
      <c r="F10" s="63"/>
      <c r="G10" s="62" t="s">
        <v>60</v>
      </c>
      <c r="H10" s="63"/>
      <c r="I10" s="17" t="s">
        <v>61</v>
      </c>
      <c r="J10" s="18" t="str">
        <f t="shared" ref="J10" si="8">IF(I10="Raro","1",IF(I10="Improbable","2",IF(I10="Posible","3",IF(I10="Probable","4",IF(I10="Casi cierto","5","0")))))</f>
        <v>3</v>
      </c>
      <c r="K10" s="17" t="s">
        <v>62</v>
      </c>
      <c r="L10" s="18" t="str">
        <f t="shared" ref="L10" si="9">IF(K10="INSIGNIFICANTE","1",IF(K10="MENOR","2",IF(K10="MODERADO","3",IF(K10="MAYOR","4",IF(K10="CATASTRÓFICO","5","0")))))</f>
        <v>4</v>
      </c>
      <c r="M10" s="18">
        <f t="shared" ref="M10" si="10">J10+L10</f>
        <v>7</v>
      </c>
      <c r="N10" s="18" t="str">
        <f t="shared" ref="N10" si="11">IF(M10=0," ",IF(M10&lt;=4,"Riesgo Bajo",IF(M10&lt;=5,"Riesgo Medio",IF(M10&lt;=7,"Riesgo Alto",IF(M10&lt;=10,"Riesgo Extremo","No Disponible")))))</f>
        <v>Riesgo Alto</v>
      </c>
      <c r="O10" s="9" t="s">
        <v>51</v>
      </c>
      <c r="P10" s="64" t="s">
        <v>63</v>
      </c>
      <c r="Q10" s="64"/>
      <c r="R10" s="17" t="s">
        <v>50</v>
      </c>
      <c r="S10" s="18" t="str">
        <f t="shared" ref="S10" si="12">IF(R10="Raro","1",IF(R10="Improbable","2",IF(R10="Posible","3",IF(R10="Probable","4",IF(R10="Casi cierto","5","0")))))</f>
        <v>2</v>
      </c>
      <c r="T10" s="17" t="s">
        <v>62</v>
      </c>
      <c r="U10" s="18" t="str">
        <f t="shared" ref="U10" si="13">IF(T10="INSIGNIFICANTE","1",IF(T10="MENOR","2",IF(T10="MODERADO","3",IF(T10="MAYOR","4",IF(T10="CATASTRÓFICO","5","0")))))</f>
        <v>4</v>
      </c>
      <c r="V10" s="13">
        <f t="shared" ref="V10" si="14">S10+U10</f>
        <v>6</v>
      </c>
      <c r="W10" s="18" t="str">
        <f t="shared" ref="W10" si="15">IF(V10=0," ",IF(V10&lt;=4,"Riesgo Bajo",IF(V10&lt;=5,"Riesgo Medio",IF(V10&lt;=7,"Riesgo Alto",IF(V10&lt;=10,"Riesgo Extremo","No Disponible")))))</f>
        <v>Riesgo Alto</v>
      </c>
      <c r="X10" s="9" t="s">
        <v>64</v>
      </c>
      <c r="Y10" s="9" t="s">
        <v>65</v>
      </c>
      <c r="Z10" s="10" t="s">
        <v>66</v>
      </c>
      <c r="AA10" s="10" t="s">
        <v>56</v>
      </c>
      <c r="AB10" s="10" t="s">
        <v>67</v>
      </c>
      <c r="AC10" s="11" t="s">
        <v>68</v>
      </c>
    </row>
    <row r="11" spans="1:29" ht="89.25">
      <c r="A11" s="20" t="s">
        <v>29</v>
      </c>
      <c r="B11" s="16" t="s">
        <v>69</v>
      </c>
      <c r="C11" s="15" t="s">
        <v>31</v>
      </c>
      <c r="D11" s="15" t="s">
        <v>70</v>
      </c>
      <c r="E11" s="62" t="s">
        <v>71</v>
      </c>
      <c r="F11" s="63"/>
      <c r="G11" s="62" t="s">
        <v>72</v>
      </c>
      <c r="H11" s="63"/>
      <c r="I11" s="17" t="s">
        <v>35</v>
      </c>
      <c r="J11" s="18" t="str">
        <f t="shared" si="0"/>
        <v>1</v>
      </c>
      <c r="K11" s="17" t="s">
        <v>36</v>
      </c>
      <c r="L11" s="18" t="str">
        <f t="shared" si="1"/>
        <v>2</v>
      </c>
      <c r="M11" s="18">
        <f t="shared" si="2"/>
        <v>3</v>
      </c>
      <c r="N11" s="18" t="str">
        <f t="shared" si="3"/>
        <v>Riesgo Bajo</v>
      </c>
      <c r="O11" s="12" t="s">
        <v>73</v>
      </c>
      <c r="P11" s="64" t="s">
        <v>74</v>
      </c>
      <c r="Q11" s="64"/>
      <c r="R11" s="17" t="s">
        <v>35</v>
      </c>
      <c r="S11" s="18" t="str">
        <f t="shared" si="4"/>
        <v>1</v>
      </c>
      <c r="T11" s="17" t="s">
        <v>39</v>
      </c>
      <c r="U11" s="18" t="str">
        <f t="shared" si="5"/>
        <v>1</v>
      </c>
      <c r="V11" s="13">
        <f t="shared" si="6"/>
        <v>2</v>
      </c>
      <c r="W11" s="18" t="str">
        <f t="shared" si="7"/>
        <v>Riesgo Bajo</v>
      </c>
      <c r="X11" s="9" t="s">
        <v>75</v>
      </c>
      <c r="Y11" s="9" t="s">
        <v>76</v>
      </c>
      <c r="Z11" s="10" t="s">
        <v>77</v>
      </c>
      <c r="AA11" s="10" t="s">
        <v>78</v>
      </c>
      <c r="AB11" s="10" t="s">
        <v>79</v>
      </c>
      <c r="AC11" s="11" t="s">
        <v>80</v>
      </c>
    </row>
    <row r="12" spans="1:29" ht="76.5">
      <c r="A12" s="20" t="s">
        <v>46</v>
      </c>
      <c r="B12" s="16" t="s">
        <v>69</v>
      </c>
      <c r="C12" s="15" t="s">
        <v>81</v>
      </c>
      <c r="D12" s="15" t="s">
        <v>82</v>
      </c>
      <c r="E12" s="62" t="s">
        <v>83</v>
      </c>
      <c r="F12" s="63"/>
      <c r="G12" s="62" t="s">
        <v>84</v>
      </c>
      <c r="H12" s="63"/>
      <c r="I12" s="17" t="s">
        <v>35</v>
      </c>
      <c r="J12" s="18" t="str">
        <f t="shared" si="0"/>
        <v>1</v>
      </c>
      <c r="K12" s="17" t="s">
        <v>85</v>
      </c>
      <c r="L12" s="18" t="str">
        <f t="shared" si="1"/>
        <v>3</v>
      </c>
      <c r="M12" s="18">
        <f t="shared" si="2"/>
        <v>4</v>
      </c>
      <c r="N12" s="18" t="str">
        <f t="shared" si="3"/>
        <v>Riesgo Bajo</v>
      </c>
      <c r="O12" s="9" t="s">
        <v>73</v>
      </c>
      <c r="P12" s="64" t="s">
        <v>86</v>
      </c>
      <c r="Q12" s="64"/>
      <c r="R12" s="17" t="s">
        <v>35</v>
      </c>
      <c r="S12" s="18" t="str">
        <f t="shared" si="4"/>
        <v>1</v>
      </c>
      <c r="T12" s="17" t="s">
        <v>39</v>
      </c>
      <c r="U12" s="18" t="str">
        <f t="shared" si="5"/>
        <v>1</v>
      </c>
      <c r="V12" s="13">
        <f t="shared" si="6"/>
        <v>2</v>
      </c>
      <c r="W12" s="18" t="str">
        <f t="shared" si="7"/>
        <v>Riesgo Bajo</v>
      </c>
      <c r="X12" s="12" t="s">
        <v>87</v>
      </c>
      <c r="Y12" s="9" t="s">
        <v>88</v>
      </c>
      <c r="Z12" s="10" t="s">
        <v>89</v>
      </c>
      <c r="AA12" s="10" t="s">
        <v>90</v>
      </c>
      <c r="AB12" s="10" t="s">
        <v>91</v>
      </c>
      <c r="AC12" s="11" t="s">
        <v>92</v>
      </c>
    </row>
    <row r="13" spans="1:29" ht="102">
      <c r="A13" s="20" t="s">
        <v>46</v>
      </c>
      <c r="B13" s="16" t="s">
        <v>69</v>
      </c>
      <c r="C13" s="15" t="s">
        <v>93</v>
      </c>
      <c r="D13" s="15" t="s">
        <v>94</v>
      </c>
      <c r="E13" s="62" t="s">
        <v>95</v>
      </c>
      <c r="F13" s="63"/>
      <c r="G13" s="62" t="s">
        <v>96</v>
      </c>
      <c r="H13" s="63"/>
      <c r="I13" s="17" t="s">
        <v>35</v>
      </c>
      <c r="J13" s="18" t="str">
        <f t="shared" si="0"/>
        <v>1</v>
      </c>
      <c r="K13" s="17" t="s">
        <v>85</v>
      </c>
      <c r="L13" s="18" t="str">
        <f t="shared" si="1"/>
        <v>3</v>
      </c>
      <c r="M13" s="18">
        <f t="shared" si="2"/>
        <v>4</v>
      </c>
      <c r="N13" s="18" t="str">
        <f t="shared" si="3"/>
        <v>Riesgo Bajo</v>
      </c>
      <c r="O13" s="9" t="s">
        <v>97</v>
      </c>
      <c r="P13" s="64" t="s">
        <v>98</v>
      </c>
      <c r="Q13" s="64"/>
      <c r="R13" s="17" t="s">
        <v>35</v>
      </c>
      <c r="S13" s="18" t="str">
        <f t="shared" si="4"/>
        <v>1</v>
      </c>
      <c r="T13" s="17" t="s">
        <v>39</v>
      </c>
      <c r="U13" s="18" t="str">
        <f t="shared" si="5"/>
        <v>1</v>
      </c>
      <c r="V13" s="13">
        <f t="shared" si="6"/>
        <v>2</v>
      </c>
      <c r="W13" s="18" t="str">
        <f t="shared" si="7"/>
        <v>Riesgo Bajo</v>
      </c>
      <c r="X13" s="12" t="s">
        <v>99</v>
      </c>
      <c r="Y13" s="9" t="s">
        <v>88</v>
      </c>
      <c r="Z13" s="10" t="s">
        <v>100</v>
      </c>
      <c r="AA13" s="10" t="s">
        <v>90</v>
      </c>
      <c r="AB13" s="10" t="s">
        <v>101</v>
      </c>
      <c r="AC13" s="11" t="s">
        <v>102</v>
      </c>
    </row>
    <row r="14" spans="1:29" ht="73.5" customHeight="1">
      <c r="A14" s="20" t="s">
        <v>46</v>
      </c>
      <c r="B14" s="16" t="s">
        <v>69</v>
      </c>
      <c r="C14" s="15" t="s">
        <v>93</v>
      </c>
      <c r="D14" s="15" t="s">
        <v>94</v>
      </c>
      <c r="E14" s="62" t="s">
        <v>103</v>
      </c>
      <c r="F14" s="63"/>
      <c r="G14" s="62" t="s">
        <v>104</v>
      </c>
      <c r="H14" s="63"/>
      <c r="I14" s="17" t="s">
        <v>35</v>
      </c>
      <c r="J14" s="18" t="str">
        <f t="shared" si="0"/>
        <v>1</v>
      </c>
      <c r="K14" s="17" t="s">
        <v>85</v>
      </c>
      <c r="L14" s="18" t="str">
        <f t="shared" si="1"/>
        <v>3</v>
      </c>
      <c r="M14" s="18">
        <f t="shared" si="2"/>
        <v>4</v>
      </c>
      <c r="N14" s="18" t="str">
        <f t="shared" si="3"/>
        <v>Riesgo Bajo</v>
      </c>
      <c r="O14" s="12" t="s">
        <v>105</v>
      </c>
      <c r="P14" s="64" t="s">
        <v>106</v>
      </c>
      <c r="Q14" s="64"/>
      <c r="R14" s="17" t="s">
        <v>35</v>
      </c>
      <c r="S14" s="18" t="str">
        <f t="shared" si="4"/>
        <v>1</v>
      </c>
      <c r="T14" s="17" t="s">
        <v>39</v>
      </c>
      <c r="U14" s="18" t="str">
        <f t="shared" si="5"/>
        <v>1</v>
      </c>
      <c r="V14" s="13">
        <f t="shared" si="6"/>
        <v>2</v>
      </c>
      <c r="W14" s="18" t="str">
        <f t="shared" si="7"/>
        <v>Riesgo Bajo</v>
      </c>
      <c r="X14" s="12" t="s">
        <v>107</v>
      </c>
      <c r="Y14" s="9" t="s">
        <v>108</v>
      </c>
      <c r="Z14" s="10" t="s">
        <v>109</v>
      </c>
      <c r="AA14" s="10" t="s">
        <v>109</v>
      </c>
      <c r="AB14" s="10" t="s">
        <v>109</v>
      </c>
      <c r="AC14" s="11" t="s">
        <v>109</v>
      </c>
    </row>
    <row r="15" spans="1:29" ht="54">
      <c r="A15" s="20" t="s">
        <v>46</v>
      </c>
      <c r="B15" s="16" t="s">
        <v>69</v>
      </c>
      <c r="C15" s="15" t="s">
        <v>93</v>
      </c>
      <c r="D15" s="15" t="s">
        <v>94</v>
      </c>
      <c r="E15" s="62" t="s">
        <v>110</v>
      </c>
      <c r="F15" s="63"/>
      <c r="G15" s="62" t="s">
        <v>111</v>
      </c>
      <c r="H15" s="63"/>
      <c r="I15" s="17" t="s">
        <v>35</v>
      </c>
      <c r="J15" s="18" t="str">
        <f t="shared" si="0"/>
        <v>1</v>
      </c>
      <c r="K15" s="17" t="s">
        <v>85</v>
      </c>
      <c r="L15" s="18" t="str">
        <f t="shared" si="1"/>
        <v>3</v>
      </c>
      <c r="M15" s="18">
        <f t="shared" si="2"/>
        <v>4</v>
      </c>
      <c r="N15" s="18" t="str">
        <f t="shared" si="3"/>
        <v>Riesgo Bajo</v>
      </c>
      <c r="O15" s="9" t="s">
        <v>105</v>
      </c>
      <c r="P15" s="64" t="s">
        <v>112</v>
      </c>
      <c r="Q15" s="64"/>
      <c r="R15" s="17" t="s">
        <v>35</v>
      </c>
      <c r="S15" s="18" t="str">
        <f t="shared" si="4"/>
        <v>1</v>
      </c>
      <c r="T15" s="17" t="s">
        <v>39</v>
      </c>
      <c r="U15" s="18" t="str">
        <f t="shared" si="5"/>
        <v>1</v>
      </c>
      <c r="V15" s="13">
        <f t="shared" si="6"/>
        <v>2</v>
      </c>
      <c r="W15" s="18" t="str">
        <f t="shared" si="7"/>
        <v>Riesgo Bajo</v>
      </c>
      <c r="X15" s="12" t="s">
        <v>113</v>
      </c>
      <c r="Y15" s="9" t="s">
        <v>114</v>
      </c>
      <c r="Z15" s="10" t="s">
        <v>109</v>
      </c>
      <c r="AA15" s="10" t="s">
        <v>109</v>
      </c>
      <c r="AB15" s="10" t="s">
        <v>109</v>
      </c>
      <c r="AC15" s="11" t="s">
        <v>109</v>
      </c>
    </row>
    <row r="16" spans="1:29" ht="76.5">
      <c r="A16" s="20" t="s">
        <v>46</v>
      </c>
      <c r="B16" s="16" t="s">
        <v>69</v>
      </c>
      <c r="C16" s="15" t="s">
        <v>93</v>
      </c>
      <c r="D16" s="15" t="s">
        <v>94</v>
      </c>
      <c r="E16" s="62" t="s">
        <v>115</v>
      </c>
      <c r="F16" s="63"/>
      <c r="G16" s="62" t="s">
        <v>111</v>
      </c>
      <c r="H16" s="63"/>
      <c r="I16" s="17" t="s">
        <v>35</v>
      </c>
      <c r="J16" s="18" t="str">
        <f t="shared" si="0"/>
        <v>1</v>
      </c>
      <c r="K16" s="17" t="s">
        <v>85</v>
      </c>
      <c r="L16" s="18" t="str">
        <f t="shared" si="1"/>
        <v>3</v>
      </c>
      <c r="M16" s="18">
        <f t="shared" si="2"/>
        <v>4</v>
      </c>
      <c r="N16" s="18" t="str">
        <f t="shared" si="3"/>
        <v>Riesgo Bajo</v>
      </c>
      <c r="O16" s="9" t="s">
        <v>105</v>
      </c>
      <c r="P16" s="64" t="s">
        <v>116</v>
      </c>
      <c r="Q16" s="64"/>
      <c r="R16" s="17" t="s">
        <v>35</v>
      </c>
      <c r="S16" s="18" t="str">
        <f t="shared" si="4"/>
        <v>1</v>
      </c>
      <c r="T16" s="17" t="s">
        <v>39</v>
      </c>
      <c r="U16" s="18" t="str">
        <f t="shared" si="5"/>
        <v>1</v>
      </c>
      <c r="V16" s="13">
        <f t="shared" si="6"/>
        <v>2</v>
      </c>
      <c r="W16" s="18" t="str">
        <f t="shared" si="7"/>
        <v>Riesgo Bajo</v>
      </c>
      <c r="X16" s="12" t="s">
        <v>117</v>
      </c>
      <c r="Y16" s="9" t="s">
        <v>76</v>
      </c>
      <c r="Z16" s="10" t="s">
        <v>118</v>
      </c>
      <c r="AA16" s="10" t="s">
        <v>43</v>
      </c>
      <c r="AB16" s="10" t="s">
        <v>119</v>
      </c>
      <c r="AC16" s="11" t="s">
        <v>102</v>
      </c>
    </row>
    <row r="17" spans="1:29" ht="78.75">
      <c r="A17" s="20" t="s">
        <v>46</v>
      </c>
      <c r="B17" s="16" t="s">
        <v>69</v>
      </c>
      <c r="C17" s="15" t="s">
        <v>93</v>
      </c>
      <c r="D17" s="15" t="s">
        <v>120</v>
      </c>
      <c r="E17" s="62" t="s">
        <v>121</v>
      </c>
      <c r="F17" s="63"/>
      <c r="G17" s="62" t="s">
        <v>122</v>
      </c>
      <c r="H17" s="63"/>
      <c r="I17" s="17" t="s">
        <v>35</v>
      </c>
      <c r="J17" s="18" t="str">
        <f t="shared" si="0"/>
        <v>1</v>
      </c>
      <c r="K17" s="17" t="s">
        <v>85</v>
      </c>
      <c r="L17" s="18" t="str">
        <f t="shared" si="1"/>
        <v>3</v>
      </c>
      <c r="M17" s="18">
        <f t="shared" si="2"/>
        <v>4</v>
      </c>
      <c r="N17" s="18" t="str">
        <f t="shared" si="3"/>
        <v>Riesgo Bajo</v>
      </c>
      <c r="O17" s="9" t="s">
        <v>123</v>
      </c>
      <c r="P17" s="64" t="s">
        <v>124</v>
      </c>
      <c r="Q17" s="64"/>
      <c r="R17" s="17" t="s">
        <v>35</v>
      </c>
      <c r="S17" s="18" t="str">
        <f t="shared" si="4"/>
        <v>1</v>
      </c>
      <c r="T17" s="17" t="s">
        <v>39</v>
      </c>
      <c r="U17" s="18" t="str">
        <f t="shared" si="5"/>
        <v>1</v>
      </c>
      <c r="V17" s="13">
        <f t="shared" si="6"/>
        <v>2</v>
      </c>
      <c r="W17" s="18" t="str">
        <f t="shared" si="7"/>
        <v>Riesgo Bajo</v>
      </c>
      <c r="X17" s="12" t="s">
        <v>125</v>
      </c>
      <c r="Y17" s="9" t="s">
        <v>76</v>
      </c>
      <c r="Z17" s="10" t="s">
        <v>118</v>
      </c>
      <c r="AA17" s="10" t="s">
        <v>126</v>
      </c>
      <c r="AB17" s="10" t="s">
        <v>127</v>
      </c>
      <c r="AC17" s="11" t="s">
        <v>102</v>
      </c>
    </row>
    <row r="18" spans="1:29" ht="73.5">
      <c r="A18" s="20" t="s">
        <v>128</v>
      </c>
      <c r="B18" s="16" t="s">
        <v>69</v>
      </c>
      <c r="C18" s="15" t="s">
        <v>129</v>
      </c>
      <c r="D18" s="15" t="s">
        <v>130</v>
      </c>
      <c r="E18" s="62" t="s">
        <v>131</v>
      </c>
      <c r="F18" s="63"/>
      <c r="G18" s="62" t="s">
        <v>132</v>
      </c>
      <c r="H18" s="63"/>
      <c r="I18" s="17" t="s">
        <v>35</v>
      </c>
      <c r="J18" s="18" t="str">
        <f t="shared" ref="J18:J19" si="16">IF(I18="Raro","1",IF(I18="Improbable","2",IF(I18="Posible","3",IF(I18="Probable","4",IF(I18="Casi cierto","5","0")))))</f>
        <v>1</v>
      </c>
      <c r="K18" s="17" t="s">
        <v>39</v>
      </c>
      <c r="L18" s="18" t="str">
        <f t="shared" ref="L18:L19" si="17">IF(K18="INSIGNIFICANTE","1",IF(K18="MENOR","2",IF(K18="MODERADO","3",IF(K18="MAYOR","4",IF(K18="CATASTRÓFICO","5","0")))))</f>
        <v>1</v>
      </c>
      <c r="M18" s="18">
        <f t="shared" ref="M18:M19" si="18">J18+L18</f>
        <v>2</v>
      </c>
      <c r="N18" s="18" t="str">
        <f t="shared" ref="N18:N19" si="19">IF(M18=0," ",IF(M18&lt;=4,"Riesgo Bajo",IF(M18&lt;=5,"Riesgo Medio",IF(M18&lt;=7,"Riesgo Alto",IF(M18&lt;=10,"Riesgo Extremo","No Disponible")))))</f>
        <v>Riesgo Bajo</v>
      </c>
      <c r="O18" s="9" t="s">
        <v>123</v>
      </c>
      <c r="P18" s="64" t="s">
        <v>133</v>
      </c>
      <c r="Q18" s="64"/>
      <c r="R18" s="17" t="s">
        <v>35</v>
      </c>
      <c r="S18" s="18" t="str">
        <f t="shared" ref="S18:S19" si="20">IF(R18="Raro","1",IF(R18="Improbable","2",IF(R18="Posible","3",IF(R18="Probable","4",IF(R18="Casi cierto","5","0")))))</f>
        <v>1</v>
      </c>
      <c r="T18" s="17" t="s">
        <v>39</v>
      </c>
      <c r="U18" s="18" t="str">
        <f t="shared" ref="U18:U19" si="21">IF(T18="INSIGNIFICANTE","1",IF(T18="MENOR","2",IF(T18="MODERADO","3",IF(T18="MAYOR","4",IF(T18="CATASTRÓFICO","5","0")))))</f>
        <v>1</v>
      </c>
      <c r="V18" s="13">
        <f t="shared" ref="V18:V19" si="22">S18+U18</f>
        <v>2</v>
      </c>
      <c r="W18" s="18" t="str">
        <f t="shared" ref="W18:W19" si="23">IF(V18=0," ",IF(V18&lt;=4,"Riesgo Bajo",IF(V18&lt;=5,"Riesgo Medio",IF(V18&lt;=7,"Riesgo Alto",IF(V18&lt;=10,"Riesgo Extremo","No Disponible")))))</f>
        <v>Riesgo Bajo</v>
      </c>
      <c r="X18" s="12" t="s">
        <v>134</v>
      </c>
      <c r="Y18" s="9" t="s">
        <v>135</v>
      </c>
      <c r="Z18" s="10" t="s">
        <v>109</v>
      </c>
      <c r="AA18" s="10" t="s">
        <v>109</v>
      </c>
      <c r="AB18" s="10" t="s">
        <v>136</v>
      </c>
      <c r="AC18" s="11" t="s">
        <v>137</v>
      </c>
    </row>
    <row r="19" spans="1:29" ht="90" customHeight="1">
      <c r="A19" s="20" t="s">
        <v>46</v>
      </c>
      <c r="B19" s="16" t="s">
        <v>69</v>
      </c>
      <c r="C19" s="15" t="s">
        <v>93</v>
      </c>
      <c r="D19" s="15" t="s">
        <v>138</v>
      </c>
      <c r="E19" s="62" t="s">
        <v>139</v>
      </c>
      <c r="F19" s="63"/>
      <c r="G19" s="62" t="s">
        <v>140</v>
      </c>
      <c r="H19" s="63"/>
      <c r="I19" s="17" t="s">
        <v>61</v>
      </c>
      <c r="J19" s="18" t="str">
        <f t="shared" si="16"/>
        <v>3</v>
      </c>
      <c r="K19" s="17" t="s">
        <v>62</v>
      </c>
      <c r="L19" s="18" t="str">
        <f t="shared" si="17"/>
        <v>4</v>
      </c>
      <c r="M19" s="18">
        <f t="shared" si="18"/>
        <v>7</v>
      </c>
      <c r="N19" s="18" t="str">
        <f t="shared" si="19"/>
        <v>Riesgo Alto</v>
      </c>
      <c r="O19" s="9" t="s">
        <v>225</v>
      </c>
      <c r="P19" s="64" t="s">
        <v>141</v>
      </c>
      <c r="Q19" s="64"/>
      <c r="R19" s="17" t="s">
        <v>61</v>
      </c>
      <c r="S19" s="18" t="str">
        <f t="shared" si="20"/>
        <v>3</v>
      </c>
      <c r="T19" s="17" t="s">
        <v>85</v>
      </c>
      <c r="U19" s="18" t="str">
        <f t="shared" si="21"/>
        <v>3</v>
      </c>
      <c r="V19" s="13">
        <f t="shared" si="22"/>
        <v>6</v>
      </c>
      <c r="W19" s="18" t="str">
        <f t="shared" si="23"/>
        <v>Riesgo Alto</v>
      </c>
      <c r="X19" s="12" t="s">
        <v>142</v>
      </c>
      <c r="Y19" s="9" t="s">
        <v>76</v>
      </c>
      <c r="Z19" s="10" t="s">
        <v>143</v>
      </c>
      <c r="AA19" s="10" t="s">
        <v>126</v>
      </c>
      <c r="AB19" s="10" t="s">
        <v>144</v>
      </c>
      <c r="AC19" s="11" t="s">
        <v>102</v>
      </c>
    </row>
    <row r="22" spans="1:29" s="49" customFormat="1">
      <c r="A22" s="47" t="s">
        <v>145</v>
      </c>
      <c r="B22" s="47"/>
      <c r="C22" s="47"/>
      <c r="D22" s="47"/>
      <c r="E22" s="48"/>
      <c r="F22" s="48"/>
      <c r="I22" s="47" t="s">
        <v>145</v>
      </c>
      <c r="P22" s="47" t="s">
        <v>145</v>
      </c>
      <c r="W22" s="47" t="s">
        <v>145</v>
      </c>
    </row>
    <row r="23" spans="1:29">
      <c r="I23" s="1"/>
      <c r="P23" s="1"/>
      <c r="W23" s="1"/>
    </row>
    <row r="24" spans="1:29" ht="32.25" customHeight="1">
      <c r="A24" s="60"/>
      <c r="B24" s="60"/>
      <c r="C24" s="60"/>
      <c r="I24" s="1"/>
      <c r="P24" s="1"/>
      <c r="W24" s="1"/>
    </row>
    <row r="25" spans="1:29">
      <c r="I25" s="1"/>
      <c r="P25" s="1"/>
      <c r="W25" s="1"/>
    </row>
    <row r="26" spans="1:29" s="49" customFormat="1">
      <c r="A26" s="52" t="s">
        <v>226</v>
      </c>
      <c r="B26" s="47"/>
      <c r="C26" s="47"/>
      <c r="D26" s="47"/>
      <c r="E26" s="48"/>
      <c r="F26" s="48"/>
      <c r="I26" s="52" t="s">
        <v>146</v>
      </c>
      <c r="P26" s="52" t="s">
        <v>146</v>
      </c>
      <c r="W26" s="52" t="s">
        <v>146</v>
      </c>
    </row>
    <row r="27" spans="1:29">
      <c r="A27" s="26" t="s">
        <v>147</v>
      </c>
      <c r="I27" s="26" t="s">
        <v>148</v>
      </c>
      <c r="P27" s="26" t="s">
        <v>149</v>
      </c>
      <c r="W27" s="26" t="s">
        <v>150</v>
      </c>
    </row>
  </sheetData>
  <mergeCells count="65">
    <mergeCell ref="E18:F18"/>
    <mergeCell ref="G18:H18"/>
    <mergeCell ref="P18:Q18"/>
    <mergeCell ref="E17:F17"/>
    <mergeCell ref="G17:H17"/>
    <mergeCell ref="P17:Q17"/>
    <mergeCell ref="P13:Q13"/>
    <mergeCell ref="E15:F15"/>
    <mergeCell ref="G15:H15"/>
    <mergeCell ref="P15:Q15"/>
    <mergeCell ref="E16:F16"/>
    <mergeCell ref="G16:H16"/>
    <mergeCell ref="P16:Q16"/>
    <mergeCell ref="G13:H13"/>
    <mergeCell ref="E13:F13"/>
    <mergeCell ref="P6:Q7"/>
    <mergeCell ref="Z6:Z7"/>
    <mergeCell ref="AA6:AA7"/>
    <mergeCell ref="AB6:AC6"/>
    <mergeCell ref="R7:S7"/>
    <mergeCell ref="T7:U7"/>
    <mergeCell ref="R6:W6"/>
    <mergeCell ref="X6:X7"/>
    <mergeCell ref="Y6:Y7"/>
    <mergeCell ref="M6:M7"/>
    <mergeCell ref="N6:N7"/>
    <mergeCell ref="O6:O7"/>
    <mergeCell ref="I6:J7"/>
    <mergeCell ref="K6:L7"/>
    <mergeCell ref="B6:B7"/>
    <mergeCell ref="C6:C7"/>
    <mergeCell ref="D6:D7"/>
    <mergeCell ref="E6:F7"/>
    <mergeCell ref="G6:H7"/>
    <mergeCell ref="G5:N5"/>
    <mergeCell ref="Y1:AC1"/>
    <mergeCell ref="Y2:AC2"/>
    <mergeCell ref="A1:G2"/>
    <mergeCell ref="H1:X1"/>
    <mergeCell ref="H2:X2"/>
    <mergeCell ref="A5:F5"/>
    <mergeCell ref="O5:AC5"/>
    <mergeCell ref="P12:Q12"/>
    <mergeCell ref="E8:F8"/>
    <mergeCell ref="G8:H8"/>
    <mergeCell ref="P8:Q8"/>
    <mergeCell ref="E9:F9"/>
    <mergeCell ref="G9:H9"/>
    <mergeCell ref="P9:Q9"/>
    <mergeCell ref="A24:C24"/>
    <mergeCell ref="A6:A7"/>
    <mergeCell ref="G10:H10"/>
    <mergeCell ref="P10:Q10"/>
    <mergeCell ref="E10:F10"/>
    <mergeCell ref="E19:F19"/>
    <mergeCell ref="G19:H19"/>
    <mergeCell ref="P19:Q19"/>
    <mergeCell ref="E14:F14"/>
    <mergeCell ref="G14:H14"/>
    <mergeCell ref="P14:Q14"/>
    <mergeCell ref="E11:F11"/>
    <mergeCell ref="G11:H11"/>
    <mergeCell ref="P11:Q11"/>
    <mergeCell ref="E12:F12"/>
    <mergeCell ref="G12:H12"/>
  </mergeCells>
  <conditionalFormatting sqref="N8:N19">
    <cfRule type="containsText" dxfId="7" priority="41" stopIfTrue="1" operator="containsText" text="Riesgo Extremo">
      <formula>NOT(ISERROR(SEARCH("Riesgo Extremo",N8)))</formula>
    </cfRule>
    <cfRule type="containsText" priority="42" stopIfTrue="1" operator="containsText" text="Riesgo Extremo">
      <formula>NOT(ISERROR(SEARCH("Riesgo Extremo",N8)))</formula>
    </cfRule>
    <cfRule type="containsText" dxfId="6" priority="43" stopIfTrue="1" operator="containsText" text="Riesgo Alto">
      <formula>NOT(ISERROR(SEARCH("Riesgo Alto",N8)))</formula>
    </cfRule>
    <cfRule type="containsText" dxfId="5" priority="44" stopIfTrue="1" operator="containsText" text="Riesgo Medio">
      <formula>NOT(ISERROR(SEARCH("Riesgo Medio",N8)))</formula>
    </cfRule>
    <cfRule type="containsText" dxfId="4" priority="45" stopIfTrue="1" operator="containsText" text="Riesgo Bajo">
      <formula>NOT(ISERROR(SEARCH("Riesgo Bajo",N8)))</formula>
    </cfRule>
  </conditionalFormatting>
  <conditionalFormatting sqref="W8:W19">
    <cfRule type="containsText" dxfId="3" priority="1" stopIfTrue="1" operator="containsText" text="Riesgo Extremo">
      <formula>NOT(ISERROR(SEARCH("Riesgo Extremo",W8)))</formula>
    </cfRule>
    <cfRule type="containsText" priority="2" stopIfTrue="1" operator="containsText" text="Riesgo Extremo">
      <formula>NOT(ISERROR(SEARCH("Riesgo Extremo",W8)))</formula>
    </cfRule>
    <cfRule type="containsText" dxfId="2" priority="3" stopIfTrue="1" operator="containsText" text="Riesgo Alto">
      <formula>NOT(ISERROR(SEARCH("Riesgo Alto",W8)))</formula>
    </cfRule>
    <cfRule type="containsText" dxfId="1" priority="4" stopIfTrue="1" operator="containsText" text="Riesgo Medio">
      <formula>NOT(ISERROR(SEARCH("Riesgo Medio",W8)))</formula>
    </cfRule>
    <cfRule type="containsText" dxfId="0" priority="5" stopIfTrue="1" operator="containsText" text="Riesgo Bajo">
      <formula>NOT(ISERROR(SEARCH("Riesgo Bajo",W8)))</formula>
    </cfRule>
  </conditionalFormatting>
  <printOptions horizontalCentered="1" verticalCentered="1"/>
  <pageMargins left="0.70866141732283472" right="0.70866141732283472" top="0.74803149606299213" bottom="0.74803149606299213" header="0.31496062992125984" footer="0.31496062992125984"/>
  <pageSetup paperSize="5" scale="41" orientation="landscape" r:id="rId1"/>
  <colBreaks count="1" manualBreakCount="1">
    <brk id="29" max="1048575" man="1"/>
  </colBreaks>
  <extLst>
    <ext xmlns:x14="http://schemas.microsoft.com/office/spreadsheetml/2009/9/main" uri="{CCE6A557-97BC-4b89-ADB6-D9C93CAAB3DF}">
      <x14:dataValidations xmlns:xm="http://schemas.microsoft.com/office/excel/2006/main" disablePrompts="1" xWindow="1232" yWindow="1373" count="6">
        <x14:dataValidation type="list" allowBlank="1" showInputMessage="1" showErrorMessage="1" error="Verifique la lista de clases" promptTitle="CLASE DE RIESGO" prompt="Selecciones la clase del riesgo analizado" xr:uid="{00000000-0002-0000-0000-000000000000}">
          <x14:formula1>
            <xm:f>DILIGENCIAMIENTO!$A$9:$A$10</xm:f>
          </x14:formula1>
          <xm:sqref>A8:A19</xm:sqref>
        </x14:dataValidation>
        <x14:dataValidation type="list" allowBlank="1" showInputMessage="1" showErrorMessage="1" error="Verifique la lista de fuente del riesgo analizado" promptTitle="FUENTE" prompt="Seleccione la fuente del riesgo analizado" xr:uid="{00000000-0002-0000-0000-000001000000}">
          <x14:formula1>
            <xm:f>DILIGENCIAMIENTO!$A$14:$A$15</xm:f>
          </x14:formula1>
          <xm:sqref>B8:B19</xm:sqref>
        </x14:dataValidation>
        <x14:dataValidation type="list" allowBlank="1" showInputMessage="1" showErrorMessage="1" error="Verifique el tipo de riesgo analizado" promptTitle="TIPO" prompt="Seleccione el tipo de riesgo analizado" xr:uid="{00000000-0002-0000-0000-000002000000}">
          <x14:formula1>
            <xm:f>DILIGENCIAMIENTO!$A$25:$A$32</xm:f>
          </x14:formula1>
          <xm:sqref>D8:D19</xm:sqref>
        </x14:dataValidation>
        <x14:dataValidation type="list" errorStyle="warning" allowBlank="1" showInputMessage="1" showErrorMessage="1" error="Verifique la probabilidad de ocurrencia" promptTitle="PROBABILIDAD" prompt="Probabilidad de ocurrencia del riesgo analizado" xr:uid="{00000000-0002-0000-0000-000003000000}">
          <x14:formula1>
            <xm:f>DILIGENCIAMIENTO!$A$37:$A$41</xm:f>
          </x14:formula1>
          <xm:sqref>I8:I19 R8:R19</xm:sqref>
        </x14:dataValidation>
        <x14:dataValidation type="list" errorStyle="warning" allowBlank="1" showInputMessage="1" showErrorMessage="1" error="Verifique el impacto del riesgo analizado" promptTitle="IMPACTO" prompt="Determine el impacto por la ocurrencia del riesgo analizado" xr:uid="{00000000-0002-0000-0000-000004000000}">
          <x14:formula1>
            <xm:f>DILIGENCIAMIENTO!$A$45:$A$53</xm:f>
          </x14:formula1>
          <xm:sqref>K8:K19 T8:T19</xm:sqref>
        </x14:dataValidation>
        <x14:dataValidation type="list" allowBlank="1" showInputMessage="1" showErrorMessage="1" error="Verifique la etapa del riesgo analizado" promptTitle="ETAPA" prompt="Seleccione la etapa del riesgo analizado" xr:uid="{00000000-0002-0000-0000-000005000000}">
          <x14:formula1>
            <xm:f>DILIGENCIAMIENTO!$A$18:$A$22</xm:f>
          </x14:formula1>
          <xm:sqref>C8:C19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6"/>
  <sheetViews>
    <sheetView topLeftCell="A39" zoomScale="85" zoomScaleNormal="85" workbookViewId="0">
      <selection sqref="A1:B1"/>
    </sheetView>
  </sheetViews>
  <sheetFormatPr baseColWidth="10" defaultColWidth="11.42578125" defaultRowHeight="15"/>
  <cols>
    <col min="1" max="1" width="28.7109375" style="1" customWidth="1"/>
    <col min="2" max="2" width="114.5703125" style="2" customWidth="1"/>
    <col min="3" max="3" width="16.28515625" style="1" customWidth="1"/>
    <col min="4" max="4" width="7.5703125" style="1" hidden="1" customWidth="1"/>
    <col min="5" max="5" width="14" style="1" hidden="1" customWidth="1"/>
    <col min="6" max="6" width="11.7109375" style="1" hidden="1" customWidth="1"/>
    <col min="7" max="11" width="21.5703125" style="1" hidden="1" customWidth="1"/>
    <col min="12" max="16384" width="11.42578125" style="1"/>
  </cols>
  <sheetData>
    <row r="1" spans="1:2" ht="18.75">
      <c r="A1" s="100"/>
      <c r="B1" s="100"/>
    </row>
    <row r="2" spans="1:2" ht="18.75">
      <c r="A2" s="50"/>
      <c r="B2" s="51"/>
    </row>
    <row r="3" spans="1:2" ht="18.75">
      <c r="A3" s="100" t="s">
        <v>151</v>
      </c>
      <c r="B3" s="100"/>
    </row>
    <row r="4" spans="1:2" ht="18.75">
      <c r="A4" s="50"/>
      <c r="B4" s="51"/>
    </row>
    <row r="5" spans="1:2" ht="18.75">
      <c r="A5" s="100" t="s">
        <v>152</v>
      </c>
      <c r="B5" s="100"/>
    </row>
    <row r="7" spans="1:2" ht="15.75" thickBot="1"/>
    <row r="8" spans="1:2">
      <c r="A8" s="94" t="s">
        <v>153</v>
      </c>
      <c r="B8" s="95"/>
    </row>
    <row r="9" spans="1:2" ht="30">
      <c r="A9" s="53" t="s">
        <v>154</v>
      </c>
      <c r="B9" s="54" t="s">
        <v>155</v>
      </c>
    </row>
    <row r="10" spans="1:2" ht="15.75" thickBot="1">
      <c r="A10" s="55" t="s">
        <v>156</v>
      </c>
      <c r="B10" s="56" t="s">
        <v>157</v>
      </c>
    </row>
    <row r="12" spans="1:2" ht="15.75" thickBot="1"/>
    <row r="13" spans="1:2">
      <c r="A13" s="94" t="s">
        <v>158</v>
      </c>
      <c r="B13" s="95"/>
    </row>
    <row r="14" spans="1:2">
      <c r="A14" s="53" t="s">
        <v>159</v>
      </c>
      <c r="B14" s="54" t="s">
        <v>160</v>
      </c>
    </row>
    <row r="15" spans="1:2" ht="30.75" thickBot="1">
      <c r="A15" s="55" t="s">
        <v>161</v>
      </c>
      <c r="B15" s="56" t="s">
        <v>162</v>
      </c>
    </row>
    <row r="16" spans="1:2" ht="15.75" thickBot="1"/>
    <row r="17" spans="1:2">
      <c r="A17" s="94" t="s">
        <v>163</v>
      </c>
      <c r="B17" s="95"/>
    </row>
    <row r="18" spans="1:2" ht="240">
      <c r="A18" s="53" t="s">
        <v>164</v>
      </c>
      <c r="B18" s="54" t="s">
        <v>165</v>
      </c>
    </row>
    <row r="19" spans="1:2" ht="135">
      <c r="A19" s="53" t="s">
        <v>166</v>
      </c>
      <c r="B19" s="54" t="s">
        <v>167</v>
      </c>
    </row>
    <row r="20" spans="1:2" ht="165">
      <c r="A20" s="53" t="s">
        <v>168</v>
      </c>
      <c r="B20" s="54" t="s">
        <v>169</v>
      </c>
    </row>
    <row r="21" spans="1:2" ht="120">
      <c r="A21" s="53" t="s">
        <v>170</v>
      </c>
      <c r="B21" s="54" t="s">
        <v>171</v>
      </c>
    </row>
    <row r="22" spans="1:2" ht="15.75" thickBot="1">
      <c r="A22" s="55" t="s">
        <v>172</v>
      </c>
      <c r="B22" s="56" t="s">
        <v>173</v>
      </c>
    </row>
    <row r="24" spans="1:2">
      <c r="A24" s="96" t="s">
        <v>174</v>
      </c>
      <c r="B24" s="96"/>
    </row>
    <row r="25" spans="1:2" ht="30">
      <c r="A25" s="3" t="s">
        <v>175</v>
      </c>
      <c r="B25" s="4" t="s">
        <v>176</v>
      </c>
    </row>
    <row r="26" spans="1:2" ht="30">
      <c r="A26" s="3" t="s">
        <v>177</v>
      </c>
      <c r="B26" s="4" t="s">
        <v>178</v>
      </c>
    </row>
    <row r="27" spans="1:2" ht="45">
      <c r="A27" s="3" t="s">
        <v>179</v>
      </c>
      <c r="B27" s="4" t="s">
        <v>180</v>
      </c>
    </row>
    <row r="28" spans="1:2" ht="45">
      <c r="A28" s="3" t="s">
        <v>138</v>
      </c>
      <c r="B28" s="4" t="s">
        <v>181</v>
      </c>
    </row>
    <row r="29" spans="1:2">
      <c r="A29" s="3" t="s">
        <v>182</v>
      </c>
      <c r="B29" s="4" t="s">
        <v>183</v>
      </c>
    </row>
    <row r="30" spans="1:2" ht="30">
      <c r="A30" s="3" t="s">
        <v>184</v>
      </c>
      <c r="B30" s="4" t="s">
        <v>185</v>
      </c>
    </row>
    <row r="31" spans="1:2" ht="45">
      <c r="A31" s="3" t="s">
        <v>186</v>
      </c>
      <c r="B31" s="4" t="s">
        <v>187</v>
      </c>
    </row>
    <row r="32" spans="1:2" ht="45">
      <c r="A32" s="3" t="s">
        <v>188</v>
      </c>
      <c r="B32" s="4" t="s">
        <v>189</v>
      </c>
    </row>
    <row r="35" spans="1:3" ht="15.75" thickBot="1"/>
    <row r="36" spans="1:3">
      <c r="A36" s="94" t="s">
        <v>190</v>
      </c>
      <c r="B36" s="95"/>
    </row>
    <row r="37" spans="1:3">
      <c r="A37" s="57" t="s">
        <v>35</v>
      </c>
      <c r="B37" s="54" t="s">
        <v>191</v>
      </c>
    </row>
    <row r="38" spans="1:3">
      <c r="A38" s="57" t="s">
        <v>50</v>
      </c>
      <c r="B38" s="54" t="s">
        <v>192</v>
      </c>
    </row>
    <row r="39" spans="1:3">
      <c r="A39" s="57" t="s">
        <v>61</v>
      </c>
      <c r="B39" s="54" t="s">
        <v>193</v>
      </c>
    </row>
    <row r="40" spans="1:3">
      <c r="A40" s="57" t="s">
        <v>194</v>
      </c>
      <c r="B40" s="54" t="s">
        <v>195</v>
      </c>
    </row>
    <row r="41" spans="1:3" ht="15.75" thickBot="1">
      <c r="A41" s="58" t="s">
        <v>196</v>
      </c>
      <c r="B41" s="56" t="s">
        <v>197</v>
      </c>
    </row>
    <row r="42" spans="1:3">
      <c r="A42" s="8"/>
    </row>
    <row r="43" spans="1:3" ht="15.75" thickBot="1"/>
    <row r="44" spans="1:3">
      <c r="A44" s="94" t="s">
        <v>198</v>
      </c>
      <c r="B44" s="95"/>
    </row>
    <row r="45" spans="1:3" ht="30" customHeight="1">
      <c r="A45" s="97" t="s">
        <v>39</v>
      </c>
      <c r="B45" s="54" t="s">
        <v>199</v>
      </c>
      <c r="C45" s="59" t="s">
        <v>200</v>
      </c>
    </row>
    <row r="46" spans="1:3" ht="30" customHeight="1">
      <c r="A46" s="99"/>
      <c r="B46" s="54" t="s">
        <v>201</v>
      </c>
      <c r="C46" s="59" t="s">
        <v>202</v>
      </c>
    </row>
    <row r="47" spans="1:3" ht="30" customHeight="1">
      <c r="A47" s="97" t="s">
        <v>36</v>
      </c>
      <c r="B47" s="54" t="s">
        <v>203</v>
      </c>
      <c r="C47" s="59" t="s">
        <v>200</v>
      </c>
    </row>
    <row r="48" spans="1:3" ht="30" customHeight="1">
      <c r="A48" s="99"/>
      <c r="B48" s="54" t="s">
        <v>204</v>
      </c>
      <c r="C48" s="59" t="s">
        <v>202</v>
      </c>
    </row>
    <row r="49" spans="1:11" ht="30" customHeight="1">
      <c r="A49" s="97" t="s">
        <v>85</v>
      </c>
      <c r="B49" s="54" t="s">
        <v>205</v>
      </c>
      <c r="C49" s="59" t="s">
        <v>200</v>
      </c>
    </row>
    <row r="50" spans="1:11" ht="30" customHeight="1">
      <c r="A50" s="99"/>
      <c r="B50" s="54" t="s">
        <v>206</v>
      </c>
      <c r="C50" s="59" t="s">
        <v>202</v>
      </c>
    </row>
    <row r="51" spans="1:11" ht="30" customHeight="1">
      <c r="A51" s="97" t="s">
        <v>62</v>
      </c>
      <c r="B51" s="54" t="s">
        <v>207</v>
      </c>
      <c r="C51" s="59" t="s">
        <v>200</v>
      </c>
    </row>
    <row r="52" spans="1:11" ht="30" customHeight="1">
      <c r="A52" s="99"/>
      <c r="B52" s="54" t="s">
        <v>208</v>
      </c>
      <c r="C52" s="59" t="s">
        <v>202</v>
      </c>
    </row>
    <row r="53" spans="1:11" ht="30" customHeight="1">
      <c r="A53" s="97" t="s">
        <v>209</v>
      </c>
      <c r="B53" s="54" t="s">
        <v>210</v>
      </c>
      <c r="C53" s="59" t="s">
        <v>200</v>
      </c>
    </row>
    <row r="54" spans="1:11" ht="30" customHeight="1" thickBot="1">
      <c r="A54" s="98"/>
      <c r="B54" s="56" t="s">
        <v>211</v>
      </c>
      <c r="C54" s="59" t="s">
        <v>202</v>
      </c>
    </row>
    <row r="57" spans="1:11" ht="15.75" thickBot="1"/>
    <row r="58" spans="1:11" ht="15.75" thickBot="1">
      <c r="D58" s="82" t="s">
        <v>198</v>
      </c>
      <c r="E58" s="83"/>
      <c r="F58" s="83"/>
      <c r="G58" s="83"/>
      <c r="H58" s="83"/>
      <c r="I58" s="83"/>
      <c r="J58" s="83"/>
      <c r="K58" s="84"/>
    </row>
    <row r="59" spans="1:11" ht="90">
      <c r="D59" s="88" t="s">
        <v>200</v>
      </c>
      <c r="E59" s="89"/>
      <c r="F59" s="90"/>
      <c r="G59" s="37" t="s">
        <v>199</v>
      </c>
      <c r="H59" s="37" t="s">
        <v>203</v>
      </c>
      <c r="I59" s="37" t="s">
        <v>205</v>
      </c>
      <c r="J59" s="37" t="s">
        <v>207</v>
      </c>
      <c r="K59" s="38" t="s">
        <v>210</v>
      </c>
    </row>
    <row r="60" spans="1:11" ht="90.75" thickBot="1">
      <c r="D60" s="91" t="s">
        <v>202</v>
      </c>
      <c r="E60" s="92"/>
      <c r="F60" s="93"/>
      <c r="G60" s="31" t="s">
        <v>201</v>
      </c>
      <c r="H60" s="31" t="s">
        <v>204</v>
      </c>
      <c r="I60" s="31" t="s">
        <v>206</v>
      </c>
      <c r="J60" s="31" t="s">
        <v>208</v>
      </c>
      <c r="K60" s="39" t="s">
        <v>211</v>
      </c>
    </row>
    <row r="61" spans="1:11" ht="30">
      <c r="D61" s="44"/>
      <c r="E61" s="45" t="s">
        <v>212</v>
      </c>
      <c r="F61" s="46" t="s">
        <v>213</v>
      </c>
      <c r="G61" s="40" t="s">
        <v>214</v>
      </c>
      <c r="H61" s="35" t="s">
        <v>215</v>
      </c>
      <c r="I61" s="35" t="s">
        <v>216</v>
      </c>
      <c r="J61" s="35" t="s">
        <v>217</v>
      </c>
      <c r="K61" s="36" t="s">
        <v>218</v>
      </c>
    </row>
    <row r="62" spans="1:11" ht="56.25" customHeight="1">
      <c r="D62" s="85" t="s">
        <v>219</v>
      </c>
      <c r="E62" s="25" t="s">
        <v>220</v>
      </c>
      <c r="F62" s="27">
        <v>1</v>
      </c>
      <c r="G62" s="41">
        <v>2</v>
      </c>
      <c r="H62" s="21">
        <v>3</v>
      </c>
      <c r="I62" s="21">
        <v>4</v>
      </c>
      <c r="J62" s="22">
        <v>5</v>
      </c>
      <c r="K62" s="28">
        <v>6</v>
      </c>
    </row>
    <row r="63" spans="1:11" ht="56.25" customHeight="1">
      <c r="D63" s="86"/>
      <c r="E63" s="25" t="s">
        <v>221</v>
      </c>
      <c r="F63" s="27">
        <v>2</v>
      </c>
      <c r="G63" s="41">
        <v>3</v>
      </c>
      <c r="H63" s="21">
        <v>4</v>
      </c>
      <c r="I63" s="22">
        <v>5</v>
      </c>
      <c r="J63" s="23">
        <v>6</v>
      </c>
      <c r="K63" s="28">
        <v>7</v>
      </c>
    </row>
    <row r="64" spans="1:11" ht="56.25" customHeight="1">
      <c r="D64" s="86"/>
      <c r="E64" s="25" t="s">
        <v>222</v>
      </c>
      <c r="F64" s="27">
        <v>3</v>
      </c>
      <c r="G64" s="41">
        <v>4</v>
      </c>
      <c r="H64" s="22">
        <v>5</v>
      </c>
      <c r="I64" s="23">
        <v>6</v>
      </c>
      <c r="J64" s="23">
        <v>7</v>
      </c>
      <c r="K64" s="29">
        <v>8</v>
      </c>
    </row>
    <row r="65" spans="4:11" ht="56.25" customHeight="1">
      <c r="D65" s="86"/>
      <c r="E65" s="25" t="s">
        <v>223</v>
      </c>
      <c r="F65" s="27">
        <v>4</v>
      </c>
      <c r="G65" s="42">
        <v>5</v>
      </c>
      <c r="H65" s="23">
        <v>6</v>
      </c>
      <c r="I65" s="23">
        <v>7</v>
      </c>
      <c r="J65" s="24">
        <v>8</v>
      </c>
      <c r="K65" s="29">
        <v>9</v>
      </c>
    </row>
    <row r="66" spans="4:11" ht="56.25" customHeight="1" thickBot="1">
      <c r="D66" s="87"/>
      <c r="E66" s="30" t="s">
        <v>224</v>
      </c>
      <c r="F66" s="39">
        <v>5</v>
      </c>
      <c r="G66" s="43">
        <v>6</v>
      </c>
      <c r="H66" s="32">
        <v>7</v>
      </c>
      <c r="I66" s="33">
        <v>8</v>
      </c>
      <c r="J66" s="33">
        <v>9</v>
      </c>
      <c r="K66" s="34">
        <v>10</v>
      </c>
    </row>
  </sheetData>
  <mergeCells count="18">
    <mergeCell ref="A1:B1"/>
    <mergeCell ref="A3:B3"/>
    <mergeCell ref="A5:B5"/>
    <mergeCell ref="A8:B8"/>
    <mergeCell ref="A13:B13"/>
    <mergeCell ref="D58:K58"/>
    <mergeCell ref="D62:D66"/>
    <mergeCell ref="D59:F59"/>
    <mergeCell ref="D60:F60"/>
    <mergeCell ref="A17:B17"/>
    <mergeCell ref="A24:B24"/>
    <mergeCell ref="A36:B36"/>
    <mergeCell ref="A44:B44"/>
    <mergeCell ref="A53:A54"/>
    <mergeCell ref="A51:A52"/>
    <mergeCell ref="A49:A50"/>
    <mergeCell ref="A47:A48"/>
    <mergeCell ref="A45:A4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RIESGOS</vt:lpstr>
      <vt:lpstr>DILIGENCIAMIENTO</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David Puentes Colmenares</dc:creator>
  <cp:keywords/>
  <dc:description/>
  <cp:lastModifiedBy>Héctor Aguirre Méndez</cp:lastModifiedBy>
  <cp:revision/>
  <dcterms:created xsi:type="dcterms:W3CDTF">2020-01-14T16:31:26Z</dcterms:created>
  <dcterms:modified xsi:type="dcterms:W3CDTF">2025-05-21T20:50:20Z</dcterms:modified>
  <cp:category/>
  <cp:contentStatus/>
</cp:coreProperties>
</file>