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uarios\viceadmin9\Documents\Backup Yeimy\BOLSA MERCANTIL\2026\1. TRANSPORTE PRACTICAS\4. Sol contrato\DOCUMENTOS TRANSPORTE TERRESTRE\"/>
    </mc:Choice>
  </mc:AlternateContent>
  <xr:revisionPtr revIDLastSave="0" documentId="13_ncr:1_{64EBAB80-D183-4192-AF65-0863A4F61F26}" xr6:coauthVersionLast="47" xr6:coauthVersionMax="47" xr10:uidLastSave="{00000000-0000-0000-0000-000000000000}"/>
  <bookViews>
    <workbookView xWindow="-120" yWindow="-120" windowWidth="29040" windowHeight="15720" xr2:uid="{28449253-CD79-465B-923A-587496D0BF16}"/>
  </bookViews>
  <sheets>
    <sheet name="Anexo 1" sheetId="1" r:id="rId1"/>
  </sheets>
  <definedNames>
    <definedName name="_Hlk225425241" localSheetId="0">'Anexo 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1" l="1"/>
  <c r="A11" i="1"/>
  <c r="A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A311" i="1" l="1"/>
  <c r="AB311" i="1" s="1"/>
  <c r="AA310" i="1"/>
  <c r="AB310" i="1" s="1"/>
  <c r="AA309" i="1"/>
  <c r="AB309" i="1" s="1"/>
  <c r="AA308" i="1"/>
  <c r="AB308" i="1" s="1"/>
  <c r="AA307" i="1"/>
  <c r="AB307" i="1" s="1"/>
  <c r="AA306" i="1"/>
  <c r="AB306" i="1" s="1"/>
  <c r="AA305" i="1"/>
  <c r="AB305" i="1" s="1"/>
  <c r="AA304" i="1"/>
  <c r="AB304" i="1" s="1"/>
  <c r="AA303" i="1"/>
  <c r="AB303" i="1" s="1"/>
  <c r="AA302" i="1"/>
  <c r="AB302" i="1" s="1"/>
  <c r="AA301" i="1"/>
  <c r="AB301" i="1" s="1"/>
  <c r="AA300" i="1"/>
  <c r="AB300" i="1" s="1"/>
  <c r="AA299" i="1"/>
  <c r="AB299" i="1" s="1"/>
  <c r="AA298" i="1"/>
  <c r="AB298" i="1" s="1"/>
  <c r="AA297" i="1"/>
  <c r="AB297" i="1" s="1"/>
  <c r="AA296" i="1"/>
  <c r="AB296" i="1" s="1"/>
  <c r="AA295" i="1"/>
  <c r="AB295" i="1" s="1"/>
  <c r="AA294" i="1"/>
  <c r="AB294" i="1" s="1"/>
  <c r="AA293" i="1"/>
  <c r="AB293" i="1" s="1"/>
  <c r="AA292" i="1"/>
  <c r="AB292" i="1" s="1"/>
  <c r="AA291" i="1"/>
  <c r="AB291" i="1" s="1"/>
  <c r="AA290" i="1"/>
  <c r="AB290" i="1" s="1"/>
  <c r="AA289" i="1"/>
  <c r="AB289" i="1" s="1"/>
  <c r="AA288" i="1"/>
  <c r="AB288" i="1" s="1"/>
  <c r="AA287" i="1"/>
  <c r="AB287" i="1" s="1"/>
  <c r="AA286" i="1"/>
  <c r="AB286" i="1" s="1"/>
  <c r="AA285" i="1"/>
  <c r="AB285" i="1" s="1"/>
  <c r="AA284" i="1"/>
  <c r="AB284" i="1" s="1"/>
  <c r="AA283" i="1"/>
  <c r="AB283" i="1" s="1"/>
  <c r="AA282" i="1"/>
  <c r="AB282" i="1" s="1"/>
  <c r="AA281" i="1"/>
  <c r="AB281" i="1" s="1"/>
  <c r="AA280" i="1"/>
  <c r="AB280" i="1" s="1"/>
  <c r="AA279" i="1"/>
  <c r="AB279" i="1" s="1"/>
  <c r="AA278" i="1"/>
  <c r="AB278" i="1" s="1"/>
  <c r="AA277" i="1"/>
  <c r="AB277" i="1" s="1"/>
  <c r="AA276" i="1"/>
  <c r="AB276" i="1" s="1"/>
  <c r="AA275" i="1"/>
  <c r="AB275" i="1" s="1"/>
  <c r="AA274" i="1"/>
  <c r="AB274" i="1" s="1"/>
  <c r="AA273" i="1"/>
  <c r="AB273" i="1" s="1"/>
  <c r="AA272" i="1"/>
  <c r="AB272" i="1" s="1"/>
  <c r="AA271" i="1"/>
  <c r="AB271" i="1" s="1"/>
  <c r="AA270" i="1"/>
  <c r="AB270" i="1" s="1"/>
  <c r="AA269" i="1"/>
  <c r="AB269" i="1" s="1"/>
  <c r="AA268" i="1"/>
  <c r="AB268" i="1" s="1"/>
  <c r="AA267" i="1"/>
  <c r="AB267" i="1" s="1"/>
  <c r="AA266" i="1"/>
  <c r="AB266" i="1" s="1"/>
  <c r="AA265" i="1"/>
  <c r="AB265" i="1" s="1"/>
  <c r="AA264" i="1"/>
  <c r="AB264" i="1" s="1"/>
  <c r="AA263" i="1"/>
  <c r="AB263" i="1" s="1"/>
  <c r="AA262" i="1"/>
  <c r="AB262" i="1" s="1"/>
  <c r="AA261" i="1"/>
  <c r="AB261" i="1" s="1"/>
  <c r="AA260" i="1"/>
  <c r="AB260" i="1" s="1"/>
  <c r="AA259" i="1"/>
  <c r="AB259" i="1" s="1"/>
  <c r="AA258" i="1"/>
  <c r="AB258" i="1" s="1"/>
  <c r="AA257" i="1"/>
  <c r="AB257" i="1" s="1"/>
  <c r="AA256" i="1"/>
  <c r="AB256" i="1" s="1"/>
  <c r="AA255" i="1"/>
  <c r="AB255" i="1" s="1"/>
  <c r="AA254" i="1"/>
  <c r="AB254" i="1" s="1"/>
  <c r="AA253" i="1"/>
  <c r="AB253" i="1" s="1"/>
  <c r="AA252" i="1"/>
  <c r="AB252" i="1" s="1"/>
  <c r="AA251" i="1"/>
  <c r="AB251" i="1" s="1"/>
  <c r="AA250" i="1"/>
  <c r="AB250" i="1" s="1"/>
  <c r="AA249" i="1"/>
  <c r="AB249" i="1" s="1"/>
  <c r="AA248" i="1"/>
  <c r="AB248" i="1" s="1"/>
  <c r="AA247" i="1"/>
  <c r="AB247" i="1" s="1"/>
  <c r="AA246" i="1"/>
  <c r="AB246" i="1" s="1"/>
  <c r="AA245" i="1"/>
  <c r="AB245" i="1" s="1"/>
  <c r="AA244" i="1"/>
  <c r="AB244" i="1" s="1"/>
  <c r="AA243" i="1"/>
  <c r="AB243" i="1" s="1"/>
  <c r="AA242" i="1"/>
  <c r="AB242" i="1" s="1"/>
  <c r="AA241" i="1"/>
  <c r="AB241" i="1" s="1"/>
  <c r="AA240" i="1"/>
  <c r="AB240" i="1" s="1"/>
  <c r="AA239" i="1"/>
  <c r="AB239" i="1" s="1"/>
  <c r="AA238" i="1"/>
  <c r="AB238" i="1" s="1"/>
  <c r="AA237" i="1"/>
  <c r="AB237" i="1" s="1"/>
  <c r="AA236" i="1"/>
  <c r="AB236" i="1" s="1"/>
  <c r="AA235" i="1"/>
  <c r="AB235" i="1" s="1"/>
  <c r="AA234" i="1"/>
  <c r="AB234" i="1" s="1"/>
  <c r="AA233" i="1"/>
  <c r="AB233" i="1" s="1"/>
  <c r="AA232" i="1"/>
  <c r="AB232" i="1" s="1"/>
  <c r="AA231" i="1"/>
  <c r="AB231" i="1" s="1"/>
  <c r="AA230" i="1"/>
  <c r="AB230" i="1" s="1"/>
  <c r="AA229" i="1"/>
  <c r="AB229" i="1" s="1"/>
  <c r="AA228" i="1"/>
  <c r="AB228" i="1" s="1"/>
  <c r="AA227" i="1"/>
  <c r="AB227" i="1" s="1"/>
  <c r="AA226" i="1"/>
  <c r="AB226" i="1" s="1"/>
  <c r="AA225" i="1"/>
  <c r="AB225" i="1" s="1"/>
  <c r="AA224" i="1"/>
  <c r="AB224" i="1" s="1"/>
  <c r="AA223" i="1"/>
  <c r="AB223" i="1" s="1"/>
  <c r="AA222" i="1"/>
  <c r="AB222" i="1" s="1"/>
  <c r="AA221" i="1"/>
  <c r="AB221" i="1" s="1"/>
  <c r="AA220" i="1"/>
  <c r="AB220" i="1" s="1"/>
  <c r="AA219" i="1"/>
  <c r="AB219" i="1" s="1"/>
  <c r="AA218" i="1"/>
  <c r="AB218" i="1" s="1"/>
  <c r="AA217" i="1"/>
  <c r="AB217" i="1" s="1"/>
  <c r="AA216" i="1"/>
  <c r="AB216" i="1" s="1"/>
  <c r="AA215" i="1"/>
  <c r="AB215" i="1" s="1"/>
  <c r="AA214" i="1"/>
  <c r="AB214" i="1" s="1"/>
  <c r="AA213" i="1"/>
  <c r="AB213" i="1" s="1"/>
  <c r="AA212" i="1"/>
  <c r="AB212" i="1" s="1"/>
  <c r="AA211" i="1"/>
  <c r="AB211" i="1" s="1"/>
  <c r="AA210" i="1"/>
  <c r="AB210" i="1" s="1"/>
  <c r="AA209" i="1"/>
  <c r="AB209" i="1" s="1"/>
  <c r="AA208" i="1"/>
  <c r="AB208" i="1" s="1"/>
  <c r="AA207" i="1"/>
  <c r="AB207" i="1" s="1"/>
  <c r="AA206" i="1"/>
  <c r="AB206" i="1" s="1"/>
  <c r="AA205" i="1"/>
  <c r="AB205" i="1" s="1"/>
  <c r="AA204" i="1"/>
  <c r="AB204" i="1" s="1"/>
  <c r="AA203" i="1"/>
  <c r="AB203" i="1" s="1"/>
  <c r="AA202" i="1"/>
  <c r="AB202" i="1" s="1"/>
  <c r="AA201" i="1"/>
  <c r="AB201" i="1" s="1"/>
  <c r="AA200" i="1"/>
  <c r="AB200" i="1" s="1"/>
  <c r="AA199" i="1"/>
  <c r="AB199" i="1" s="1"/>
  <c r="AA198" i="1"/>
  <c r="AB198" i="1" s="1"/>
  <c r="AA197" i="1"/>
  <c r="AB197" i="1" s="1"/>
  <c r="AA196" i="1"/>
  <c r="AB196" i="1" s="1"/>
  <c r="AA195" i="1"/>
  <c r="AB195" i="1" s="1"/>
  <c r="AA194" i="1"/>
  <c r="AB194" i="1" s="1"/>
  <c r="AA193" i="1"/>
  <c r="AB193" i="1" s="1"/>
  <c r="AA192" i="1"/>
  <c r="AB192" i="1" s="1"/>
  <c r="AA191" i="1"/>
  <c r="AB191" i="1" s="1"/>
  <c r="AA190" i="1"/>
  <c r="AB190" i="1" s="1"/>
  <c r="AA189" i="1"/>
  <c r="AB189" i="1" s="1"/>
  <c r="AA188" i="1"/>
  <c r="AB188" i="1" s="1"/>
  <c r="AA187" i="1"/>
  <c r="AB187" i="1" s="1"/>
  <c r="AA186" i="1"/>
  <c r="AB186" i="1" s="1"/>
  <c r="AA185" i="1"/>
  <c r="AB185" i="1" s="1"/>
  <c r="AA184" i="1"/>
  <c r="AB184" i="1" s="1"/>
  <c r="AA183" i="1"/>
  <c r="AB183" i="1" s="1"/>
  <c r="AA182" i="1"/>
  <c r="AB182" i="1" s="1"/>
  <c r="AA181" i="1"/>
  <c r="AB181" i="1" s="1"/>
  <c r="AA180" i="1"/>
  <c r="AB180" i="1" s="1"/>
  <c r="AA179" i="1"/>
  <c r="AB179" i="1" s="1"/>
  <c r="AA178" i="1"/>
  <c r="AB178" i="1" s="1"/>
  <c r="AA177" i="1"/>
  <c r="AB177" i="1" s="1"/>
  <c r="AA176" i="1"/>
  <c r="AB176" i="1" s="1"/>
  <c r="AA175" i="1"/>
  <c r="AB175" i="1" s="1"/>
  <c r="AA174" i="1"/>
  <c r="AB174" i="1" s="1"/>
  <c r="AA173" i="1"/>
  <c r="AB173" i="1" s="1"/>
  <c r="AA172" i="1"/>
  <c r="AB172" i="1" s="1"/>
  <c r="AA171" i="1"/>
  <c r="AB171" i="1" s="1"/>
  <c r="AA170" i="1"/>
  <c r="AB170" i="1" s="1"/>
  <c r="AA169" i="1"/>
  <c r="AB169" i="1" s="1"/>
  <c r="AA168" i="1"/>
  <c r="AB168" i="1" s="1"/>
  <c r="AA167" i="1"/>
  <c r="AB167" i="1" s="1"/>
  <c r="AA166" i="1"/>
  <c r="AB166" i="1" s="1"/>
  <c r="AA165" i="1"/>
  <c r="AB165" i="1" s="1"/>
  <c r="AA164" i="1"/>
  <c r="AB164" i="1" s="1"/>
  <c r="AA163" i="1"/>
  <c r="AB163" i="1" s="1"/>
  <c r="AA162" i="1"/>
  <c r="AB162" i="1" s="1"/>
  <c r="AA161" i="1"/>
  <c r="AB161" i="1" s="1"/>
  <c r="AA160" i="1"/>
  <c r="AB160" i="1" s="1"/>
  <c r="AA159" i="1"/>
  <c r="AB159" i="1" s="1"/>
  <c r="AA158" i="1"/>
  <c r="AB158" i="1" s="1"/>
  <c r="AA157" i="1"/>
  <c r="AB157" i="1" s="1"/>
  <c r="AA156" i="1"/>
  <c r="AB156" i="1" s="1"/>
  <c r="AA155" i="1"/>
  <c r="AB155" i="1" s="1"/>
  <c r="AA154" i="1"/>
  <c r="AB154" i="1" s="1"/>
  <c r="AA153" i="1"/>
  <c r="AB153" i="1" s="1"/>
  <c r="AA152" i="1"/>
  <c r="AB152" i="1" s="1"/>
  <c r="AA151" i="1"/>
  <c r="AB151" i="1" s="1"/>
  <c r="AA150" i="1"/>
  <c r="AB150" i="1" s="1"/>
  <c r="AA149" i="1"/>
  <c r="AB149" i="1" s="1"/>
  <c r="AA148" i="1"/>
  <c r="AB148" i="1" s="1"/>
  <c r="AA147" i="1"/>
  <c r="AB147" i="1" s="1"/>
  <c r="AA146" i="1"/>
  <c r="AB146" i="1" s="1"/>
  <c r="AA145" i="1"/>
  <c r="AB145" i="1" s="1"/>
  <c r="AA144" i="1"/>
  <c r="AB144" i="1" s="1"/>
  <c r="AA143" i="1"/>
  <c r="AB143" i="1" s="1"/>
  <c r="AA142" i="1"/>
  <c r="AB142" i="1" s="1"/>
  <c r="AA141" i="1"/>
  <c r="AB141" i="1" s="1"/>
  <c r="AA140" i="1"/>
  <c r="AB140" i="1" s="1"/>
  <c r="AA139" i="1"/>
  <c r="AB139" i="1" s="1"/>
  <c r="AA138" i="1"/>
  <c r="AB138" i="1" s="1"/>
  <c r="AA137" i="1"/>
  <c r="AB137" i="1" s="1"/>
  <c r="AA136" i="1"/>
  <c r="AB136" i="1" s="1"/>
  <c r="AA135" i="1"/>
  <c r="AB135" i="1" s="1"/>
  <c r="AA134" i="1"/>
  <c r="AB134" i="1" s="1"/>
  <c r="AA133" i="1"/>
  <c r="AB133" i="1" s="1"/>
  <c r="AA132" i="1"/>
  <c r="AB132" i="1" s="1"/>
  <c r="AA131" i="1"/>
  <c r="AB131" i="1" s="1"/>
  <c r="AA130" i="1"/>
  <c r="AB130" i="1" s="1"/>
  <c r="AA129" i="1"/>
  <c r="AB129" i="1" s="1"/>
  <c r="AA128" i="1"/>
  <c r="AB128" i="1" s="1"/>
  <c r="AA127" i="1"/>
  <c r="AB127" i="1" s="1"/>
  <c r="AA126" i="1"/>
  <c r="AB126" i="1" s="1"/>
  <c r="AA125" i="1"/>
  <c r="AB125" i="1" s="1"/>
  <c r="AA124" i="1"/>
  <c r="AB124" i="1" s="1"/>
  <c r="AA123" i="1"/>
  <c r="AB123" i="1" s="1"/>
  <c r="AA122" i="1"/>
  <c r="AB122" i="1" s="1"/>
  <c r="AA121" i="1"/>
  <c r="AB121" i="1" s="1"/>
  <c r="AA120" i="1"/>
  <c r="AB120" i="1" s="1"/>
  <c r="AA119" i="1"/>
  <c r="AB119" i="1" s="1"/>
  <c r="AA118" i="1"/>
  <c r="AB118" i="1" s="1"/>
  <c r="AA117" i="1"/>
  <c r="AB117" i="1" s="1"/>
  <c r="AA116" i="1"/>
  <c r="AB116" i="1" s="1"/>
  <c r="AA115" i="1"/>
  <c r="AB115" i="1" s="1"/>
  <c r="AA114" i="1"/>
  <c r="AB114" i="1" s="1"/>
  <c r="AA113" i="1"/>
  <c r="AB113" i="1" s="1"/>
  <c r="AA112" i="1"/>
  <c r="AB112" i="1" s="1"/>
  <c r="AA111" i="1"/>
  <c r="AB111" i="1" s="1"/>
  <c r="AA110" i="1"/>
  <c r="AB110" i="1" s="1"/>
  <c r="AA109" i="1"/>
  <c r="AB109" i="1" s="1"/>
  <c r="AA108" i="1"/>
  <c r="AB108" i="1" s="1"/>
  <c r="AA107" i="1"/>
  <c r="AB107" i="1" s="1"/>
  <c r="AA106" i="1"/>
  <c r="AB106" i="1" s="1"/>
  <c r="AA105" i="1"/>
  <c r="AB105" i="1" s="1"/>
  <c r="AA104" i="1"/>
  <c r="AB104" i="1" s="1"/>
  <c r="AA103" i="1"/>
  <c r="AB103" i="1" s="1"/>
  <c r="AA102" i="1"/>
  <c r="AB102" i="1" s="1"/>
  <c r="AA101" i="1"/>
  <c r="AB101" i="1" s="1"/>
  <c r="AA100" i="1"/>
  <c r="AB100" i="1" s="1"/>
  <c r="AA99" i="1"/>
  <c r="AB99" i="1" s="1"/>
  <c r="AA98" i="1"/>
  <c r="AB98" i="1" s="1"/>
  <c r="AA97" i="1"/>
  <c r="AB97" i="1" s="1"/>
  <c r="AA96" i="1"/>
  <c r="AB96" i="1" s="1"/>
  <c r="AA95" i="1"/>
  <c r="AB95" i="1" s="1"/>
  <c r="AA94" i="1"/>
  <c r="AB94" i="1" s="1"/>
  <c r="AA93" i="1"/>
  <c r="AB93" i="1" s="1"/>
  <c r="AA92" i="1"/>
  <c r="AB92" i="1" s="1"/>
  <c r="AA91" i="1"/>
  <c r="AB91" i="1" s="1"/>
  <c r="AA90" i="1"/>
  <c r="AB90" i="1" s="1"/>
  <c r="AA89" i="1"/>
  <c r="AB89" i="1" s="1"/>
  <c r="AA88" i="1"/>
  <c r="AB88" i="1" s="1"/>
  <c r="AA87" i="1"/>
  <c r="AB87" i="1" s="1"/>
  <c r="AA86" i="1"/>
  <c r="AB86" i="1" s="1"/>
  <c r="AA85" i="1"/>
  <c r="AB85" i="1" s="1"/>
  <c r="AA84" i="1"/>
  <c r="AB84" i="1" s="1"/>
  <c r="AA83" i="1"/>
  <c r="AB83" i="1" s="1"/>
  <c r="AA82" i="1"/>
  <c r="AB82" i="1" s="1"/>
  <c r="AA81" i="1"/>
  <c r="AB81" i="1" s="1"/>
  <c r="AA80" i="1"/>
  <c r="AB80" i="1" s="1"/>
  <c r="AA79" i="1"/>
  <c r="AB79" i="1" s="1"/>
  <c r="AA78" i="1"/>
  <c r="AB78" i="1" s="1"/>
  <c r="AA77" i="1"/>
  <c r="AB77" i="1" s="1"/>
  <c r="AA76" i="1"/>
  <c r="AB76" i="1" s="1"/>
  <c r="AA75" i="1"/>
  <c r="AB75" i="1" s="1"/>
  <c r="AA74" i="1"/>
  <c r="AB74" i="1" s="1"/>
  <c r="AA73" i="1"/>
  <c r="AB73" i="1" s="1"/>
  <c r="AA72" i="1"/>
  <c r="AB72" i="1" s="1"/>
  <c r="AA71" i="1"/>
  <c r="AB71" i="1" s="1"/>
  <c r="AA70" i="1"/>
  <c r="AB70" i="1" s="1"/>
  <c r="AA69" i="1"/>
  <c r="AB69" i="1" s="1"/>
  <c r="AA68" i="1"/>
  <c r="AB68" i="1" s="1"/>
  <c r="AA67" i="1"/>
  <c r="AB67" i="1" s="1"/>
  <c r="AA66" i="1"/>
  <c r="AB66" i="1" s="1"/>
  <c r="AA65" i="1"/>
  <c r="AB65" i="1" s="1"/>
  <c r="AA64" i="1"/>
  <c r="AB64" i="1" s="1"/>
  <c r="AA63" i="1"/>
  <c r="AB63" i="1" s="1"/>
  <c r="AA62" i="1"/>
  <c r="AB62" i="1" s="1"/>
  <c r="AA61" i="1"/>
  <c r="AB61" i="1" s="1"/>
  <c r="AA60" i="1"/>
  <c r="AB60" i="1" s="1"/>
  <c r="AA59" i="1"/>
  <c r="AB59" i="1" s="1"/>
  <c r="AA58" i="1"/>
  <c r="AB58" i="1" s="1"/>
  <c r="AA57" i="1"/>
  <c r="AB57" i="1" s="1"/>
  <c r="AA56" i="1"/>
  <c r="AB56" i="1" s="1"/>
  <c r="AA55" i="1"/>
  <c r="AB55" i="1" s="1"/>
  <c r="AA54" i="1"/>
  <c r="AB54" i="1" s="1"/>
  <c r="AA53" i="1"/>
  <c r="AB53" i="1" s="1"/>
  <c r="AA52" i="1"/>
  <c r="AB52" i="1" s="1"/>
  <c r="AA51" i="1"/>
  <c r="AB51" i="1" s="1"/>
  <c r="AA50" i="1"/>
  <c r="AB50" i="1" s="1"/>
  <c r="AA49" i="1"/>
  <c r="AB49" i="1" s="1"/>
  <c r="AA48" i="1"/>
  <c r="AB48" i="1" s="1"/>
  <c r="AA47" i="1"/>
  <c r="AB47" i="1" s="1"/>
  <c r="AA46" i="1"/>
  <c r="AB46" i="1" s="1"/>
  <c r="AA45" i="1"/>
  <c r="AB45" i="1" s="1"/>
  <c r="AA44" i="1"/>
  <c r="AB44" i="1" s="1"/>
  <c r="AA43" i="1"/>
  <c r="AB43" i="1" s="1"/>
  <c r="AA42" i="1"/>
  <c r="AB42" i="1" s="1"/>
  <c r="AA41" i="1"/>
  <c r="AB41" i="1" s="1"/>
  <c r="AA40" i="1"/>
  <c r="AB40" i="1" s="1"/>
  <c r="AA39" i="1"/>
  <c r="AB39" i="1" s="1"/>
  <c r="AA38" i="1"/>
  <c r="AB38" i="1" s="1"/>
  <c r="AA37" i="1"/>
  <c r="AB37" i="1" s="1"/>
  <c r="AA36" i="1"/>
  <c r="AB36" i="1" s="1"/>
  <c r="AA35" i="1"/>
  <c r="AB35" i="1" s="1"/>
  <c r="AA34" i="1"/>
  <c r="AB34" i="1" s="1"/>
  <c r="AA33" i="1"/>
  <c r="AB33" i="1" s="1"/>
  <c r="AA32" i="1"/>
  <c r="AB32" i="1" s="1"/>
  <c r="AA31" i="1"/>
  <c r="AB31" i="1" s="1"/>
  <c r="AA30" i="1"/>
  <c r="AB30" i="1" s="1"/>
  <c r="AA29" i="1"/>
  <c r="AB29" i="1" s="1"/>
  <c r="AA28" i="1"/>
  <c r="AB28" i="1" s="1"/>
  <c r="AA27" i="1"/>
  <c r="AB27" i="1" s="1"/>
  <c r="AA26" i="1"/>
  <c r="AB26" i="1" s="1"/>
  <c r="AA25" i="1"/>
  <c r="AB25" i="1" s="1"/>
  <c r="AA24" i="1"/>
  <c r="AB24" i="1" s="1"/>
  <c r="AA23" i="1"/>
  <c r="AB23" i="1" s="1"/>
  <c r="AA22" i="1"/>
  <c r="AB22" i="1" s="1"/>
  <c r="AA21" i="1"/>
  <c r="AB21" i="1" s="1"/>
  <c r="AA20" i="1"/>
  <c r="AB20" i="1" s="1"/>
  <c r="AA19" i="1"/>
  <c r="AB19" i="1" s="1"/>
  <c r="AA18" i="1"/>
  <c r="AB18" i="1" s="1"/>
  <c r="AA17" i="1"/>
  <c r="AB17" i="1" s="1"/>
  <c r="AA16" i="1"/>
  <c r="AB16" i="1" s="1"/>
  <c r="AA15" i="1"/>
  <c r="AB15" i="1" s="1"/>
  <c r="AA14" i="1"/>
  <c r="AB14" i="1" s="1"/>
  <c r="AA13" i="1"/>
  <c r="AB13" i="1" s="1"/>
  <c r="AA12" i="1"/>
  <c r="AB12" i="1" s="1"/>
  <c r="AA11" i="1"/>
  <c r="AB11" i="1" s="1"/>
  <c r="AA10" i="1"/>
  <c r="AB10" i="1" s="1"/>
  <c r="AA9" i="1"/>
  <c r="AB9" i="1" s="1"/>
  <c r="A9" i="1"/>
  <c r="AA8" i="1"/>
  <c r="AB8" i="1" s="1"/>
  <c r="AB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UD</author>
  </authors>
  <commentList>
    <comment ref="C66" authorId="0" shapeId="0" xr:uid="{CE3F9722-A9BC-40BE-8CC1-14D2D8404F28}">
      <text>
        <r>
          <rPr>
            <b/>
            <sz val="9"/>
            <color indexed="81"/>
            <rFont val="Tahoma"/>
            <family val="2"/>
          </rPr>
          <t>UD:</t>
        </r>
        <r>
          <rPr>
            <sz val="9"/>
            <color indexed="81"/>
            <rFont val="Tahoma"/>
            <family val="2"/>
          </rPr>
          <t xml:space="preserve">
Se Especifica recorridos, de nievel general NO cambia
</t>
        </r>
      </text>
    </comment>
    <comment ref="C67" authorId="0" shapeId="0" xr:uid="{B33B4B9D-EEBC-43AF-9088-85F59CFE5254}">
      <text>
        <r>
          <rPr>
            <b/>
            <sz val="9"/>
            <color indexed="81"/>
            <rFont val="Tahoma"/>
            <family val="2"/>
          </rPr>
          <t>UD:
No cambia Ruta 
se amplia es cantidad de veces que se repite</t>
        </r>
        <r>
          <rPr>
            <sz val="9"/>
            <color indexed="81"/>
            <rFont val="Tahoma"/>
            <family val="2"/>
          </rPr>
          <t xml:space="preserve">
Se dividio el grupo completo de 100 estudiantes, cada profesor con su grupo</t>
        </r>
      </text>
    </comment>
    <comment ref="C68" authorId="0" shapeId="0" xr:uid="{5AE64C0F-C631-440F-B236-4EE96932FA52}">
      <text>
        <r>
          <rPr>
            <b/>
            <sz val="9"/>
            <color indexed="81"/>
            <rFont val="Tahoma"/>
            <family val="2"/>
          </rPr>
          <t xml:space="preserve">UD:
Se actualiza ruta, se cambia algunos municipios,  de carácter general tiene el mismo recorrido
</t>
        </r>
        <r>
          <rPr>
            <sz val="9"/>
            <color indexed="81"/>
            <rFont val="Tahoma"/>
            <family val="2"/>
          </rPr>
          <t xml:space="preserve">
Se dividio en los grupos de acuerdo al profesor</t>
        </r>
      </text>
    </comment>
    <comment ref="C69" authorId="0" shapeId="0" xr:uid="{960A69AB-6496-4E7E-B679-C06B6D834FF9}">
      <text>
        <r>
          <rPr>
            <b/>
            <sz val="9"/>
            <color indexed="81"/>
            <rFont val="Tahoma"/>
            <family val="2"/>
          </rPr>
          <t>UD:</t>
        </r>
        <r>
          <rPr>
            <sz val="9"/>
            <color indexed="81"/>
            <rFont val="Tahoma"/>
            <family val="2"/>
          </rPr>
          <t xml:space="preserve">
Especificación de rutas, NO CAMBIA de carácter general</t>
        </r>
      </text>
    </comment>
    <comment ref="C70" authorId="0" shapeId="0" xr:uid="{5DB6F92A-E40F-4CA1-BCB4-85AA6AE5F4F8}">
      <text>
        <r>
          <rPr>
            <b/>
            <sz val="9"/>
            <color indexed="81"/>
            <rFont val="Tahoma"/>
            <family val="2"/>
          </rPr>
          <t>UD:</t>
        </r>
        <r>
          <rPr>
            <sz val="9"/>
            <color indexed="81"/>
            <rFont val="Tahoma"/>
            <family val="2"/>
          </rPr>
          <t xml:space="preserve">
Especificación de rutas. NO CAMBIA DE  CARÁCTER GENERAL</t>
        </r>
      </text>
    </comment>
    <comment ref="C72" authorId="0" shapeId="0" xr:uid="{E793D8DF-99C1-4A2B-98D4-243ECEDE2251}">
      <text>
        <r>
          <rPr>
            <b/>
            <sz val="9"/>
            <color indexed="81"/>
            <rFont val="Tahoma"/>
            <family val="2"/>
          </rPr>
          <t>UD:</t>
        </r>
        <r>
          <rPr>
            <sz val="9"/>
            <color indexed="81"/>
            <rFont val="Tahoma"/>
            <family val="2"/>
          </rPr>
          <t xml:space="preserve">
Se separo por grupos de acuerdo al profesor</t>
        </r>
      </text>
    </comment>
    <comment ref="C73" authorId="0" shapeId="0" xr:uid="{451AF7E5-0B76-473A-972B-950384B58087}">
      <text>
        <r>
          <rPr>
            <b/>
            <sz val="9"/>
            <color indexed="81"/>
            <rFont val="Tahoma"/>
            <family val="2"/>
          </rPr>
          <t>UD:</t>
        </r>
        <r>
          <rPr>
            <sz val="9"/>
            <color indexed="81"/>
            <rFont val="Tahoma"/>
            <family val="2"/>
          </rPr>
          <t xml:space="preserve">
Se intercambio la ruta con otra materia</t>
        </r>
      </text>
    </comment>
    <comment ref="C74" authorId="0" shapeId="0" xr:uid="{57DE3602-C377-4AA8-B080-11F05327ECF1}">
      <text>
        <r>
          <rPr>
            <b/>
            <sz val="9"/>
            <color indexed="81"/>
            <rFont val="Tahoma"/>
            <family val="2"/>
          </rPr>
          <t>UD:</t>
        </r>
        <r>
          <rPr>
            <sz val="9"/>
            <color indexed="81"/>
            <rFont val="Tahoma"/>
            <family val="2"/>
          </rPr>
          <t xml:space="preserve">
Se intercambio la ruta con otra materia</t>
        </r>
      </text>
    </comment>
    <comment ref="C75" authorId="0" shapeId="0" xr:uid="{49EBF2A1-E686-4845-B109-11C550FF1914}">
      <text>
        <r>
          <rPr>
            <b/>
            <sz val="9"/>
            <color indexed="81"/>
            <rFont val="Tahoma"/>
            <family val="2"/>
          </rPr>
          <t>UD:</t>
        </r>
        <r>
          <rPr>
            <sz val="9"/>
            <color indexed="81"/>
            <rFont val="Tahoma"/>
            <family val="2"/>
          </rPr>
          <t xml:space="preserve">
Se separo pór grupos de acuerdo al profesor</t>
        </r>
      </text>
    </comment>
    <comment ref="C76" authorId="0" shapeId="0" xr:uid="{1B59AB5F-5C29-40F7-90B4-4703DDE1B5AE}">
      <text>
        <r>
          <rPr>
            <b/>
            <sz val="9"/>
            <color indexed="81"/>
            <rFont val="Tahoma"/>
            <family val="2"/>
          </rPr>
          <t>UD:</t>
        </r>
        <r>
          <rPr>
            <sz val="9"/>
            <color indexed="81"/>
            <rFont val="Tahoma"/>
            <family val="2"/>
          </rPr>
          <t xml:space="preserve">
Se separo por grupos de acuerdo al profesor</t>
        </r>
      </text>
    </comment>
    <comment ref="C77" authorId="0" shapeId="0" xr:uid="{D23127BF-D24B-4C24-AFFC-07AE9196E8E9}">
      <text>
        <r>
          <rPr>
            <b/>
            <sz val="9"/>
            <color indexed="81"/>
            <rFont val="Tahoma"/>
            <family val="2"/>
          </rPr>
          <t xml:space="preserve">NUEVA RUTA
</t>
        </r>
        <r>
          <rPr>
            <sz val="9"/>
            <color indexed="81"/>
            <rFont val="Tahoma"/>
            <family val="2"/>
          </rPr>
          <t xml:space="preserve">
Se separo un recorrido de dos días en dos recorridos de un día cada uno
Día 1: Sábana de Bogotá: Sibería, Subachoque, El Rosal, Facatativa, Madrid, 
Mondoñedo.                                                                                                    
 Día 2: Veredas y municipio de Cáqueza.</t>
        </r>
      </text>
    </comment>
    <comment ref="C78" authorId="0" shapeId="0" xr:uid="{364156A9-AFA7-41B7-A523-4B045451BB83}">
      <text>
        <r>
          <rPr>
            <b/>
            <sz val="9"/>
            <color indexed="81"/>
            <rFont val="Tahoma"/>
            <family val="2"/>
          </rPr>
          <t>NUEVA RUTA</t>
        </r>
        <r>
          <rPr>
            <sz val="9"/>
            <color indexed="81"/>
            <rFont val="Tahoma"/>
            <family val="2"/>
          </rPr>
          <t xml:space="preserve">
Se separo un recorrido de dos días en dos recorridos de un día cada uno
Anteriormente era de 2 dias  se paso a un dia, con modificación de ruta
La anterior era:
Día 1: Sábana de Bogotá: Sibería, Subachoque, El Rosal, Facatativa, Madrid, Mondoñedo.                                                                                                    
 Día 2: Veredas y municipio de Cáqueza.
</t>
        </r>
      </text>
    </comment>
    <comment ref="C79" authorId="0" shapeId="0" xr:uid="{262FF247-5F2D-4957-80EC-302D1D74AE9F}">
      <text>
        <r>
          <rPr>
            <b/>
            <sz val="9"/>
            <color indexed="81"/>
            <rFont val="Tahoma"/>
            <family val="2"/>
          </rPr>
          <t>UD:</t>
        </r>
        <r>
          <rPr>
            <sz val="9"/>
            <color indexed="81"/>
            <rFont val="Tahoma"/>
            <family val="2"/>
          </rPr>
          <t xml:space="preserve">
Se especifica la ruta 
</t>
        </r>
      </text>
    </comment>
    <comment ref="C80" authorId="0" shapeId="0" xr:uid="{BF1D7C79-12A4-4361-A5A2-E1BE9E51FB66}">
      <text>
        <r>
          <rPr>
            <b/>
            <sz val="9"/>
            <color indexed="81"/>
            <rFont val="Tahoma"/>
            <family val="2"/>
          </rPr>
          <t>UD:</t>
        </r>
        <r>
          <rPr>
            <sz val="9"/>
            <color indexed="81"/>
            <rFont val="Tahoma"/>
            <family val="2"/>
          </rPr>
          <t xml:space="preserve">
Se especifica la ruta</t>
        </r>
      </text>
    </comment>
  </commentList>
</comments>
</file>

<file path=xl/sharedStrings.xml><?xml version="1.0" encoding="utf-8"?>
<sst xmlns="http://schemas.openxmlformats.org/spreadsheetml/2006/main" count="1252" uniqueCount="338">
  <si>
    <t>UNIVERSIDAD DISTRITAL FRANCISCO JOSÉ DE CALDAS</t>
  </si>
  <si>
    <t>CONTRATAR EL SERVICIO DE TRANSPORTE TERRESTRE PARA EL DESARROLLO DE LAS PRÁCTICAS ACADÉMICAS COMO DE LAS ACTIVIDADES ACADEMICO-ADMINISTRATIVAS DE LA 
UNIVERSIDAD DISTRITAL FRANCISCO JOSÉ DE CALDAS</t>
  </si>
  <si>
    <t>ANEXO No. 1 OFERTA ECONOMICA</t>
  </si>
  <si>
    <t>CANTIDAD VEHICULOS</t>
  </si>
  <si>
    <t>ITEM</t>
  </si>
  <si>
    <t>SALIDA</t>
  </si>
  <si>
    <t>RECORRIDO INTERNO</t>
  </si>
  <si>
    <t>LLEGADA</t>
  </si>
  <si>
    <t>DIAS DE 
SERVICIO</t>
  </si>
  <si>
    <t>No. PASAJEROS</t>
  </si>
  <si>
    <t xml:space="preserve">CANTIDAD SERVICIOS </t>
  </si>
  <si>
    <t xml:space="preserve">VALOR BUS 40 PASAJEROS </t>
  </si>
  <si>
    <t xml:space="preserve">VALOR DIA ADICIONAL BUS 40 PASAJEROS </t>
  </si>
  <si>
    <t xml:space="preserve">VALOR BUS 45 PASAJEROS </t>
  </si>
  <si>
    <t xml:space="preserve">VALOR DIA ADICIONAL BUS 45 PASAJEROS </t>
  </si>
  <si>
    <t xml:space="preserve">VALOR BUS 30 PASAJEROS </t>
  </si>
  <si>
    <t xml:space="preserve">VALOR DIA ADICIONAL BUS 30 PASAJEROS </t>
  </si>
  <si>
    <t xml:space="preserve">VALOR BUSETA 25 PASAJEROS </t>
  </si>
  <si>
    <t xml:space="preserve">VALOR DIA ADICIONAL BUSETA 25 PASAJEROS </t>
  </si>
  <si>
    <t xml:space="preserve">VALOR MICRO 19 PASAJEROS </t>
  </si>
  <si>
    <t xml:space="preserve">VALOR DIA ADICIONAL CAMIONETA 19 PASAJEROS </t>
  </si>
  <si>
    <t xml:space="preserve">VALOR MICRO 16 PASAJEROS </t>
  </si>
  <si>
    <t xml:space="preserve">VALOR DIA ADICIONAL CAMIONETA 16 PASAJEROS </t>
  </si>
  <si>
    <t>FACULTAD</t>
  </si>
  <si>
    <t>BUS 40P</t>
  </si>
  <si>
    <t>BUS 45P</t>
  </si>
  <si>
    <t>BUS 30P</t>
  </si>
  <si>
    <t>BUSETA 25P</t>
  </si>
  <si>
    <t>MICRO 19P</t>
  </si>
  <si>
    <t>MICRO 16P</t>
  </si>
  <si>
    <t>TOTAL UNIT POR SERVICIO</t>
  </si>
  <si>
    <t>TOTAL SERVICIOS</t>
  </si>
  <si>
    <t>Sede Ingeniería- Carrera 8 # 40 - 62</t>
  </si>
  <si>
    <t>Sede Ingeniería- Carrera 8 # 40 - 62 / BOGOTÁ - CALI - BOGOTÁ / Sede Ingeniería- Carrera 8 # 40 - 62</t>
  </si>
  <si>
    <t>FCMN</t>
  </si>
  <si>
    <t>Sede Ingeniería- Carrera 8 # 40 - 62 / BOGOTÁ - BARRANQUILLA - BOGOTÁ  / Sede Ingeniería- Carrera 8 # 40 - 62</t>
  </si>
  <si>
    <t>Sede Macarena B. Carrera 4A # 26D - 54</t>
  </si>
  <si>
    <t>Sede Macarena B. Carrera 4A # 26D - 54 / BOGOTÁ - SANTAMARÍA, BOYACÁ - BOGOTÁ / Sede Macarena B. Carrera 4A # 26D - 54</t>
  </si>
  <si>
    <t>Sede Macarena B. Carrera 4A # 26D - 54 / BOGOTÁ - VILLAVICENCIO - SAN MARTÍN - VILLAVICENCIO- BOGOTÁ; SE VISITARÁ RESERVA EL REY ZAMURO (SAN MARTIN) META, PRIMER DÍA Y ÚLTIMO DÍA / Sede Macarena B. Carrera 4A # 26D - 54</t>
  </si>
  <si>
    <t>Sede Macarena B. Carrera 4A # 26D - 54 / BOGOTÁ - VIANÍ (CUNDINAMARCA) VÍA VEREDAL DESTAPADA 5 KM- FINCA LA FRANJA - BOGOTÁ, ESTE RECORRIDO CORRESPONDE AL PRIMER Y ÚLTIMO DÍA YA QUE LOS ESTUDIANTES PERNOTARÁN EN LA FINCA. / Sede Macarena B. Carrera 4A # 26D - 54</t>
  </si>
  <si>
    <t>Sede Macarena B. Carrera 4A # 26D - 54 / BOGOTÁ - KM  264 SAN FRANCISCO DE (ANTIOQUÍA) RESERVA NATURAL CAÑON DEL RÍO CLARO - BOGOTÁ. SE PERMANECE EN LA RESERVA / Sede Macarena B. Carrera 4A # 26D - 54</t>
  </si>
  <si>
    <t>Sede Macarena B. Carrera 4A # 26D - 54 / BOGOTÁ - NATURLOG VEREDA PLAYA GÜÍO DEL MUNICIPIO DE SAN JOSÉ DEL GUAVIARE, DEPARTAMENTO DEL GUAVIARE - BOGOTÁ / Sede Macarena B. Carrera 4A # 26D - 54</t>
  </si>
  <si>
    <t>Sede Macarena B. Carrera 4A # 26D - 54 / BOGOTÁ - CERRO QUININÍ TIBACUY  CUNDINAMARCA - BOGOTÁ / Sede Macarena B. Carrera 4A # 26D - 54</t>
  </si>
  <si>
    <t>Sede Macarena B. Carrera 4A # 26D - 54 / BOGOTÁ - PARQUE ECOLÓGICO MATARREDONDA- BOGOTÁ / Sede Macarena B. Carrera 4A # 26D - 54</t>
  </si>
  <si>
    <t>Sede Macarena B. Carrera 4A # 26D - 54 / BOGOTÁ - EL CASTILLO, META - BOGOTÁ / Sede Macarena B. Carrera 4A # 26D - 54</t>
  </si>
  <si>
    <t>Sede Macarena B. Carrera 4A # 26D - 54 / BOGOTÁ - VILLAVICENCIO, MUNICIPIO VISTA HERMOSA VEREDA PLAYA RICA - BOGOTÁ / Sede Macarena B. Carrera 4A # 26D - 54</t>
  </si>
  <si>
    <t>Sede Macarena B. Carrera 4A # 26D - 54 / BOGOTÁ - RESERVA EL CADUCEO, SAN MARTIN, META - BOGOTÁ / Sede Macarena B. Carrera 4A # 26D - 54</t>
  </si>
  <si>
    <t>Sede Macarena B. Carrera 4A # 26D - 54 / BOGOTÁ - COCUY GUICAN - BOGOTÁ (CON DISPONIBILIDAD DE VEHÍCULO) / Sede Macarena B. Carrera 4A # 26D - 54</t>
  </si>
  <si>
    <t>Sede Macarena B. Carrera 4A # 26D - 54 / BOGOTÁ - NEIVA, VILLAVIEJA, DESIERTO DE LA TATACOA (DISPONIBILIDAD DE VEHÍCULO) / Sede Macarena B. Carrera 4A # 26D - 54</t>
  </si>
  <si>
    <t>Sede Macarena B. Carrera 4A # 26D - 54 / BOGOTÁ - CARTAGENA - BOGOTÁ; SE REALIZARÁ RECORRIDO MARÍTIMO A ISLA GRANDE / Sede Macarena B. Carrera 4A # 26D - 54</t>
  </si>
  <si>
    <t>Sede Macarena B. Carrera 4A # 26D - 54 / BOGOTÁ - GACHETA ALREDEDORES - BOGOTÁ (DISPONIBILIDAD DE VEHÍCULO) / Sede Macarena B. Carrera 4A # 26D - 54</t>
  </si>
  <si>
    <t>Sede Macarena B. Carrera 4A # 26D - 54 / BOGOTA - CHINGAZA-GACHETA-BOGOTA. VISITA DÍA 1: SE INICIARÁ RECORRIDO BOGOTÁ VÍA SUEVA CON PÁRADA EN PÁRAMO DE CHINGAZA RUTA DEL AGUA POR 1 HORA - SE CONTINUARÁ A SUEVA Y SE REALIZARÁ LA CAMINATA A LA CASCADA DE SUEVA POR 4 HORAS. SE RETORNARÁ A GACHETA. DÍA 2. MUESTREO DE HONGOS EN FINCA SAN PEDRO DÍA 3: RETORNO A BOGOTÁ / Sede Macarena B. Carrera 4A # 26D - 54</t>
  </si>
  <si>
    <t>Sede Macarena B. Carrera 4A # 26D - 54 / BOGOTÁ - RESERVA NATURAL LAS PALMERAS CUBARRAL, META - BOGOTÁ / Sede Macarena B. Carrera 4A # 26D - 54</t>
  </si>
  <si>
    <t>Sede Macarena B. Carrera 4A # 26D - 54 / BOGOTÁ- VEREDA CAFRERIAS – ICONOZO TOLIMA - BOGOTÁ / Sede Macarena B. Carrera 4A # 26D - 54</t>
  </si>
  <si>
    <t>Sede Macarena B. Carrera 4A # 26D - 54 / Bogotá D.C. (Recorridos a nivel distirtal), Soacha (Trayectos rurales y urbanos) / Sede Macarena B. Carrera 4A # 26D - 54</t>
  </si>
  <si>
    <t>Sede Macarena B. Carrera 4A # 26D - 54 / Bogotá - Boyacá (Recorridos Urbanos y Rurales ); Sogamoso - Paipa     / Sede Macarena B. Carrera 4A # 26D - 54</t>
  </si>
  <si>
    <t>Sede Macarena B. Carrera 4A # 26D - 54 / Bogotá D.C. (Recorridos a nivel distirtal), Cundinamarca (Trayectos rurales y urbanos); Madrid, Sopó, Mosquera / Sede Macarena B. Carrera 4A # 26D - 54</t>
  </si>
  <si>
    <t xml:space="preserve">Bogota - Meta (recorridos urbanos y rurales dentro del orden municipal), Villavicencio, Restrepo- Bogotá D.C. </t>
  </si>
  <si>
    <t>Sede Macarena B. Carrera 4A # 26D - 54 / Bogota - Santa Marta (recorridos urbanos y rurales), Santa Matha Barranquilla (Recorridos Urbanos y rurales), Barranquilla -Cartagena (Recorridos urbanos y rurales), Cartagena Bogotá   / Sede Macarena B. Carrera 4A # 26D - 54</t>
  </si>
  <si>
    <t>Bogotá, salida hacia Villeta y Guaduas, Valle del Magdalena, Conexión con la Ruta 45 pasando por Honda, Puerto Araujo, Lizama y San Alberto, tomar Tramo por Aguachica, Bosconia y El Carmen de Bolívar. Llegada por la Variante de Mamonal a la zona industrial- Cartagena (Recorridos Urbanos y rurales)-Bogotá.</t>
  </si>
  <si>
    <t>Bogotá D.C. (Recorridos a nivel distrital),  vereda Liberia, Viotá - Bogotá D.C.</t>
  </si>
  <si>
    <t>Sede Macarena B. Carrera 4A # 26D - 54 / Bogotá – Villavicencio- Puerto López a llegar a la 
Vereda la Vigía – Villavicencio – Bogotá  / Sede Macarena B. Carrera 4A # 26D - 54</t>
  </si>
  <si>
    <t>Sede Macarena B. Carrera 4A # 26D - 54 / Bogotá - La Calera - Gachetá - Ubalá/Gachalá, Cundinamarca -Gachetá- La Calera - Bogotá 
 / Sede Macarena B. Carrera 4A # 26D - 54</t>
  </si>
  <si>
    <t>Sede Ingeniería Carrera 7 # 40B - 53</t>
  </si>
  <si>
    <t>Trayecto 1: Bogotá (sede 40, Carrera 7 # 40B - 53 ) - Nemocón Cundinamarca (Km2, vía Susatá.Hacienda la Zorra), 
Trayecto 2: Nemocón (Km2, vía Susatá.Hacienda la Zorra) - Bogotá (sede 40, Carrera 7 # 40B - 53 )</t>
  </si>
  <si>
    <t>FAA</t>
  </si>
  <si>
    <t>Trayecto 1: Bogotá (sede 40, Carrera 7 # 40B - 53 )- Cali 
Trayecto 2: Cali- Bogotá (sede 40, Carrera 7 # 40B - 53 )</t>
  </si>
  <si>
    <t>Palacio de la Merced Kr 13 #14-69</t>
  </si>
  <si>
    <t>Bogotá (Palacio de la Merced Kr 13 #14-69)-Villavicencio(CASA DE LA CULTURA)-Puerto López- Bogotá (Palacio de la Merced Kr 13 #14-69)</t>
  </si>
  <si>
    <t>Bogotá (Palacio de la Merced Kr 13 #14-69)- Cajicá- Bogotá (Palacio de la Merced Kr 13 #14-69)</t>
  </si>
  <si>
    <t>Bogotá (Palacio de la Merced Kr 13 #14-69)- Medellín- Bogotá (Palacio de la Merced Kr 13 #14-)</t>
  </si>
  <si>
    <t>Bogotá (Palacio de la Merced Kr 13 #14-69)- Manizales (Universidad de Caldas Calle 65 No 26-10)- Bogotá (Palacio de la Merced Kr 13 #14-69)</t>
  </si>
  <si>
    <t>Trayecto 1: Bogotá (sede 40, Carrera 7 # 40B - 53 ) - Barranquilla (Atlántico)
Trayecto 2: Barranquilla (Atlántico) - Bogotá (sede 40, Carrera 7 # 40B - 53 )</t>
  </si>
  <si>
    <t>Trayecto 1: Bogotá (sede 40, Carrera 7 # 40B - 53 ) - Tauramena (Casanare)
Trayecto 2: Tauramena (Casanare) - Bogotá (sede 40, Carrera 7 # 40B - 53 )</t>
  </si>
  <si>
    <t>Trayecto 1: Bogotá (sede 40, Carrera 7 # 40B - 53 ) - Cartagena
Trayecto 2: Cartagena - Bogotá (sede 40, Carrera 7 # 40B - 53 )</t>
  </si>
  <si>
    <t>Trayecto 1: Bogotá (sede 40, Carrera 7 # 40B - 53 ) - Quibdó (Chocó)
Trayecto 2:  Quibdó (Chocó) - Bogotá (sede 40, Carrera 7 # 40B - 53 )</t>
  </si>
  <si>
    <t>Trayecto 1: Bogotá (sede 40, Carrera 7 # 40B - 53 ) - San Luis de Palenque (Casanare)
Trayecto 2: San Luis de Palenque (Casanare) - Bogotá (sede 40, Carrera 7 # 40B - 53 )</t>
  </si>
  <si>
    <t>Trayecto 1: Bogotá (sede 40, Carrera 7 # 40B - 53 ) - Sibundoy (Putumayo)
Trayecto 2: Sibundoy (Putumayo) - Bogotá (sede 40, Carrera 7 # 40B - 53 )</t>
  </si>
  <si>
    <t>Bogotá-Tenjo, Recorridos Urbanos y Rurales Tenjo-Bogotá</t>
  </si>
  <si>
    <t>FI</t>
  </si>
  <si>
    <t>Bogotá-Paipa ( Termopaipa)-Bogotá</t>
  </si>
  <si>
    <t>Bogotá, Relleno Doña Juana, Mesitas del Colegio,  Flandes y Recorridos Urbanos Y Rurales - Bogota</t>
  </si>
  <si>
    <t>Bogotá-Cali - Bogotá (En todos los lugares recorridos urbanos y rurales)</t>
  </si>
  <si>
    <t>Bogotá- Medellín, sabaneta Recorridos rurales y Bogotá</t>
  </si>
  <si>
    <t>Bogotá- Yaguará - Represa/embalse Betania - alrededores  (En todos los lugares recorridos urbanos y rurales) - Neiva-Bogotá</t>
  </si>
  <si>
    <t xml:space="preserve">Bogotá, Guaduas(Cundinamarca), Medellín (Recorridos urbanos y Rurales) - Bogotá  </t>
  </si>
  <si>
    <t>Bogotá  (Recorridos urbanos y rurales) - Melgar (Tolima) - Carmen de Apicalá (Tolima) -  Honda (Tolima) - Armero, Tolima)  -  Bogotá</t>
  </si>
  <si>
    <t>Bogotá - Tocancipá, Cundinamarca -Bogotá</t>
  </si>
  <si>
    <t>Bogotá - INDUMIL(Soacha, Cundinamarca) - Km. 5.5 vía Soacha Mondoñedo Vereda Canoas, (Soacha, Cundinamarca) - Vereda San Fortunato, (Sibaté, Cundinamarca) - Vereda de Perico y San miguel (Sibaté), Guasca (Cundinamarca) - Bogotá</t>
  </si>
  <si>
    <t>Calle 13 # 31 -75 Aduanilla de Paiba</t>
  </si>
  <si>
    <t xml:space="preserve">Día 1: Sin novedad - Bogotá, 
puente de Boyacá, Sogamoso, 
museo del sol
Día 2: Sin Novedad - Tunja, Samacá, villa de Leyva, 
Observatorio solar música, 
museo paleontológico 
Día 3: Villa de Leyva, Chiquinquirá, San 
Miguel de Sema, 
Capellanía/Fúquene, Ubaté, 
Bogotá  </t>
  </si>
  <si>
    <t>Día 1:Bogotá, Honda-Tolima (recorridos por casco urbano de Honda). Recorrido hacia Medellín.
Día 2: Medellín, Santa Fe de Antioquia. Recorridos por Casco Urbano y alrededores en Santa Fe de Antioquia.
Día 3: Santa Fe de Antioquia-Comuna 13 Medellín.
Día 4:  Medellín, recorridos urbanos por sitios de interés de la ciudad.
Día 5: Salida desde Medellín, regreso a Bogotá.</t>
  </si>
  <si>
    <t xml:space="preserve">Día 1: Bogotá - La Vega  - Villeta - Honda - Mariquita.
Día 2: Honda y alrededores - Mariquita.
Día 3: Mariquita - Armero Ruinas, Municipio de Murillo - Mariquita.
Día 4: Mariquita - Municipio de Ambalema, Cambao, regreso a Bogotá por Facatativá. </t>
  </si>
  <si>
    <t>Día 1: Bogotá - Alto del Vino. Vía La Vega-Villeta - Alto del Trigo. Alto de la Mona – Camino Real. Alto de la Mona- Mirador. Mariquita.
Día 2: Mariquita. Antiguo pueblo de Armero. Líbano. 5 kilómetros antes de Murillo. Parque Nacional Los Nevados-Ecoparque Nevado del Ruiz. Mariquita.
Día 3: Mariquita. Honda. Mariquita.
Día 4: Mariquita. Ambalema - El Río Magdalena -Bogotá (vía Cambao.)</t>
  </si>
  <si>
    <t>Día 1: Salida de Bogotá por la Troncal Central del Norte (vía Tunja) — Ventaquemada — Puente de Boyacá — Aquitania -Bogotá</t>
  </si>
  <si>
    <t xml:space="preserve">Bogota-Autonorte-Ventaquemada -Puente de Boyaca -Tunja-Sogamoso-Aquitania -Laguna de Tota - Bogota - Portal Terminal </t>
  </si>
  <si>
    <t>Día 1: Bogotá – Guamo – Prado (cabecera municipal)
Día 2: Prado (urbano) – Represa de Prado – Carmen de Apicalá – Bogotá</t>
  </si>
  <si>
    <t>Día 1: Bogotá-El Rosal-La Vega-Villeta-Guaduas-Honda
Día 2: Municipios Honda-Mariquita-Guayabal-Alvarado
Día 3: Municipios Alvarado-Ibague-Girardot-Melgar - Bogotá</t>
  </si>
  <si>
    <t>Día 1: Bogotá, Medellín
Día 2: Medellín, Montería
Día 3: Montería, Lorica, Cartagena
Día 4: Cartagena
Día 5: Cartagena, Mompox
Día 6: Mompox, Barrancabermeja, Bogotá</t>
  </si>
  <si>
    <t>Día 1: Bogota, Cali.
Día 2: Cali
Día 3: Cali, Santander de Quilichao, Popayan.
Día 4: Popayan
Día 5: Popayan, Cali
Día 6: Cali, Palmira, Bogota.</t>
  </si>
  <si>
    <t>Día 1: Bogotá-Mosquera-Agua de Dios-Ricaurt
Día 2: Municipios Nariño-Girardot- Flandes
Día 3: Municipios Girardot-Ricaurte - Bogotá</t>
  </si>
  <si>
    <t>Día 1: Bogotá-Mosquera- La Mesa- Anapoima-Apulo-Tocaima
Día 2: Girardot- Flandes-Nariño
Día 3: Espinal- Bogotá</t>
  </si>
  <si>
    <t>Día 1: Bogotá, Villavicencio o vía Choachí, Cáqueza, Monruta, El Campín, Ubatoque, Pantano de Carlos y el Páramo, Bogotá sede Sabio Caldas.</t>
  </si>
  <si>
    <t>Bogotá, Siberia-Tenjo, Subachoque, Rosal, Facatativá, Mondoñedo, Bogotá sede Sabio Caldas.</t>
  </si>
  <si>
    <t>Bogotá – Honda- Mariquita – Fresno. 
Día 1: Bogotá, Municipio de la Vega, Municipio de Guaduas, Honda, Mariquita.
Día 2: Mariquita, Fresno, Mariquita.
Día 3: Mariquita, la Vega, Vereda San Juan, Bogotá.</t>
  </si>
  <si>
    <t>Día 1: Bogotá – El Rosal – Subachoque – La Vega. 
Día 2: La Vega – Vereda San Juan Finca La Primavera. 
Día 3: La Vega - Bogotá.</t>
  </si>
  <si>
    <t>Bogotá – Universidad Distrital Francisco José de Caldas (Facultad de Ingeniería) – La Vega – Villeta – Guaduas –Puerto Boyaca- Magdalena Medio – Santa Cruz de Mompox –   Coveñas: Llegada primer destino
Coveñas – Cartagena (Sector industrial): Llegada segundo destino.
Cartagena – Barranquilla - Ciénaga – Santa Marta (Puerto, Zona Franca, Parque Tayrona ): Llegada tercer destino.
Santa Marta – Manaure: Llegada cuarto destino.</t>
  </si>
  <si>
    <t>Bogotá - Medellínn-Zona Metropolitana de Medellin- Bogotá</t>
  </si>
  <si>
    <t xml:space="preserve">Bogotá – la vega – Guaduas – Ruta del sol magdalena medio – puerto triunfo - Medellin – Puerto triunfo - Ruta del sol magdalena medio - Guaduas – la vega - Bogotá
</t>
  </si>
  <si>
    <t>Bogotá – Autopista Medellin- vereda la punta(Tenjo) - Bogotá</t>
  </si>
  <si>
    <t>Carrera 3A No. 26A-40 Sede Macarena A Universidad Distrital</t>
  </si>
  <si>
    <t xml:space="preserve">Bogotá – Villavicencio – Parque los Ocarros – Hotel // traslado Villavicencio– Yopal – Instalación hotel // Traslado hotel – Colegio  - Hotel // Traslado hotel – Colegio – Hotel // Recorrido casco urbano Yopal y  traslado Yopal- Paz de Ariporo // traslado hotel – colegio Juan José Rondón -  hotel // Recorrido casco urbano – traslado hotel – Laguna Negra- hotel // Recorrido ruta libertadora – Paz de Ariporo– Paipa //  Traslado Paipa –  (con paradas en Ventaquemada y puente de Boyacá) -Bogotá
</t>
  </si>
  <si>
    <t>FCE</t>
  </si>
  <si>
    <t>Bogotá - Auto norte - Vía Tunja - Puente de Boyacá - Villa de Leyva - PAIPA Ráquira - LAGUNA TOTA Y PANTANO DE VARGAS municipios aledaños - Bogotá</t>
  </si>
  <si>
    <t>Bogotá - Parque Natural Chingaza - Bogotá</t>
  </si>
  <si>
    <t>Bogotá - Tenjo - Bogotá</t>
  </si>
  <si>
    <t>Bogotá -Universidad Tecnologica de Pereira - Bogotá</t>
  </si>
  <si>
    <t>Bogotá - Termopaipa - Bogotá</t>
  </si>
  <si>
    <t>Bogotá - Tunja - Bogotá</t>
  </si>
  <si>
    <t>Bogotá - Observatorio Vulcanologico y sismologico de Manizales - Bogotá</t>
  </si>
  <si>
    <t>Bogotá - Desierto de la Tatacoa - Bogotá</t>
  </si>
  <si>
    <t xml:space="preserve">Calle 52 Sur # 93D - 97 Bloque 2 Sede Bosa Porvenir </t>
  </si>
  <si>
    <t>Bogotá (Salida sede Bosa Porvenir. (Pernoctada en Medellín) - Visita Archivo entidad estatal en Medellín - Medellín - Santa Marta Descanso en carretera - Aracataca. Pernoctada en Santa Marta - Santa Marta.  Visita Quinta San Pedro Alejandrino -  Visita Académica-Universidad del Magdalena - Visita Archivo Histórico del Magdalena Grande - Gobernación del Magdalena,  Pernoctada en Santa Marta - Santa Marta - Barranquilla -  Visita Archivo Histórico del Atlántico - Visita Archivo Alcaldía de Barranquilla - Visita Académica Universidad del Atlántico o del Norte (Pernoctada en Barranquilla) - Barranquilla - Cartagena -  Visita Archivo Histórico de Cartagena -  Recorrido por la ciudad antigua - Visita Archivo Histórico de Cartagena de Indias - Visita Fototeca Universidad Tecnologica de Bolívar (Pernoctada en Cartagena) - Cartagena - Medellín (Pernoctada en Medellín) - Bogotá
Día 7.  Medellín - Bogotá</t>
  </si>
  <si>
    <t>Bogotá (Salida Sede Bosa Porvenir) a Medellín. (Paradas durante el recorrido para tomar desayuno y almuerzo) - Visita Archivo histórico entidad gubernamental - Visita académica Universidad de Antioquia. Programa de Archivística (jornada mañana) - Visita Archivo de Gestión Universidad de Antioquia (jornada tarde) - Visita Museo Casa de la Memoria - Visita académica Universidad Eafit. Centro Cultural Biblioteca Luis Echavarría Villegas - Fondo Archivos Históricos.(jornada mañana) - Visita Archivo Regional de Antioquia y de Medellín - Museo de Antioquia.  (jornada tarde) -Visita Empresa Pública de Medellín (jornada mañana) - Entidad gubernamental (jornada tarde) Regreso a Bogotá .</t>
  </si>
  <si>
    <t>Carrera 4A # 26D - 54 Macarena B</t>
  </si>
  <si>
    <t>Bogotá-Tunja-Tunja-Bogotá</t>
  </si>
  <si>
    <t xml:space="preserve">Calle 13 # 31 -75 Aduanilla de Paiba </t>
  </si>
  <si>
    <t>Bogotá-Ibagué-Ibagué-Bogotá</t>
  </si>
  <si>
    <t>Bogotá-Chinavita Boyaca-Bogotá</t>
  </si>
  <si>
    <t>Bogotá-San Martín, Meta-Bogotá</t>
  </si>
  <si>
    <t>Calle 40 - Cra. 8 #32 Sede Universidad Distrital</t>
  </si>
  <si>
    <t>Bogotá-La Vega- Guaduas-Doradal-Santuario- Medellín //Medellín Amagá- Jardín- Jericó- Medellín//Medellín-Envigado-El Retiro- Guatape-Medellín//Medellín - Satuario-Doradal-Guaduas-Bogotá.</t>
  </si>
  <si>
    <t xml:space="preserve">Bogotá - Villavicencio- Universidad de los Llanos - Villavicencio // Villavicencio - Visita y Encuentro Escuela Normal Superior de Acacias - Meta - Villavicencio //Villavicencio -Día  Visita a lugares emblemáticos como al Monumento a la Biodiversidad - al de las Arpas -  Fundadores - al Folclor Llanero en (recorrido urbano y rural- Visita a la Casa de la Cultura del Meta - Regreso Villavicencio  - Bogotá.  </t>
  </si>
  <si>
    <t>Calle 40 - Cra. 8 #32 Sede Ingeniería Universidad Distrital</t>
  </si>
  <si>
    <t>Bogotá - Apía Risaralda, Escuelas Veredales, Multinivel - Bogotá</t>
  </si>
  <si>
    <t>Bogotá, Medellin, Bogotá</t>
  </si>
  <si>
    <t>Bogotá -Universidad Distrital Calle 40 - Ciudad Bolivar Casa Teja - Pasquilla - La Represea De La Regadera - Laguna de los Tunjos Páramo De Sumapaz - Hallazgo Arqueológico Muisca Usme - Agroparque Los Soches - Universidad Distrital Calle 40 Bogotá</t>
  </si>
  <si>
    <t>Bogotá, Villavicencio, Bioparque Los Ocarros - Bogotá</t>
  </si>
  <si>
    <t xml:space="preserve">Bogotá- Santander: Área metropolitana Bucaramanga: comprende recorrido por municipios: Bucaramanga, Barichara, San Gil, Cañon del Chicamocha, Recorrido interno a Bucaramanga - Bogotá
</t>
  </si>
  <si>
    <t>Bogotá - Cali (Emisoras Telepacífico, BLU Radio, Olimica Stereo y Caracol Radio, Universidad Valle, Cristo Rey ) - Palmira (Zona Industrial Km 1 vía Ingenio Rio Paila y Hacienda La María) -Juanchito  - Bogotá.</t>
  </si>
  <si>
    <t>Bogotá - Fusagasuga (Finca Madre de agua) - Bogotá</t>
  </si>
  <si>
    <t>Bogota - San Martin, Cesar - Uribia, Guajira - Manaure, Guajira, Cartagena, Bolivar - Bogotá</t>
  </si>
  <si>
    <t>Bogota- Espinal  CI Nataima  Agrosavia- Guamo-  Saldaña - Espinal  -  Bogota, en Saldaña  4 k en   carretera  destapada  para  llegar al  CI las  Lagunas  Fedearroz</t>
  </si>
  <si>
    <t>Bogotá - Desierto de la Tatacoa - Baraya - Bogotá</t>
  </si>
  <si>
    <t>Bogotá - Tenjo Fabrica Bimbo - Bogotá</t>
  </si>
  <si>
    <t xml:space="preserve">Sede Universidad  Distrital, Un recorrido urbano </t>
  </si>
  <si>
    <t>Bogotá- Guaduas - Doradasl- Medellín - Bogotá</t>
  </si>
  <si>
    <t xml:space="preserve">Bogotá-  Vía al llano - Puente Quetame - Vía a Villavicencio - Acacías - Granada - San Martín - Fuente de Oro - San José del Guaviare: casco urbano y zonas rurales - veredales - Fuente de Oro - San Martín - Granada - Acacías - Villavicencio - Vía al Llano - Bogotá </t>
  </si>
  <si>
    <t>Bogotá - La Calera - PNN chingaza - La Calera - Piedras Gordas - Monteredondo - La Calera</t>
  </si>
  <si>
    <t>Bogotá - La calera - Guasca - Guatavita- Sopó - Bogotá</t>
  </si>
  <si>
    <t>Bogotá - Guaduas - Puerto Bogotá - Honda - Mariquita -  Armero - San Juan de Rio  Seco - Bogotá.</t>
  </si>
  <si>
    <t>Bogotá - Ibagué - Cajamarca - Calarcá - Cali- Santander de Quilichao - Popayán - Silvia - Bogotá</t>
  </si>
  <si>
    <t>Carrera 8 No. 15 - 46, Planetario Distrital</t>
  </si>
  <si>
    <t>Bogotá (Planetario Distrital) - Ciudad Bolivar - Rellleno Sanitario doña Juana - Embalse la regadera - Paramo de Sumapaz (Laguna cajones y cajitas) -Bogotá (Planetario Distrital)</t>
  </si>
  <si>
    <t xml:space="preserve">Bogotá - parque Jaime Duque- Bogotá </t>
  </si>
  <si>
    <t xml:space="preserve">Bogotá-Villavicencio-San José- Bogotá </t>
  </si>
  <si>
    <t xml:space="preserve">Bogotá-km 14 vía Mosquera-Bogotá </t>
  </si>
  <si>
    <t xml:space="preserve">Bogotá-Páramo de Guina- Soatá- Bogotá </t>
  </si>
  <si>
    <t>Bogotá-Ibague-Armenia-Salento-Valle del Cocora - Salento-Armenia-Bogotá</t>
  </si>
  <si>
    <t>Bogotá - Armenia - Vía Armenia-Pereira - Granja Bengala -Bogotá</t>
  </si>
  <si>
    <t>Bogotá - Vianí (Cundinamarca) vía veredal destapada 5 km- Finca La Franja - Bogotá, este recorrido corresponde al primer y último día ya que los estudiantes pernotarán en la Finca.</t>
  </si>
  <si>
    <t>Bogotá - Fúquene - Villa de Leyva - Bogotá</t>
  </si>
  <si>
    <t>Bogotá - Tena - La Mesa - Bogotá</t>
  </si>
  <si>
    <t>Bogotá - Armenia - Pereira - Quimbaya - Salento - Bogotá</t>
  </si>
  <si>
    <t xml:space="preserve">Bogotá-Icononzo-Vereda Cafreriras, Icononzo-Bogotá, carretera destapada entre Icononzo a la Vereda Cafrerias </t>
  </si>
  <si>
    <t>Bogotá, Villavicencio, Cubarral, San Martin, Granada,- Bogotá</t>
  </si>
  <si>
    <t>Bogotá  Riohacha Camarones Palomino Aguachica Bogota</t>
  </si>
  <si>
    <t>Bogota - Anapoima - Natagaima - Aipe - La tatacoa - Neiva - Bogota</t>
  </si>
  <si>
    <t>Bogota - Villeta - La Dorada - Honda Mariquita - Fresno - Volcan Nevado del Ruiz - Manizales</t>
  </si>
  <si>
    <t>Bogotá - Ubaté - Fúquene - Puente Nacional - Bogotá</t>
  </si>
  <si>
    <t xml:space="preserve">Bogotá- Calera- PNN Chingaza- Bogotá </t>
  </si>
  <si>
    <t>Calle 68D Bis A Sur # 49F - 70 - Facultad Tecnologíca</t>
  </si>
  <si>
    <t>Facultad Tecnologíca-Santa Marta    Santa Marta - Cerrejon , Cerrejon  Barranquilla , Barranquilla Bogotá</t>
  </si>
  <si>
    <t>Bogotá-Viota-Vereda el Brasil-Finca Mogambo-Bogotá</t>
  </si>
  <si>
    <t xml:space="preserve">Facultad Tecnológica Calle 68D Bis A Sur # 49F - 70 </t>
  </si>
  <si>
    <t>Bogotá Sogamoso Mongui Tunja Ventaquemada Bogotá</t>
  </si>
  <si>
    <t>FT</t>
  </si>
  <si>
    <t>Bogotá-Ibague- Cañon de Combeima- Bogotá</t>
  </si>
  <si>
    <t>Facultad Tecnologica  / Instalaciones Patio Taller METRO BOSA Avenida Guayacanes hasta la calle 49 sur y bajar hasta el limite de la ciudad  / Facultad Tecnologica</t>
  </si>
  <si>
    <t>Universidad Distrital/Doradal/Medellín(Metro , Cementerio Campos de Paz, Estación de transferencia, Parque del agua, Parque explora)/Santafé de Antioquia( Visita Municipia, comunidad Orfebre, puente de oriente)/Guatapé( visita fluvial y municipio)/Facultad Tecnológica</t>
  </si>
  <si>
    <t>Universidad Distrital / Bogotá / Fusagasugá / Melgar / Neiva / Facultad / Pitalito / San Agustín / Mocoa / Facultad Tecnológica</t>
  </si>
  <si>
    <t>Facultad Tecnológica / La Dorada (Caldas) / Norcasia-Hidroelectrica La Miel / La Dorada (Caldas) / Facultad Tecnológica</t>
  </si>
  <si>
    <t>Universidad del Tolima — Facultad -Programas tecnológicos
D+TEC: Grupo -centros de investigación tecnológicos - Universidad de Ibagué
Desierto de la Tatacoa
Cañón del Combeima
Parque Nacional Natural Los Nevados (zona norte Tolima / Murillo)</t>
  </si>
  <si>
    <t>Facultad Tecnológica - Desplazamiento en la ciudad de Santa Marta a las empresas y Universidad de Magdalena, Rodadero, parada Aracataca, Zona Bananera. - Facultad Tecnológica</t>
  </si>
  <si>
    <t>Deplazamiento en Barranquilla y Puerto Colombia, desplazamiento en Cartagena y zona industrial mamonal.</t>
  </si>
  <si>
    <t>Facultadt Tecnológica - Desplazameinto en la ciudad de Neiva , Universidad  surcolombiana, Universidad coor huila, y empresas - recorrido Hobo. Campo alegre - Betania.</t>
  </si>
  <si>
    <t>Facultad Tecnológica - Desplazameinto en Medellín, en  bello, en  Itagüí, en Envigado, en Sabaneta, en  La Estrella, en Caldas, en Copacabana, en  Girardota, en Barbosa y desplazamiento al Peñol. - Facultad Tecnológica</t>
  </si>
  <si>
    <t>Bogota Facultad Tecnológica -  Pererira, Cali, Yumbo , Jamundi, Bogota Facultad Tecnológica</t>
  </si>
  <si>
    <t>Facultad Tecnológica - Marcopolo Superpolo SA - Cota - Facultad Tecnológica</t>
  </si>
  <si>
    <t>Facultad Tecnológica - Central Térmica Martín del Corral - Tocancipá -Facultad Tecnológica</t>
  </si>
  <si>
    <t xml:space="preserve">Facultad Tecnológica - Salida a Autopista Norte, Sisga, Santa María Boyacá - Facultad Tecnológica </t>
  </si>
  <si>
    <t xml:space="preserve">Facultad Tecnológica - Salida a Autopista Norte, Sisga,  Belencito, Boyacá - Facultad Tecnológica </t>
  </si>
  <si>
    <r>
      <rPr>
        <b/>
        <sz val="7"/>
        <rFont val="Tahoma"/>
        <family val="2"/>
      </rPr>
      <t>Misión Academica La Guajira</t>
    </r>
    <r>
      <rPr>
        <sz val="7"/>
        <rFont val="Tahoma"/>
        <family val="2"/>
      </rPr>
      <t xml:space="preserve">
Día 1: Traslado Bogotá D.C. – Riohacha
Día 2: Visita al Parque Eólico Jepírachi
Día 3: Visita a los Parques Eólicos Guajira I y Alpha
Día 4: Visita a la Subestación Eléctrica Cuestecitas
Día 5: Traslado Riohacha – Bogotá</t>
    </r>
  </si>
  <si>
    <t>Bogotá (sede UD  calle 40) – Ibagué, Tolima- Cascadas de Payandé, Bogotá  (sede UD calle 40)</t>
  </si>
  <si>
    <t>FMARN</t>
  </si>
  <si>
    <t>Bogotá (sede UD  calle 40) – Armero Guayabal - Mariquita - Bogotá  (sede UD calle 40)</t>
  </si>
  <si>
    <t>Bogotá - El Colegio - Tibacuy, Mesitas del Colegio, Cundinamarca, Alto de la Mula - Bogotá</t>
  </si>
  <si>
    <t>Bogotá - Pasquilla-Represa Regadera-Páramo Sumapaz- Bogotá</t>
  </si>
  <si>
    <t>Bogotá-El Espinal- Bogotá</t>
  </si>
  <si>
    <t>Bogotá - Sasaima - Villeta-Bogota</t>
  </si>
  <si>
    <t>Bogotá- Tunja- Sogamoso- Aquitania-Bogota</t>
  </si>
  <si>
    <t>Bogotá - Paipa - Duitama - Tibasosa - Sogamoso - Bogotá</t>
  </si>
  <si>
    <t>Bogotá - Cali - Calima - Bogotá</t>
  </si>
  <si>
    <t>Bogotá - Ibagué - Armenia - Pereira - Bogotá</t>
  </si>
  <si>
    <t>Bogotá - Tobia - Nimaima - Bogotá</t>
  </si>
  <si>
    <t>Bogotá - Guatapé - Medellín - Envigado - Bogotá</t>
  </si>
  <si>
    <t>Bogotá - Bucaramanga - Bogotá</t>
  </si>
  <si>
    <t>Bogotá - Palmira - Cali - Bogotá</t>
  </si>
  <si>
    <t>Bogotá - Florencia - Belén de los Andaquíes - Curillo - Solano - Vereda Orotuya - Solano - Curillo - Belén de los Andaquíes - Florencia  - Bogotá</t>
  </si>
  <si>
    <t>Bogotá-Embalse San Rafael- La Calera- Sopo- Bogotá</t>
  </si>
  <si>
    <t>Bogotá – Sesquilé – Casco urbano Guatavita - Reserva Natural Monquentiva- Bogotá</t>
  </si>
  <si>
    <t>Bogotá- Guaduas- Cambao- Antigua ciudad de Armero- Mariquita- Falan- Ciudad Perdida de Falan- Mariquita- Guaduas- Bogotá.</t>
  </si>
  <si>
    <t>Bogotá- Zipacón- Cachipay- Finca la Libertad (Vereda Laguna Verde municipio de Zipacón)- Cachipay- La Gran vía- Tocaima- Girardot- Gualanday- Bogotá.</t>
  </si>
  <si>
    <t>Bogotá- Girardot- Paratebueno- Bogotá</t>
  </si>
  <si>
    <t>Alto de Patios - Guatavita – Tota – Mongui - Sogamoso - Parámo de Siscunsí– Villa de Leyva - Ubaté - Cucunuba-Bogotá</t>
  </si>
  <si>
    <t>Bogotá  - Ciudad Bolivar - Usme - Laguna de Sumapaz</t>
  </si>
  <si>
    <t>Bogotá - Chía - Cajicá - Zipaquirá - Bogotá</t>
  </si>
  <si>
    <t>Bogota - Cucunuba (911T) – Tausa – Coagua - Bogota</t>
  </si>
  <si>
    <t>Bogota - Soacha - Sibate - Madrid - El Rosal – Bogota</t>
  </si>
  <si>
    <t>Bogotá-Choachí-Fomeque-Bogotá</t>
  </si>
  <si>
    <t xml:space="preserve">Bogotá a Soacha (Canoas) a Sibaté (zona rural)Bogotá </t>
  </si>
  <si>
    <t xml:space="preserve">Bogotá - laguna de Chisacá- Bogotá </t>
  </si>
  <si>
    <t>Bogotá sede calle 40 - Madrid - Planeta SAS - Madrid - Bogotá Sede calle 40</t>
  </si>
  <si>
    <t>Bogotá Sede Central-Cota-Chía-Cajicá-Zipaquirá-Cogua-Bogotá Sede Central</t>
  </si>
  <si>
    <t>Bogotá - Tocancipá - Sesquilé - Laguna de Guatavita- Guatavita Casco Urbano- Bogotá</t>
  </si>
  <si>
    <t>Bogotá - Granja Mamá Lulu - Bogotá</t>
  </si>
  <si>
    <t>Bogotá- Albán-Bogotá</t>
  </si>
  <si>
    <t>Bogota-Choachi-Veredas - Bogota</t>
  </si>
  <si>
    <t>Bogotá, Tausa, Sutatausa, Cucunubá, Nemocón, Suesca, Sesquilé, Bogotá</t>
  </si>
  <si>
    <t>Bogotá, Mosquera, Tena, Anapoima, Tocaima, Bogotá</t>
  </si>
  <si>
    <t>Bogotá - La Vega - Bogotá</t>
  </si>
  <si>
    <t xml:space="preserve">Bogotá -Armero-Palermo-Tatacoa </t>
  </si>
  <si>
    <t>Bogotá -El Guamo – Finca la Libertad- Bogotá</t>
  </si>
  <si>
    <t>Bogotá Armero-Manizales-Medellín Bogotá</t>
  </si>
  <si>
    <t>Reserva Ecológica el Delirio (Bogotá D.C)</t>
  </si>
  <si>
    <t>Bogotá D.C. - Puerto Lopez - Bogotá D.C</t>
  </si>
  <si>
    <t>Bogotá-Quindío-Bogotá</t>
  </si>
  <si>
    <t>Bogotá -El Guamo – Finca la Libertad- Municipio de La Vega (Cundinamarca)-Laguna de Tabacal- Bogotá</t>
  </si>
  <si>
    <t>Bogotá – Ubaté -río Checua,Chocontá (Cundinamarca) ,   Bogotá</t>
  </si>
  <si>
    <t>Bogotá - San Antonio del Tequendama (Parque Natural Chicaque) - Bogota</t>
  </si>
  <si>
    <t>Bogotá RNSC Chicaque Bogotá</t>
  </si>
  <si>
    <t>Bogotá Aula Ambiental Soratama Bogotá</t>
  </si>
  <si>
    <t>Bogota (sede Central), Parque Central del Municipio de La Vega (Cundinamarca), via Sasaima, vereda San Antonio, escuela de la vereda San Antonio-Bogota (sede Central)</t>
  </si>
  <si>
    <t>(Bogotá- Monterrey Casanare - Bogotá)</t>
  </si>
  <si>
    <t>Bogotá - Ibagué - Bogotá</t>
  </si>
  <si>
    <t>Bogotá - Tolima - Bogotá</t>
  </si>
  <si>
    <t>Bogotá (Calle 40 Cr 8)-La Calera-Embalse San Rafael- Reserva Natural El Zoque-Guasca- Nueva-Reserva Forestal Carpatos - Sopo - Bogotá (Calle 40 Cr 8)</t>
  </si>
  <si>
    <t>Bogota- Sibate, Pasca, Sibate, Bogota</t>
  </si>
  <si>
    <t>Bogota, Villeta, Guaduas, Mariquita, Bogota</t>
  </si>
  <si>
    <t>Bogota, Villavicencio, San Martin, Granada, Bogota</t>
  </si>
  <si>
    <t>Bogotá/Manzanares/Pensilvania/Manizales/Bogotá</t>
  </si>
  <si>
    <t>Bogotá/Aposentos Sopo/Bogotá</t>
  </si>
  <si>
    <t>Bogotá/La Aguadora/Bogotá</t>
  </si>
  <si>
    <t>Sede Central Calle 40 Carrera 8 universidad distrital -Bogotá- Soacha Parque Ecológico La Poma Bogotá</t>
  </si>
  <si>
    <t>Bogotá/Samaca/La Cumbre/Bogotá</t>
  </si>
  <si>
    <t>Bogotá/Santa Rosa de Viterbo/Vereda la Creciente/Bogotá</t>
  </si>
  <si>
    <t>Bogotá, Ubate, laguna de Fuquene, Ubate, Necomocon, Suesca, Sesquele, Bogotá</t>
  </si>
  <si>
    <t>BOGOTA-MINA DE SAL NEMOCOM - Bogotá</t>
  </si>
  <si>
    <t>Bogotá El Rosal, La Vega, Villeta, Vereda Quebrada Honda Villeta, Guaduas,  Puerto Salgar-Bogotá</t>
  </si>
  <si>
    <t>Bogotá, Nemocon, Villa Pinzon, Paramo de Guacheneque, Bogotá</t>
  </si>
  <si>
    <t>Bogotá- Soacha-El Colegio -La mesa-Anapoima-Tocaima-Girardot-Bogotá</t>
  </si>
  <si>
    <t>BOGOTA-BOJACA - Bogotá</t>
  </si>
  <si>
    <t>Bogota, villavicencio, Cubarral, , Granada, Bogotá</t>
  </si>
  <si>
    <t>Bogotá, Fusagasuga, Girardot, Nariño, Bogota</t>
  </si>
  <si>
    <t>BOGOTA-CHOACHI-FINCA EL TIBAR- Bogotá</t>
  </si>
  <si>
    <t>Bogotá-nacimiento rio Checua-Chocontá-Bogotá</t>
  </si>
  <si>
    <t>Bogotá - Armero - Ibagué - El Espinal - Bogotá</t>
  </si>
  <si>
    <t>Bogotá, Montelíbano (zona rural), Planeta Rica (Zona rural), Montería (Zona Rural), Tierra Alta (Zona rural), Lorica (Zona rural), San Bernardo del Viento ( Zona rural), Bahía de Cispata, Bahía El Italiano, Bogotá</t>
  </si>
  <si>
    <t>Bogotá-Soacha-Silvania-Tibacuy-Cerro Quininí-Bogotá</t>
  </si>
  <si>
    <t xml:space="preserve">Bogotá Centro de Investigaciones del Bosque Seco Tropical Bogotá  </t>
  </si>
  <si>
    <t>Bogotá-Páramo de Guacheneque Nacimiento del Rio Bogotá, Villapinzon, Embalse Del Sisga, Chocontá-Bogotá</t>
  </si>
  <si>
    <t>Bogotá sede central calle 40- Mocoa Putumayo Centro Experimental Amazónico - Villa Garzón Putumayo- Bogotá</t>
  </si>
  <si>
    <t>Bogotá-Tibacuy-Cerro Quinini-Bogotá</t>
  </si>
  <si>
    <t>Bogotá – La Calera - Guasca - Reserva Ecológica Encenillo - Reserva Forestal Protectora Paramo Grande - Guatavita - Sopo - Bogotá</t>
  </si>
  <si>
    <t>Bogotá - Yopal - Bogota</t>
  </si>
  <si>
    <t>Bogotá - Anolaima - Bogotá</t>
  </si>
  <si>
    <t>Bogota - La Calera - Sopo - Gachancipá - Guatavita Bogotá</t>
  </si>
  <si>
    <t>Bogotá – Cogua – Embalse del Neusa- Bogotá</t>
  </si>
  <si>
    <t>Bogotá - San Francisco- villeta - San Francisco - Bogotá</t>
  </si>
  <si>
    <t>Bogota – Relleno Sanitario Doña Juana - Nemocon - Tunja - Villa de leyva – Raquira - Bogota</t>
  </si>
  <si>
    <t>Bogotá-Marengo Tibaitatá Mosquera-Bogotá</t>
  </si>
  <si>
    <t>Bogotá -Fusagasugá - Espinal - Bocatoma Usocoello-Bogotá</t>
  </si>
  <si>
    <t>Bogotá - Cota - Bioparque la Reserva - Bogotá</t>
  </si>
  <si>
    <t>Bogotá calle 40 - Zipaquirá - Nemocón - Bogotá Calle 40</t>
  </si>
  <si>
    <t>Bogotá, Museo del Fósil, Villa de Leyva, Bogotá</t>
  </si>
  <si>
    <t>Bogotá, La Calera, PNN Chingaza, Bogotá</t>
  </si>
  <si>
    <t>Bogotá, Girardot, Armenia, Pereira, Quimbaya, Santa rosa, Bogotá</t>
  </si>
  <si>
    <t>Bogotá Mosquera, laboratorio DILIA CAR, Bogota</t>
  </si>
  <si>
    <t>Bogotá - Samacá-Asocoque-Bogota</t>
  </si>
  <si>
    <t>Bogotá – Guasca- gacheta- Puente Miraflores – Gachalá – Bogotá.</t>
  </si>
  <si>
    <t>Universidad Distrital Cra 8 # 40b-78, Bogotá Planta de Tratamiento de Agua Potable Tibitoc, Tocancipá, Cundinamarca Universidad Distrital Cra 8 # 40b-78, Bogotá</t>
  </si>
  <si>
    <t>Universidad Distrital Cra 8 # 40b-78, Bogotá Doradal, Puerto Triunfo, Antioquia Medellín, Antioquia Bello, Antioquia Barbosa, Antioquia Bello, Antioquia Barbosa, Antioquia Universidad Distrital Cra 8 # 40b-78, Bogotá</t>
  </si>
  <si>
    <t>Universidad Distrital Cra 8 # 40b-78, Bogotá - San gil- Santander Barichara, Santander- San Gil - Santander - Universidad Distrital Cra 8 # 40b-78, Bogotá</t>
  </si>
  <si>
    <t>Bogotá - Curití Santander - Bogotá</t>
  </si>
  <si>
    <t>Bogotá - Neiva Huila - Bogotá</t>
  </si>
  <si>
    <t>Bogotá - Guatavita - Bogotá</t>
  </si>
  <si>
    <t>Bogota - Florencia (Caqueta) Bogotá</t>
  </si>
  <si>
    <t>Bogota - Chinchina (Caldas)Bogotá</t>
  </si>
  <si>
    <t>Bogotá - Puente de Boyacá - Samacá - Villa de LeyvaBogotá</t>
  </si>
  <si>
    <t>Bogotá Sede Central - Santa Marta (Rodadero) - Taganga - Bogotá Sede Vivero</t>
  </si>
  <si>
    <t>Bogotá - La Calera - Guatavita – Tunja - Villa de Leyva – Ubaté - Laguna de Fúquene - Cucunubá - Bogotá</t>
  </si>
  <si>
    <t>Bogota- villa de leyva Bogotá</t>
  </si>
  <si>
    <t>Bogotá-Villavicencio-Paratebueno-Bogotá</t>
  </si>
  <si>
    <t>Bogotá - Humedal Lomalinda (Puerto Lleras) - San José del Guaviare - Estación El Trueno - El Retorno – Calamar- San José del Guaviare – Bogotá</t>
  </si>
  <si>
    <t>Bogotá- Mesitas del Colegio- La Victoria - Bogotá</t>
  </si>
  <si>
    <t>Bogotá – La Mesa (Vereda San Javier) - Agua de Dios - Girardot - Bogotá</t>
  </si>
  <si>
    <t>Bogotá - Mosquera - San Antonio del Tequendama - Tena - La Mesa – Bogotá</t>
  </si>
  <si>
    <t>Bogotá - Chiquinquirá - Villa de Leyva - Pie de Cuesta - San Gil - Bucaramanga - Bogotá.</t>
  </si>
  <si>
    <t>Bogotá - Tenjo - Gachancipa - Guatavita - Bogotá</t>
  </si>
  <si>
    <t>Bogotá - Tunja - Ventaquemada - Bogotá</t>
  </si>
  <si>
    <t>Bogotá - Chiquinquirá - Ubaté - Bogotá</t>
  </si>
  <si>
    <t>Bogotá - Paramo de Guacheneque - Villapinzón, Tocancipá - Bogotá humedal Juan Amarillo – Girardot -Flandes - Bogotá.</t>
  </si>
  <si>
    <t>Bogotá D.C., Tena, Apulo, Tocaima, Ibagué, Bogotá. D.C</t>
  </si>
  <si>
    <t>Bogota - La Calera - Guasca - Guatavita - Sesquile -Bogotá</t>
  </si>
  <si>
    <t>BOGOTA-CHOCONTA-TUNJA-BOGOTA</t>
  </si>
  <si>
    <t>BOGOTA - VILLETA BOGOTA</t>
  </si>
  <si>
    <t>Bogotá - Anapoima - Bogotá</t>
  </si>
  <si>
    <t>Bogotá parque empresarial cacique (funza) Bogotá</t>
  </si>
  <si>
    <t>Bogotá-Marengo Tibaitatá-Mosquera-Bogotá</t>
  </si>
  <si>
    <t>Bogotá- La Calera - Piedras Gordas- Monterredondo- Sendero Suasie (Chingaza) – Monterredondo - La Calera – Bogotá</t>
  </si>
  <si>
    <t>Bogotá La Dorada Bogotá</t>
  </si>
  <si>
    <t xml:space="preserve"> Bogotá Hobo Hulia Bogotá</t>
  </si>
  <si>
    <t>Bogotá, Poma, Tibacuy Bogotá</t>
  </si>
  <si>
    <t>Bogotá, Sutatausa, Fuquene, Raquira, Villa de Leyva, Tunja, Bogotá</t>
  </si>
  <si>
    <t>Bogotá - Villapinzón - Girardot - Apulo - Sibaté - Bogotá</t>
  </si>
  <si>
    <t>Bogotá - Briceño-Bogotá</t>
  </si>
  <si>
    <t>Bogota -Sesquile-Duitama-santa rosa de Viterbo-Paz del Rio- Bogota</t>
  </si>
  <si>
    <t>Bogotá-tunja-soraca-Jenesano-Garagoa-embalse de Chivor- Bogotá</t>
  </si>
  <si>
    <t>Bogotá-Chia-Tunja-santa rosa de Viterbo- Tibasosa-sogamoso-Bogotá</t>
  </si>
  <si>
    <t>Bogotá -Fusagasugá_ Bogota</t>
  </si>
  <si>
    <t>Bogota- Mondoñedo- Girardot- La Mesa- Bogota</t>
  </si>
  <si>
    <t>Bogota- Sogamoso-Tunja-Sutatausa-Tausa- Fuquene- Bogota</t>
  </si>
  <si>
    <t>Bogotá - Zipaquirá - Embalse Neusa - Zipaquirá - Bogotá</t>
  </si>
  <si>
    <t>Bogotá - Briceño - PTAP Tibitoc - Briceño - Bogotá</t>
  </si>
  <si>
    <t>NOMBRE DE LA EMPRESA</t>
  </si>
  <si>
    <t>NIT</t>
  </si>
  <si>
    <t>REPRESENTANTE LEGAL</t>
  </si>
  <si>
    <t>FIRMA DEL REPRESENTANTE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</si>
</sst>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&quot;$&quot;\ #,##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1"/>
      <name val="Tahoma"/>
      <family val="2"/>
    </font>
    <font>
      <sz val="10"/>
      <name val="Tahoma"/>
      <family val="2"/>
    </font>
    <font>
      <b/>
      <sz val="18"/>
      <name val="Tahoma"/>
      <family val="2"/>
    </font>
    <font>
      <b/>
      <sz val="16"/>
      <name val="Tahoma"/>
      <family val="2"/>
    </font>
    <font>
      <b/>
      <sz val="14"/>
      <name val="Tahoma"/>
      <family val="2"/>
    </font>
    <font>
      <b/>
      <sz val="11"/>
      <name val="Tahoma"/>
      <family val="2"/>
    </font>
    <font>
      <b/>
      <sz val="8"/>
      <name val="Tahoma"/>
      <family val="2"/>
    </font>
    <font>
      <b/>
      <sz val="7"/>
      <name val="Tahoma"/>
      <family val="2"/>
    </font>
    <font>
      <sz val="7"/>
      <name val="Tahoma"/>
      <family val="2"/>
    </font>
    <font>
      <sz val="8"/>
      <name val="Tahoma"/>
      <family val="2"/>
    </font>
    <font>
      <sz val="11"/>
      <name val="Aptos Narrow"/>
      <family val="2"/>
      <scheme val="minor"/>
    </font>
    <font>
      <sz val="7"/>
      <name val="Aptos Narrow"/>
      <family val="2"/>
      <scheme val="minor"/>
    </font>
    <font>
      <sz val="7"/>
      <name val="Calibri"/>
      <family val="2"/>
    </font>
    <font>
      <b/>
      <sz val="1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0" borderId="0"/>
    <xf numFmtId="0" fontId="1" fillId="0" borderId="0"/>
  </cellStyleXfs>
  <cellXfs count="75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2" xfId="0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textRotation="90" wrapText="1"/>
    </xf>
    <xf numFmtId="0" fontId="11" fillId="4" borderId="4" xfId="0" applyFont="1" applyFill="1" applyBorder="1" applyAlignment="1">
      <alignment horizontal="justify" vertical="center" wrapText="1"/>
    </xf>
    <xf numFmtId="0" fontId="11" fillId="4" borderId="5" xfId="0" applyFont="1" applyFill="1" applyBorder="1" applyAlignment="1">
      <alignment horizontal="justify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164" fontId="12" fillId="3" borderId="3" xfId="1" applyNumberFormat="1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top" wrapText="1"/>
    </xf>
    <xf numFmtId="3" fontId="11" fillId="3" borderId="3" xfId="0" applyNumberFormat="1" applyFont="1" applyFill="1" applyBorder="1" applyAlignment="1">
      <alignment horizontal="right" vertical="center"/>
    </xf>
    <xf numFmtId="0" fontId="11" fillId="3" borderId="4" xfId="0" applyFont="1" applyFill="1" applyBorder="1" applyAlignment="1">
      <alignment horizontal="justify" vertical="center" wrapText="1"/>
    </xf>
    <xf numFmtId="0" fontId="11" fillId="3" borderId="5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3" fillId="3" borderId="0" xfId="0" applyFont="1" applyFill="1"/>
    <xf numFmtId="0" fontId="12" fillId="3" borderId="0" xfId="0" applyFont="1" applyFill="1"/>
    <xf numFmtId="0" fontId="11" fillId="3" borderId="3" xfId="0" applyFont="1" applyFill="1" applyBorder="1" applyAlignment="1">
      <alignment horizontal="justify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/>
    </xf>
    <xf numFmtId="0" fontId="14" fillId="3" borderId="3" xfId="3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1" fontId="11" fillId="6" borderId="3" xfId="0" applyNumberFormat="1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/>
    </xf>
    <xf numFmtId="165" fontId="10" fillId="3" borderId="3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justify" vertical="center" wrapText="1"/>
    </xf>
    <xf numFmtId="0" fontId="11" fillId="3" borderId="7" xfId="0" applyFont="1" applyFill="1" applyBorder="1" applyAlignment="1">
      <alignment horizontal="justify" vertical="center" wrapText="1"/>
    </xf>
    <xf numFmtId="49" fontId="11" fillId="3" borderId="3" xfId="0" applyNumberFormat="1" applyFont="1" applyFill="1" applyBorder="1" applyAlignment="1">
      <alignment horizontal="justify" vertical="center" wrapText="1"/>
    </xf>
    <xf numFmtId="0" fontId="11" fillId="3" borderId="8" xfId="0" applyFont="1" applyFill="1" applyBorder="1" applyAlignment="1">
      <alignment horizontal="justify" vertical="center" wrapText="1"/>
    </xf>
    <xf numFmtId="164" fontId="9" fillId="3" borderId="3" xfId="1" applyNumberFormat="1" applyFont="1" applyFill="1" applyBorder="1" applyAlignment="1">
      <alignment horizontal="right" vertical="center"/>
    </xf>
    <xf numFmtId="0" fontId="11" fillId="3" borderId="0" xfId="0" applyFont="1" applyFill="1" applyAlignment="1">
      <alignment horizontal="justify" vertical="center" wrapText="1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justify" vertical="center" wrapText="1"/>
    </xf>
    <xf numFmtId="0" fontId="11" fillId="3" borderId="11" xfId="0" applyFont="1" applyFill="1" applyBorder="1" applyAlignment="1">
      <alignment horizontal="justify" vertical="center" wrapText="1"/>
    </xf>
    <xf numFmtId="0" fontId="11" fillId="3" borderId="3" xfId="4" applyFont="1" applyFill="1" applyBorder="1" applyAlignment="1">
      <alignment horizontal="center" vertical="center" wrapText="1"/>
    </xf>
    <xf numFmtId="0" fontId="11" fillId="3" borderId="9" xfId="4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7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center" vertical="center" wrapText="1"/>
    </xf>
    <xf numFmtId="0" fontId="11" fillId="3" borderId="6" xfId="4" applyFont="1" applyFill="1" applyBorder="1" applyAlignment="1">
      <alignment horizontal="center" vertical="center" wrapText="1"/>
    </xf>
    <xf numFmtId="0" fontId="11" fillId="3" borderId="13" xfId="4" applyFont="1" applyFill="1" applyBorder="1" applyAlignment="1">
      <alignment horizontal="center" vertical="center" wrapText="1"/>
    </xf>
    <xf numFmtId="0" fontId="11" fillId="3" borderId="10" xfId="4" applyFont="1" applyFill="1" applyBorder="1" applyAlignment="1">
      <alignment horizontal="center" vertical="center" wrapText="1"/>
    </xf>
    <xf numFmtId="0" fontId="11" fillId="3" borderId="14" xfId="4" applyFont="1" applyFill="1" applyBorder="1" applyAlignment="1">
      <alignment horizontal="center" vertical="center" wrapText="1"/>
    </xf>
    <xf numFmtId="3" fontId="11" fillId="3" borderId="3" xfId="0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justify" vertical="center" wrapText="1"/>
    </xf>
    <xf numFmtId="0" fontId="11" fillId="3" borderId="3" xfId="2" applyFont="1" applyFill="1" applyBorder="1" applyAlignment="1" applyProtection="1">
      <alignment horizontal="center" vertical="center" wrapText="1"/>
      <protection locked="0"/>
    </xf>
    <xf numFmtId="0" fontId="15" fillId="7" borderId="6" xfId="0" applyFont="1" applyFill="1" applyBorder="1" applyAlignment="1">
      <alignment horizontal="justify" vertical="center" wrapText="1"/>
    </xf>
    <xf numFmtId="0" fontId="11" fillId="3" borderId="3" xfId="2" applyFont="1" applyFill="1" applyBorder="1" applyAlignment="1" applyProtection="1">
      <alignment horizontal="justify" vertical="center" wrapText="1"/>
      <protection locked="0"/>
    </xf>
    <xf numFmtId="0" fontId="11" fillId="3" borderId="12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justify" vertical="center"/>
    </xf>
    <xf numFmtId="165" fontId="9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3" fontId="12" fillId="3" borderId="0" xfId="0" applyNumberFormat="1" applyFont="1" applyFill="1" applyAlignment="1">
      <alignment horizontal="right" vertical="center"/>
    </xf>
    <xf numFmtId="0" fontId="12" fillId="3" borderId="0" xfId="0" applyFont="1" applyFill="1" applyAlignment="1">
      <alignment horizontal="justify" vertical="center" wrapText="1"/>
    </xf>
    <xf numFmtId="0" fontId="12" fillId="3" borderId="0" xfId="0" applyFont="1" applyFill="1" applyAlignment="1">
      <alignment horizontal="justify" vertical="center"/>
    </xf>
    <xf numFmtId="0" fontId="16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justify" vertical="center" wrapText="1"/>
    </xf>
    <xf numFmtId="49" fontId="12" fillId="3" borderId="15" xfId="0" applyNumberFormat="1" applyFont="1" applyFill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horizontal="left" wrapText="1"/>
    </xf>
    <xf numFmtId="49" fontId="4" fillId="3" borderId="15" xfId="0" applyNumberFormat="1" applyFont="1" applyFill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justify" vertical="center"/>
    </xf>
    <xf numFmtId="0" fontId="8" fillId="3" borderId="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</cellXfs>
  <cellStyles count="5">
    <cellStyle name="Millares" xfId="1" builtinId="3"/>
    <cellStyle name="Normal" xfId="0" builtinId="0"/>
    <cellStyle name="Normal 2" xfId="4" xr:uid="{6A59673E-FFFB-4CDA-B527-1F1B38406F0E}"/>
    <cellStyle name="Normal 3" xfId="3" xr:uid="{034ABFDA-2CD5-44A7-A900-1B041E1CF1C6}"/>
    <cellStyle name="Salida" xfId="2" builtinId="2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95250</xdr:rowOff>
    </xdr:from>
    <xdr:to>
      <xdr:col>0</xdr:col>
      <xdr:colOff>973667</xdr:colOff>
      <xdr:row>5</xdr:row>
      <xdr:rowOff>124985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71E44FB9-59DC-4C05-A346-298CB52E0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0"/>
          <a:ext cx="935567" cy="1415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ACA77-0B2F-4FFE-92A5-23F6380E5420}">
  <dimension ref="A1:AB345"/>
  <sheetViews>
    <sheetView tabSelected="1" workbookViewId="0">
      <selection activeCell="B18" sqref="B18"/>
    </sheetView>
  </sheetViews>
  <sheetFormatPr baseColWidth="10" defaultColWidth="11.42578125" defaultRowHeight="14.25" outlineLevelCol="1" x14ac:dyDescent="0.2"/>
  <cols>
    <col min="1" max="1" width="17.28515625" style="1" customWidth="1"/>
    <col min="2" max="2" width="23.7109375" style="64" customWidth="1" outlineLevel="1"/>
    <col min="3" max="3" width="62" style="69" customWidth="1"/>
    <col min="4" max="4" width="29.7109375" style="69" customWidth="1" outlineLevel="1"/>
    <col min="5" max="6" width="7.28515625" style="2" customWidth="1"/>
    <col min="7" max="7" width="7.28515625" style="1" customWidth="1"/>
    <col min="8" max="8" width="11" style="2" customWidth="1"/>
    <col min="9" max="9" width="10.85546875" style="2" customWidth="1"/>
    <col min="10" max="10" width="11.28515625" style="2" customWidth="1"/>
    <col min="11" max="11" width="10.5703125" style="2" customWidth="1"/>
    <col min="12" max="12" width="12" style="2" customWidth="1"/>
    <col min="13" max="13" width="10.5703125" style="2" customWidth="1"/>
    <col min="14" max="14" width="11" style="2" customWidth="1"/>
    <col min="15" max="15" width="11.5703125" style="2" customWidth="1"/>
    <col min="16" max="16" width="11.140625" style="2" customWidth="1"/>
    <col min="17" max="17" width="11.28515625" style="2" customWidth="1"/>
    <col min="18" max="18" width="12" style="2" customWidth="1"/>
    <col min="19" max="19" width="13.28515625" style="2" customWidth="1"/>
    <col min="20" max="20" width="10.7109375" style="2" customWidth="1" outlineLevel="1"/>
    <col min="21" max="26" width="4.85546875" style="2" customWidth="1" outlineLevel="1"/>
    <col min="27" max="27" width="9.5703125" style="2" customWidth="1" outlineLevel="1"/>
    <col min="28" max="28" width="14.42578125" style="2" customWidth="1" outlineLevel="1"/>
    <col min="29" max="16384" width="11.42578125" style="2"/>
  </cols>
  <sheetData>
    <row r="1" spans="1:28" x14ac:dyDescent="0.2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</row>
    <row r="2" spans="1:28" ht="22.5" x14ac:dyDescent="0.2">
      <c r="B2" s="72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40.5" customHeight="1" x14ac:dyDescent="0.2">
      <c r="B3" s="73" t="s">
        <v>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</row>
    <row r="4" spans="1:28" ht="18" customHeight="1" x14ac:dyDescent="0.2">
      <c r="B4" s="74" t="s">
        <v>2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15" customHeight="1" x14ac:dyDescent="0.2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28" ht="1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70" t="s">
        <v>3</v>
      </c>
      <c r="V6" s="70"/>
      <c r="W6" s="70"/>
      <c r="X6" s="70"/>
      <c r="Y6" s="70"/>
      <c r="Z6" s="70"/>
      <c r="AB6" s="4">
        <f>SUBTOTAL(9,AB8:AB311)</f>
        <v>0</v>
      </c>
    </row>
    <row r="7" spans="1:28" s="1" customFormat="1" ht="49.5" customHeight="1" x14ac:dyDescent="0.2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  <c r="K7" s="5" t="s">
        <v>14</v>
      </c>
      <c r="L7" s="5" t="s">
        <v>15</v>
      </c>
      <c r="M7" s="5" t="s">
        <v>16</v>
      </c>
      <c r="N7" s="5" t="s">
        <v>17</v>
      </c>
      <c r="O7" s="5" t="s">
        <v>18</v>
      </c>
      <c r="P7" s="5" t="s">
        <v>19</v>
      </c>
      <c r="Q7" s="5" t="s">
        <v>20</v>
      </c>
      <c r="R7" s="5" t="s">
        <v>21</v>
      </c>
      <c r="S7" s="5" t="s">
        <v>22</v>
      </c>
      <c r="T7" s="5" t="s">
        <v>23</v>
      </c>
      <c r="U7" s="6" t="s">
        <v>24</v>
      </c>
      <c r="V7" s="6" t="s">
        <v>25</v>
      </c>
      <c r="W7" s="6" t="s">
        <v>26</v>
      </c>
      <c r="X7" s="6" t="s">
        <v>27</v>
      </c>
      <c r="Y7" s="6" t="s">
        <v>28</v>
      </c>
      <c r="Z7" s="6" t="s">
        <v>29</v>
      </c>
      <c r="AA7" s="5" t="s">
        <v>30</v>
      </c>
      <c r="AB7" s="5" t="s">
        <v>31</v>
      </c>
    </row>
    <row r="8" spans="1:28" ht="26.25" customHeight="1" x14ac:dyDescent="0.2">
      <c r="A8" s="5">
        <v>1</v>
      </c>
      <c r="B8" s="7" t="s">
        <v>32</v>
      </c>
      <c r="C8" s="8" t="s">
        <v>33</v>
      </c>
      <c r="D8" s="7" t="s">
        <v>32</v>
      </c>
      <c r="E8" s="9">
        <v>6</v>
      </c>
      <c r="F8" s="10">
        <v>30</v>
      </c>
      <c r="G8" s="10">
        <v>1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 t="s">
        <v>34</v>
      </c>
      <c r="U8" s="6"/>
      <c r="V8" s="6"/>
      <c r="W8" s="10">
        <v>1</v>
      </c>
      <c r="X8" s="6"/>
      <c r="Y8" s="6"/>
      <c r="Z8" s="6"/>
      <c r="AA8" s="13">
        <f>IF(U8&gt;0,(H8*U8),"0")+IF(V8&gt;0,(J8*V8),"0")+IF(W8&gt;0,(L8*W8),"0")+IF(X8&gt;0,(N8*X8),"0")+IF(Y8&gt;0,(P8*Y8),"0")+IF(Z8&gt;0,(R8*Z8),"0")</f>
        <v>0</v>
      </c>
      <c r="AB8" s="13">
        <f>+AA8*G8</f>
        <v>0</v>
      </c>
    </row>
    <row r="9" spans="1:28" ht="26.25" customHeight="1" x14ac:dyDescent="0.2">
      <c r="A9" s="5">
        <f>+A8+1</f>
        <v>2</v>
      </c>
      <c r="B9" s="14" t="s">
        <v>32</v>
      </c>
      <c r="C9" s="15" t="s">
        <v>35</v>
      </c>
      <c r="D9" s="14" t="s">
        <v>32</v>
      </c>
      <c r="E9" s="16">
        <v>6</v>
      </c>
      <c r="F9" s="10">
        <v>52</v>
      </c>
      <c r="G9" s="10">
        <v>1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 t="s">
        <v>34</v>
      </c>
      <c r="U9" s="6"/>
      <c r="V9" s="6"/>
      <c r="W9" s="10">
        <v>2</v>
      </c>
      <c r="X9" s="6"/>
      <c r="Y9" s="6"/>
      <c r="Z9" s="6"/>
      <c r="AA9" s="13">
        <f t="shared" ref="AA9:AA72" si="0">IF(U9&gt;0,(H9*U9),"0")+IF(V9&gt;0,(J9*V9),"0")+IF(W9&gt;0,(L9*W9),"0")+IF(X9&gt;0,(N9*X9),"0")+IF(Y9&gt;0,(P9*Y9),"0")+IF(Z9&gt;0,(R9*Z9),"0")</f>
        <v>0</v>
      </c>
      <c r="AB9" s="13">
        <f t="shared" ref="AB9:AB72" si="1">+AA9*G9</f>
        <v>0</v>
      </c>
    </row>
    <row r="10" spans="1:28" ht="26.25" customHeight="1" x14ac:dyDescent="0.2">
      <c r="A10" s="5">
        <f t="shared" ref="A10:A73" si="2">+A9+1</f>
        <v>3</v>
      </c>
      <c r="B10" s="7" t="s">
        <v>36</v>
      </c>
      <c r="C10" s="8" t="s">
        <v>37</v>
      </c>
      <c r="D10" s="7" t="s">
        <v>36</v>
      </c>
      <c r="E10" s="9">
        <v>4</v>
      </c>
      <c r="F10" s="10">
        <v>70</v>
      </c>
      <c r="G10" s="10">
        <v>1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2" t="s">
        <v>34</v>
      </c>
      <c r="U10" s="10">
        <v>2</v>
      </c>
      <c r="V10" s="6"/>
      <c r="W10" s="6"/>
      <c r="X10" s="10"/>
      <c r="Y10" s="6"/>
      <c r="Z10" s="6"/>
      <c r="AA10" s="13">
        <f t="shared" si="0"/>
        <v>0</v>
      </c>
      <c r="AB10" s="13">
        <f t="shared" si="1"/>
        <v>0</v>
      </c>
    </row>
    <row r="11" spans="1:28" ht="26.25" customHeight="1" x14ac:dyDescent="0.2">
      <c r="A11" s="5">
        <f t="shared" si="2"/>
        <v>4</v>
      </c>
      <c r="B11" s="14" t="s">
        <v>36</v>
      </c>
      <c r="C11" s="15" t="s">
        <v>38</v>
      </c>
      <c r="D11" s="14" t="s">
        <v>36</v>
      </c>
      <c r="E11" s="16">
        <v>4</v>
      </c>
      <c r="F11" s="10">
        <v>75</v>
      </c>
      <c r="G11" s="10">
        <v>1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2" t="s">
        <v>34</v>
      </c>
      <c r="U11" s="10">
        <v>2</v>
      </c>
      <c r="V11" s="6"/>
      <c r="W11" s="6"/>
      <c r="X11" s="6"/>
      <c r="Y11" s="6"/>
      <c r="Z11" s="6"/>
      <c r="AA11" s="13">
        <f t="shared" si="0"/>
        <v>0</v>
      </c>
      <c r="AB11" s="13">
        <f t="shared" si="1"/>
        <v>0</v>
      </c>
    </row>
    <row r="12" spans="1:28" s="17" customFormat="1" ht="36" x14ac:dyDescent="0.25">
      <c r="A12" s="5">
        <f t="shared" si="2"/>
        <v>5</v>
      </c>
      <c r="B12" s="7" t="s">
        <v>36</v>
      </c>
      <c r="C12" s="15" t="s">
        <v>39</v>
      </c>
      <c r="D12" s="7" t="s">
        <v>36</v>
      </c>
      <c r="E12" s="9">
        <v>4</v>
      </c>
      <c r="F12" s="10">
        <v>53</v>
      </c>
      <c r="G12" s="10">
        <v>1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2" t="s">
        <v>34</v>
      </c>
      <c r="U12" s="6"/>
      <c r="V12" s="6"/>
      <c r="W12" s="10">
        <v>2</v>
      </c>
      <c r="X12" s="6"/>
      <c r="Y12" s="6"/>
      <c r="Z12" s="6"/>
      <c r="AA12" s="13">
        <f t="shared" si="0"/>
        <v>0</v>
      </c>
      <c r="AB12" s="13">
        <f t="shared" si="1"/>
        <v>0</v>
      </c>
    </row>
    <row r="13" spans="1:28" ht="26.25" customHeight="1" x14ac:dyDescent="0.2">
      <c r="A13" s="5">
        <f t="shared" si="2"/>
        <v>6</v>
      </c>
      <c r="B13" s="7" t="s">
        <v>36</v>
      </c>
      <c r="C13" s="8" t="s">
        <v>40</v>
      </c>
      <c r="D13" s="7" t="s">
        <v>36</v>
      </c>
      <c r="E13" s="9">
        <v>5</v>
      </c>
      <c r="F13" s="10">
        <v>150</v>
      </c>
      <c r="G13" s="10">
        <v>1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2" t="s">
        <v>34</v>
      </c>
      <c r="U13" s="10">
        <v>4</v>
      </c>
      <c r="V13" s="6"/>
      <c r="W13" s="10"/>
      <c r="X13" s="6"/>
      <c r="Y13" s="6"/>
      <c r="Z13" s="10"/>
      <c r="AA13" s="13">
        <f t="shared" si="0"/>
        <v>0</v>
      </c>
      <c r="AB13" s="13">
        <f t="shared" si="1"/>
        <v>0</v>
      </c>
    </row>
    <row r="14" spans="1:28" ht="26.25" customHeight="1" x14ac:dyDescent="0.2">
      <c r="A14" s="5">
        <f t="shared" si="2"/>
        <v>7</v>
      </c>
      <c r="B14" s="14" t="s">
        <v>36</v>
      </c>
      <c r="C14" s="15" t="s">
        <v>41</v>
      </c>
      <c r="D14" s="14" t="s">
        <v>36</v>
      </c>
      <c r="E14" s="16">
        <v>5</v>
      </c>
      <c r="F14" s="10">
        <v>65</v>
      </c>
      <c r="G14" s="10">
        <v>1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2" t="s">
        <v>34</v>
      </c>
      <c r="U14" s="10">
        <v>2</v>
      </c>
      <c r="V14" s="6"/>
      <c r="W14" s="10"/>
      <c r="X14" s="6"/>
      <c r="Y14" s="6"/>
      <c r="Z14" s="6"/>
      <c r="AA14" s="13">
        <f t="shared" si="0"/>
        <v>0</v>
      </c>
      <c r="AB14" s="13">
        <f t="shared" si="1"/>
        <v>0</v>
      </c>
    </row>
    <row r="15" spans="1:28" ht="26.25" customHeight="1" x14ac:dyDescent="0.2">
      <c r="A15" s="5">
        <f t="shared" si="2"/>
        <v>8</v>
      </c>
      <c r="B15" s="7" t="s">
        <v>36</v>
      </c>
      <c r="C15" s="8" t="s">
        <v>42</v>
      </c>
      <c r="D15" s="7" t="s">
        <v>36</v>
      </c>
      <c r="E15" s="9">
        <v>2</v>
      </c>
      <c r="F15" s="10">
        <v>65</v>
      </c>
      <c r="G15" s="10">
        <v>1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2" t="s">
        <v>34</v>
      </c>
      <c r="U15" s="10">
        <v>2</v>
      </c>
      <c r="V15" s="6"/>
      <c r="W15" s="10"/>
      <c r="X15" s="6"/>
      <c r="Y15" s="6"/>
      <c r="Z15" s="6"/>
      <c r="AA15" s="13">
        <f t="shared" si="0"/>
        <v>0</v>
      </c>
      <c r="AB15" s="13">
        <f t="shared" si="1"/>
        <v>0</v>
      </c>
    </row>
    <row r="16" spans="1:28" ht="26.25" customHeight="1" x14ac:dyDescent="0.2">
      <c r="A16" s="5">
        <f t="shared" si="2"/>
        <v>9</v>
      </c>
      <c r="B16" s="14" t="s">
        <v>36</v>
      </c>
      <c r="C16" s="15" t="s">
        <v>43</v>
      </c>
      <c r="D16" s="14" t="s">
        <v>36</v>
      </c>
      <c r="E16" s="16">
        <v>2</v>
      </c>
      <c r="F16" s="10">
        <v>65</v>
      </c>
      <c r="G16" s="10">
        <v>1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2" t="s">
        <v>34</v>
      </c>
      <c r="U16" s="10">
        <v>2</v>
      </c>
      <c r="V16" s="6"/>
      <c r="W16" s="10"/>
      <c r="X16" s="6"/>
      <c r="Y16" s="6"/>
      <c r="Z16" s="6"/>
      <c r="AA16" s="13">
        <f t="shared" si="0"/>
        <v>0</v>
      </c>
      <c r="AB16" s="13">
        <f t="shared" si="1"/>
        <v>0</v>
      </c>
    </row>
    <row r="17" spans="1:28" ht="26.25" customHeight="1" x14ac:dyDescent="0.2">
      <c r="A17" s="5">
        <f t="shared" si="2"/>
        <v>10</v>
      </c>
      <c r="B17" s="7" t="s">
        <v>36</v>
      </c>
      <c r="C17" s="8" t="s">
        <v>44</v>
      </c>
      <c r="D17" s="7" t="s">
        <v>36</v>
      </c>
      <c r="E17" s="9">
        <v>4</v>
      </c>
      <c r="F17" s="10">
        <v>65</v>
      </c>
      <c r="G17" s="10">
        <v>1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2" t="s">
        <v>34</v>
      </c>
      <c r="U17" s="10">
        <v>2</v>
      </c>
      <c r="V17" s="6"/>
      <c r="W17" s="6"/>
      <c r="X17" s="10"/>
      <c r="Y17" s="6"/>
      <c r="Z17" s="6"/>
      <c r="AA17" s="13">
        <f t="shared" si="0"/>
        <v>0</v>
      </c>
      <c r="AB17" s="13">
        <f t="shared" si="1"/>
        <v>0</v>
      </c>
    </row>
    <row r="18" spans="1:28" ht="26.25" customHeight="1" x14ac:dyDescent="0.2">
      <c r="A18" s="5">
        <f t="shared" si="2"/>
        <v>11</v>
      </c>
      <c r="B18" s="14" t="s">
        <v>36</v>
      </c>
      <c r="C18" s="15" t="s">
        <v>45</v>
      </c>
      <c r="D18" s="14" t="s">
        <v>36</v>
      </c>
      <c r="E18" s="16">
        <v>4</v>
      </c>
      <c r="F18" s="10">
        <v>65</v>
      </c>
      <c r="G18" s="10">
        <v>1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2" t="s">
        <v>34</v>
      </c>
      <c r="U18" s="10">
        <v>2</v>
      </c>
      <c r="V18" s="6"/>
      <c r="W18" s="6"/>
      <c r="X18" s="10"/>
      <c r="Y18" s="6"/>
      <c r="Z18" s="6"/>
      <c r="AA18" s="13">
        <f t="shared" si="0"/>
        <v>0</v>
      </c>
      <c r="AB18" s="13">
        <f t="shared" si="1"/>
        <v>0</v>
      </c>
    </row>
    <row r="19" spans="1:28" ht="26.25" customHeight="1" x14ac:dyDescent="0.2">
      <c r="A19" s="5">
        <f t="shared" si="2"/>
        <v>12</v>
      </c>
      <c r="B19" s="7" t="s">
        <v>36</v>
      </c>
      <c r="C19" s="8" t="s">
        <v>46</v>
      </c>
      <c r="D19" s="7" t="s">
        <v>36</v>
      </c>
      <c r="E19" s="9">
        <v>3</v>
      </c>
      <c r="F19" s="10">
        <v>17</v>
      </c>
      <c r="G19" s="10">
        <v>1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2" t="s">
        <v>34</v>
      </c>
      <c r="U19" s="6"/>
      <c r="V19" s="6"/>
      <c r="W19" s="6"/>
      <c r="X19" s="6"/>
      <c r="Y19" s="10">
        <v>1</v>
      </c>
      <c r="Z19" s="6"/>
      <c r="AA19" s="13">
        <f t="shared" si="0"/>
        <v>0</v>
      </c>
      <c r="AB19" s="13">
        <f t="shared" si="1"/>
        <v>0</v>
      </c>
    </row>
    <row r="20" spans="1:28" ht="26.25" customHeight="1" x14ac:dyDescent="0.2">
      <c r="A20" s="5">
        <f t="shared" si="2"/>
        <v>13</v>
      </c>
      <c r="B20" s="14" t="s">
        <v>36</v>
      </c>
      <c r="C20" s="15" t="s">
        <v>47</v>
      </c>
      <c r="D20" s="14" t="s">
        <v>36</v>
      </c>
      <c r="E20" s="16">
        <v>3</v>
      </c>
      <c r="F20" s="10">
        <v>41</v>
      </c>
      <c r="G20" s="10">
        <v>1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2" t="s">
        <v>34</v>
      </c>
      <c r="U20" s="6"/>
      <c r="V20" s="10">
        <v>1</v>
      </c>
      <c r="W20" s="6"/>
      <c r="X20" s="6"/>
      <c r="Y20" s="6"/>
      <c r="Z20" s="6"/>
      <c r="AA20" s="13">
        <f t="shared" si="0"/>
        <v>0</v>
      </c>
      <c r="AB20" s="13">
        <f t="shared" si="1"/>
        <v>0</v>
      </c>
    </row>
    <row r="21" spans="1:28" ht="26.25" customHeight="1" x14ac:dyDescent="0.2">
      <c r="A21" s="5">
        <f t="shared" si="2"/>
        <v>14</v>
      </c>
      <c r="B21" s="7" t="s">
        <v>36</v>
      </c>
      <c r="C21" s="8" t="s">
        <v>48</v>
      </c>
      <c r="D21" s="7" t="s">
        <v>36</v>
      </c>
      <c r="E21" s="9">
        <v>4</v>
      </c>
      <c r="F21" s="10">
        <v>70</v>
      </c>
      <c r="G21" s="10">
        <v>1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2" t="s">
        <v>34</v>
      </c>
      <c r="U21" s="10">
        <v>2</v>
      </c>
      <c r="V21" s="10"/>
      <c r="W21" s="6"/>
      <c r="X21" s="6"/>
      <c r="Y21" s="6"/>
      <c r="Z21" s="6"/>
      <c r="AA21" s="13">
        <f t="shared" si="0"/>
        <v>0</v>
      </c>
      <c r="AB21" s="13">
        <f t="shared" si="1"/>
        <v>0</v>
      </c>
    </row>
    <row r="22" spans="1:28" ht="26.25" customHeight="1" x14ac:dyDescent="0.2">
      <c r="A22" s="5">
        <f t="shared" si="2"/>
        <v>15</v>
      </c>
      <c r="B22" s="7" t="s">
        <v>36</v>
      </c>
      <c r="C22" s="8" t="s">
        <v>49</v>
      </c>
      <c r="D22" s="7" t="s">
        <v>36</v>
      </c>
      <c r="E22" s="9">
        <v>8</v>
      </c>
      <c r="F22" s="10">
        <v>35</v>
      </c>
      <c r="G22" s="10">
        <v>1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2" t="s">
        <v>34</v>
      </c>
      <c r="U22" s="10">
        <v>1</v>
      </c>
      <c r="V22" s="6"/>
      <c r="W22" s="6"/>
      <c r="X22" s="6"/>
      <c r="Y22" s="6"/>
      <c r="Z22" s="10"/>
      <c r="AA22" s="13">
        <f t="shared" si="0"/>
        <v>0</v>
      </c>
      <c r="AB22" s="13">
        <f t="shared" si="1"/>
        <v>0</v>
      </c>
    </row>
    <row r="23" spans="1:28" ht="26.25" customHeight="1" x14ac:dyDescent="0.2">
      <c r="A23" s="5">
        <f t="shared" si="2"/>
        <v>16</v>
      </c>
      <c r="B23" s="7" t="s">
        <v>36</v>
      </c>
      <c r="C23" s="8" t="s">
        <v>50</v>
      </c>
      <c r="D23" s="7" t="s">
        <v>36</v>
      </c>
      <c r="E23" s="9">
        <v>2</v>
      </c>
      <c r="F23" s="10">
        <v>12</v>
      </c>
      <c r="G23" s="10">
        <v>1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2" t="s">
        <v>34</v>
      </c>
      <c r="U23" s="6"/>
      <c r="V23" s="6"/>
      <c r="W23" s="6"/>
      <c r="X23" s="6"/>
      <c r="Y23" s="6"/>
      <c r="Z23" s="10">
        <v>1</v>
      </c>
      <c r="AA23" s="13">
        <f t="shared" si="0"/>
        <v>0</v>
      </c>
      <c r="AB23" s="13">
        <f t="shared" si="1"/>
        <v>0</v>
      </c>
    </row>
    <row r="24" spans="1:28" ht="26.25" customHeight="1" x14ac:dyDescent="0.2">
      <c r="A24" s="5">
        <f t="shared" si="2"/>
        <v>17</v>
      </c>
      <c r="B24" s="7" t="s">
        <v>36</v>
      </c>
      <c r="C24" s="8" t="s">
        <v>51</v>
      </c>
      <c r="D24" s="7" t="s">
        <v>36</v>
      </c>
      <c r="E24" s="9">
        <v>3</v>
      </c>
      <c r="F24" s="10">
        <v>21</v>
      </c>
      <c r="G24" s="10">
        <v>1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2" t="s">
        <v>34</v>
      </c>
      <c r="U24" s="10"/>
      <c r="V24" s="10"/>
      <c r="W24" s="10"/>
      <c r="X24" s="10">
        <v>1</v>
      </c>
      <c r="Y24" s="10"/>
      <c r="Z24" s="10"/>
      <c r="AA24" s="13">
        <f t="shared" si="0"/>
        <v>0</v>
      </c>
      <c r="AB24" s="13">
        <f t="shared" si="1"/>
        <v>0</v>
      </c>
    </row>
    <row r="25" spans="1:28" ht="26.25" customHeight="1" x14ac:dyDescent="0.2">
      <c r="A25" s="5">
        <f t="shared" si="2"/>
        <v>18</v>
      </c>
      <c r="B25" s="14" t="s">
        <v>36</v>
      </c>
      <c r="C25" s="15" t="s">
        <v>52</v>
      </c>
      <c r="D25" s="14" t="s">
        <v>36</v>
      </c>
      <c r="E25" s="16">
        <v>5</v>
      </c>
      <c r="F25" s="10">
        <v>32</v>
      </c>
      <c r="G25" s="10">
        <v>1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2" t="s">
        <v>34</v>
      </c>
      <c r="U25" s="10">
        <v>1</v>
      </c>
      <c r="V25" s="10"/>
      <c r="W25" s="10"/>
      <c r="X25" s="10"/>
      <c r="Y25" s="10"/>
      <c r="Z25" s="10"/>
      <c r="AA25" s="13">
        <f t="shared" si="0"/>
        <v>0</v>
      </c>
      <c r="AB25" s="13">
        <f t="shared" si="1"/>
        <v>0</v>
      </c>
    </row>
    <row r="26" spans="1:28" s="18" customFormat="1" ht="26.25" customHeight="1" x14ac:dyDescent="0.15">
      <c r="A26" s="5">
        <f t="shared" si="2"/>
        <v>19</v>
      </c>
      <c r="B26" s="14" t="s">
        <v>36</v>
      </c>
      <c r="C26" s="15" t="s">
        <v>53</v>
      </c>
      <c r="D26" s="14" t="s">
        <v>36</v>
      </c>
      <c r="E26" s="16">
        <v>2</v>
      </c>
      <c r="F26" s="10">
        <v>35</v>
      </c>
      <c r="G26" s="10">
        <v>1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2" t="s">
        <v>34</v>
      </c>
      <c r="U26" s="10">
        <v>1</v>
      </c>
      <c r="V26" s="10"/>
      <c r="W26" s="10"/>
      <c r="X26" s="10"/>
      <c r="Y26" s="10"/>
      <c r="Z26" s="10"/>
      <c r="AA26" s="13">
        <f t="shared" si="0"/>
        <v>0</v>
      </c>
      <c r="AB26" s="13">
        <f t="shared" si="1"/>
        <v>0</v>
      </c>
    </row>
    <row r="27" spans="1:28" s="18" customFormat="1" ht="26.25" customHeight="1" x14ac:dyDescent="0.15">
      <c r="A27" s="5">
        <f t="shared" si="2"/>
        <v>20</v>
      </c>
      <c r="B27" s="14" t="s">
        <v>36</v>
      </c>
      <c r="C27" s="15" t="s">
        <v>54</v>
      </c>
      <c r="D27" s="14" t="s">
        <v>36</v>
      </c>
      <c r="E27" s="16">
        <v>1</v>
      </c>
      <c r="F27" s="10">
        <v>26</v>
      </c>
      <c r="G27" s="10">
        <v>2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2" t="s">
        <v>34</v>
      </c>
      <c r="U27" s="6"/>
      <c r="V27" s="6"/>
      <c r="W27" s="10">
        <v>1</v>
      </c>
      <c r="X27" s="6"/>
      <c r="Y27" s="6"/>
      <c r="Z27" s="6"/>
      <c r="AA27" s="13">
        <f t="shared" si="0"/>
        <v>0</v>
      </c>
      <c r="AB27" s="13">
        <f t="shared" si="1"/>
        <v>0</v>
      </c>
    </row>
    <row r="28" spans="1:28" s="18" customFormat="1" ht="26.25" customHeight="1" x14ac:dyDescent="0.15">
      <c r="A28" s="5">
        <f t="shared" si="2"/>
        <v>21</v>
      </c>
      <c r="B28" s="7" t="s">
        <v>36</v>
      </c>
      <c r="C28" s="8" t="s">
        <v>55</v>
      </c>
      <c r="D28" s="7" t="s">
        <v>36</v>
      </c>
      <c r="E28" s="9">
        <v>2</v>
      </c>
      <c r="F28" s="10">
        <v>20</v>
      </c>
      <c r="G28" s="10">
        <v>2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2" t="s">
        <v>34</v>
      </c>
      <c r="U28" s="6"/>
      <c r="V28" s="6"/>
      <c r="W28" s="10"/>
      <c r="X28" s="10">
        <v>1</v>
      </c>
      <c r="Y28" s="6"/>
      <c r="Z28" s="6"/>
      <c r="AA28" s="13">
        <f t="shared" si="0"/>
        <v>0</v>
      </c>
      <c r="AB28" s="13">
        <f t="shared" si="1"/>
        <v>0</v>
      </c>
    </row>
    <row r="29" spans="1:28" s="18" customFormat="1" ht="26.25" customHeight="1" x14ac:dyDescent="0.15">
      <c r="A29" s="5">
        <f t="shared" si="2"/>
        <v>22</v>
      </c>
      <c r="B29" s="14" t="s">
        <v>36</v>
      </c>
      <c r="C29" s="15" t="s">
        <v>56</v>
      </c>
      <c r="D29" s="14" t="s">
        <v>36</v>
      </c>
      <c r="E29" s="16">
        <v>1</v>
      </c>
      <c r="F29" s="10">
        <v>26</v>
      </c>
      <c r="G29" s="10">
        <v>1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2" t="s">
        <v>34</v>
      </c>
      <c r="U29" s="6"/>
      <c r="V29" s="6"/>
      <c r="W29" s="10">
        <v>1</v>
      </c>
      <c r="X29" s="6"/>
      <c r="Y29" s="6"/>
      <c r="Z29" s="6"/>
      <c r="AA29" s="13">
        <f t="shared" si="0"/>
        <v>0</v>
      </c>
      <c r="AB29" s="13">
        <f t="shared" si="1"/>
        <v>0</v>
      </c>
    </row>
    <row r="30" spans="1:28" s="18" customFormat="1" ht="26.25" customHeight="1" x14ac:dyDescent="0.15">
      <c r="A30" s="5">
        <f t="shared" si="2"/>
        <v>23</v>
      </c>
      <c r="B30" s="7" t="s">
        <v>36</v>
      </c>
      <c r="C30" s="8" t="s">
        <v>56</v>
      </c>
      <c r="D30" s="7" t="s">
        <v>36</v>
      </c>
      <c r="E30" s="9">
        <v>1</v>
      </c>
      <c r="F30" s="10">
        <v>26</v>
      </c>
      <c r="G30" s="10">
        <v>2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2" t="s">
        <v>34</v>
      </c>
      <c r="U30" s="6"/>
      <c r="V30" s="6"/>
      <c r="W30" s="10">
        <v>1</v>
      </c>
      <c r="X30" s="6"/>
      <c r="Y30" s="6"/>
      <c r="Z30" s="6"/>
      <c r="AA30" s="13">
        <f t="shared" si="0"/>
        <v>0</v>
      </c>
      <c r="AB30" s="13">
        <f t="shared" si="1"/>
        <v>0</v>
      </c>
    </row>
    <row r="31" spans="1:28" s="18" customFormat="1" ht="26.25" customHeight="1" x14ac:dyDescent="0.15">
      <c r="A31" s="5">
        <f t="shared" si="2"/>
        <v>24</v>
      </c>
      <c r="B31" s="7" t="s">
        <v>36</v>
      </c>
      <c r="C31" s="8" t="s">
        <v>54</v>
      </c>
      <c r="D31" s="7" t="s">
        <v>36</v>
      </c>
      <c r="E31" s="9">
        <v>1</v>
      </c>
      <c r="F31" s="10">
        <v>26</v>
      </c>
      <c r="G31" s="10">
        <v>1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2" t="s">
        <v>34</v>
      </c>
      <c r="U31" s="6"/>
      <c r="V31" s="6"/>
      <c r="W31" s="10">
        <v>1</v>
      </c>
      <c r="X31" s="6"/>
      <c r="Y31" s="6"/>
      <c r="Z31" s="6"/>
      <c r="AA31" s="13">
        <f t="shared" si="0"/>
        <v>0</v>
      </c>
      <c r="AB31" s="13">
        <f t="shared" si="1"/>
        <v>0</v>
      </c>
    </row>
    <row r="32" spans="1:28" s="18" customFormat="1" ht="26.25" customHeight="1" x14ac:dyDescent="0.15">
      <c r="A32" s="5">
        <f t="shared" si="2"/>
        <v>25</v>
      </c>
      <c r="B32" s="14" t="s">
        <v>36</v>
      </c>
      <c r="C32" s="15" t="s">
        <v>54</v>
      </c>
      <c r="D32" s="14" t="s">
        <v>36</v>
      </c>
      <c r="E32" s="16">
        <v>1</v>
      </c>
      <c r="F32" s="10">
        <v>26</v>
      </c>
      <c r="G32" s="10">
        <v>1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2" t="s">
        <v>34</v>
      </c>
      <c r="U32" s="6"/>
      <c r="V32" s="6"/>
      <c r="W32" s="10">
        <v>1</v>
      </c>
      <c r="X32" s="6"/>
      <c r="Y32" s="6"/>
      <c r="Z32" s="6"/>
      <c r="AA32" s="13">
        <f t="shared" si="0"/>
        <v>0</v>
      </c>
      <c r="AB32" s="13">
        <f t="shared" si="1"/>
        <v>0</v>
      </c>
    </row>
    <row r="33" spans="1:28" s="18" customFormat="1" ht="26.25" customHeight="1" x14ac:dyDescent="0.15">
      <c r="A33" s="5">
        <f t="shared" si="2"/>
        <v>26</v>
      </c>
      <c r="B33" s="7" t="s">
        <v>36</v>
      </c>
      <c r="C33" s="8" t="s">
        <v>54</v>
      </c>
      <c r="D33" s="7" t="s">
        <v>36</v>
      </c>
      <c r="E33" s="9">
        <v>1</v>
      </c>
      <c r="F33" s="10">
        <v>26</v>
      </c>
      <c r="G33" s="10">
        <v>1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2" t="s">
        <v>34</v>
      </c>
      <c r="U33" s="6"/>
      <c r="V33" s="6"/>
      <c r="W33" s="10">
        <v>1</v>
      </c>
      <c r="X33" s="6"/>
      <c r="Y33" s="6"/>
      <c r="Z33" s="6"/>
      <c r="AA33" s="13">
        <f t="shared" si="0"/>
        <v>0</v>
      </c>
      <c r="AB33" s="13">
        <f t="shared" si="1"/>
        <v>0</v>
      </c>
    </row>
    <row r="34" spans="1:28" s="18" customFormat="1" ht="26.25" customHeight="1" x14ac:dyDescent="0.15">
      <c r="A34" s="5">
        <f t="shared" si="2"/>
        <v>27</v>
      </c>
      <c r="B34" s="14" t="s">
        <v>36</v>
      </c>
      <c r="C34" s="15" t="s">
        <v>54</v>
      </c>
      <c r="D34" s="14" t="s">
        <v>36</v>
      </c>
      <c r="E34" s="16">
        <v>1</v>
      </c>
      <c r="F34" s="10">
        <v>26</v>
      </c>
      <c r="G34" s="10">
        <v>1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2" t="s">
        <v>34</v>
      </c>
      <c r="U34" s="6"/>
      <c r="V34" s="6"/>
      <c r="W34" s="10">
        <v>1</v>
      </c>
      <c r="X34" s="6"/>
      <c r="Y34" s="6"/>
      <c r="Z34" s="6"/>
      <c r="AA34" s="13">
        <f t="shared" si="0"/>
        <v>0</v>
      </c>
      <c r="AB34" s="13">
        <f t="shared" si="1"/>
        <v>0</v>
      </c>
    </row>
    <row r="35" spans="1:28" s="18" customFormat="1" ht="26.25" customHeight="1" x14ac:dyDescent="0.15">
      <c r="A35" s="5">
        <f t="shared" si="2"/>
        <v>28</v>
      </c>
      <c r="B35" s="7" t="s">
        <v>36</v>
      </c>
      <c r="C35" s="8" t="s">
        <v>54</v>
      </c>
      <c r="D35" s="7" t="s">
        <v>36</v>
      </c>
      <c r="E35" s="9">
        <v>1</v>
      </c>
      <c r="F35" s="10">
        <v>26</v>
      </c>
      <c r="G35" s="10">
        <v>1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2" t="s">
        <v>34</v>
      </c>
      <c r="U35" s="6"/>
      <c r="V35" s="6"/>
      <c r="W35" s="10">
        <v>1</v>
      </c>
      <c r="X35" s="6"/>
      <c r="Y35" s="6"/>
      <c r="Z35" s="6"/>
      <c r="AA35" s="13">
        <f t="shared" si="0"/>
        <v>0</v>
      </c>
      <c r="AB35" s="13">
        <f t="shared" si="1"/>
        <v>0</v>
      </c>
    </row>
    <row r="36" spans="1:28" s="18" customFormat="1" ht="26.25" customHeight="1" x14ac:dyDescent="0.15">
      <c r="A36" s="5">
        <f t="shared" si="2"/>
        <v>29</v>
      </c>
      <c r="B36" s="14" t="s">
        <v>36</v>
      </c>
      <c r="C36" s="15" t="s">
        <v>57</v>
      </c>
      <c r="D36" s="7" t="s">
        <v>36</v>
      </c>
      <c r="E36" s="16">
        <v>3</v>
      </c>
      <c r="F36" s="10">
        <v>27</v>
      </c>
      <c r="G36" s="10">
        <v>1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2" t="s">
        <v>34</v>
      </c>
      <c r="U36" s="6"/>
      <c r="V36" s="6"/>
      <c r="W36" s="10">
        <v>1</v>
      </c>
      <c r="X36" s="6"/>
      <c r="Y36" s="6"/>
      <c r="Z36" s="6"/>
      <c r="AA36" s="13">
        <f>IF(U36&gt;0,(H36*U36),"0")+IF(V36&gt;0,(J36*V36),"0")+IF(W36&gt;0,(L36*W36),"0")+IF(X36&gt;0,(N36*X36),"0")+IF(Y36&gt;0,(P36*Y36),"0")+IF(Z36&gt;0,(R36*Z36),"0")</f>
        <v>0</v>
      </c>
      <c r="AB36" s="13">
        <f>+AA36*G36</f>
        <v>0</v>
      </c>
    </row>
    <row r="37" spans="1:28" s="18" customFormat="1" ht="26.25" customHeight="1" x14ac:dyDescent="0.15">
      <c r="A37" s="5">
        <f t="shared" si="2"/>
        <v>30</v>
      </c>
      <c r="B37" s="14" t="s">
        <v>36</v>
      </c>
      <c r="C37" s="15" t="s">
        <v>58</v>
      </c>
      <c r="D37" s="14" t="s">
        <v>36</v>
      </c>
      <c r="E37" s="16">
        <v>4</v>
      </c>
      <c r="F37" s="10">
        <v>45</v>
      </c>
      <c r="G37" s="10">
        <v>1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2" t="s">
        <v>34</v>
      </c>
      <c r="U37" s="6"/>
      <c r="V37" s="10">
        <v>1</v>
      </c>
      <c r="W37" s="10"/>
      <c r="X37" s="6"/>
      <c r="Y37" s="6"/>
      <c r="Z37" s="6"/>
      <c r="AA37" s="13">
        <f t="shared" ref="AA37:AA39" si="3">IF(U37&gt;0,(H37*U37),"0")+IF(V37&gt;0,(J37*V37),"0")+IF(W37&gt;0,(L37*W37),"0")+IF(X37&gt;0,(N37*X37),"0")+IF(Y37&gt;0,(P37*Y37),"0")+IF(Z37&gt;0,(R37*Z37),"0")</f>
        <v>0</v>
      </c>
      <c r="AB37" s="13">
        <f t="shared" ref="AB37:AB39" si="4">+AA37*G37</f>
        <v>0</v>
      </c>
    </row>
    <row r="38" spans="1:28" s="18" customFormat="1" ht="26.25" customHeight="1" x14ac:dyDescent="0.15">
      <c r="A38" s="5">
        <f t="shared" si="2"/>
        <v>31</v>
      </c>
      <c r="B38" s="14" t="s">
        <v>36</v>
      </c>
      <c r="C38" s="15" t="s">
        <v>59</v>
      </c>
      <c r="D38" s="14" t="s">
        <v>36</v>
      </c>
      <c r="E38" s="16">
        <v>3</v>
      </c>
      <c r="F38" s="10">
        <v>41</v>
      </c>
      <c r="G38" s="10">
        <v>1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2" t="s">
        <v>34</v>
      </c>
      <c r="U38" s="6"/>
      <c r="V38" s="10">
        <v>1</v>
      </c>
      <c r="W38" s="10"/>
      <c r="X38" s="6"/>
      <c r="Y38" s="6"/>
      <c r="Z38" s="6"/>
      <c r="AA38" s="13">
        <f t="shared" si="3"/>
        <v>0</v>
      </c>
      <c r="AB38" s="13">
        <f t="shared" si="4"/>
        <v>0</v>
      </c>
    </row>
    <row r="39" spans="1:28" s="18" customFormat="1" ht="26.25" customHeight="1" x14ac:dyDescent="0.15">
      <c r="A39" s="5">
        <f t="shared" si="2"/>
        <v>32</v>
      </c>
      <c r="B39" s="14" t="s">
        <v>36</v>
      </c>
      <c r="C39" s="15" t="s">
        <v>60</v>
      </c>
      <c r="D39" s="14" t="s">
        <v>36</v>
      </c>
      <c r="E39" s="16">
        <v>2</v>
      </c>
      <c r="F39" s="10">
        <v>38</v>
      </c>
      <c r="G39" s="10">
        <v>1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2" t="s">
        <v>34</v>
      </c>
      <c r="U39" s="10">
        <v>1</v>
      </c>
      <c r="V39" s="6"/>
      <c r="W39" s="10"/>
      <c r="X39" s="6"/>
      <c r="Y39" s="6"/>
      <c r="Z39" s="6"/>
      <c r="AA39" s="13">
        <f t="shared" si="3"/>
        <v>0</v>
      </c>
      <c r="AB39" s="13">
        <f t="shared" si="4"/>
        <v>0</v>
      </c>
    </row>
    <row r="40" spans="1:28" s="18" customFormat="1" ht="26.25" customHeight="1" x14ac:dyDescent="0.15">
      <c r="A40" s="5">
        <f t="shared" si="2"/>
        <v>33</v>
      </c>
      <c r="B40" s="14" t="s">
        <v>36</v>
      </c>
      <c r="C40" s="15" t="s">
        <v>61</v>
      </c>
      <c r="D40" s="14" t="s">
        <v>36</v>
      </c>
      <c r="E40" s="16">
        <v>3</v>
      </c>
      <c r="F40" s="10">
        <v>45</v>
      </c>
      <c r="G40" s="10">
        <v>1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2" t="s">
        <v>34</v>
      </c>
      <c r="U40" s="6"/>
      <c r="V40" s="10">
        <v>1</v>
      </c>
      <c r="W40" s="6"/>
      <c r="X40" s="6"/>
      <c r="Y40" s="6"/>
      <c r="Z40" s="6"/>
      <c r="AA40" s="13">
        <f t="shared" si="0"/>
        <v>0</v>
      </c>
      <c r="AB40" s="13">
        <f t="shared" si="1"/>
        <v>0</v>
      </c>
    </row>
    <row r="41" spans="1:28" s="18" customFormat="1" ht="26.25" customHeight="1" x14ac:dyDescent="0.15">
      <c r="A41" s="5">
        <f t="shared" si="2"/>
        <v>34</v>
      </c>
      <c r="B41" s="7" t="s">
        <v>36</v>
      </c>
      <c r="C41" s="8" t="s">
        <v>62</v>
      </c>
      <c r="D41" s="7" t="s">
        <v>36</v>
      </c>
      <c r="E41" s="9">
        <v>3</v>
      </c>
      <c r="F41" s="10">
        <v>62</v>
      </c>
      <c r="G41" s="10">
        <v>1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2" t="s">
        <v>34</v>
      </c>
      <c r="U41" s="10">
        <v>1</v>
      </c>
      <c r="V41" s="10"/>
      <c r="W41" s="10"/>
      <c r="X41" s="10">
        <v>1</v>
      </c>
      <c r="Y41" s="10"/>
      <c r="Z41" s="10"/>
      <c r="AA41" s="13">
        <f t="shared" si="0"/>
        <v>0</v>
      </c>
      <c r="AB41" s="13">
        <f t="shared" si="1"/>
        <v>0</v>
      </c>
    </row>
    <row r="42" spans="1:28" s="18" customFormat="1" ht="26.25" customHeight="1" x14ac:dyDescent="0.15">
      <c r="A42" s="5">
        <f t="shared" si="2"/>
        <v>35</v>
      </c>
      <c r="B42" s="14" t="s">
        <v>36</v>
      </c>
      <c r="C42" s="15" t="s">
        <v>61</v>
      </c>
      <c r="D42" s="14" t="s">
        <v>36</v>
      </c>
      <c r="E42" s="16">
        <v>3</v>
      </c>
      <c r="F42" s="10">
        <v>42</v>
      </c>
      <c r="G42" s="10">
        <v>1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2" t="s">
        <v>34</v>
      </c>
      <c r="U42" s="10"/>
      <c r="V42" s="10">
        <v>1</v>
      </c>
      <c r="W42" s="10"/>
      <c r="X42" s="10"/>
      <c r="Y42" s="10"/>
      <c r="Z42" s="10"/>
      <c r="AA42" s="13">
        <f t="shared" si="0"/>
        <v>0</v>
      </c>
      <c r="AB42" s="13">
        <f t="shared" si="1"/>
        <v>0</v>
      </c>
    </row>
    <row r="43" spans="1:28" s="18" customFormat="1" ht="26.25" customHeight="1" x14ac:dyDescent="0.15">
      <c r="A43" s="5">
        <f t="shared" si="2"/>
        <v>36</v>
      </c>
      <c r="B43" s="19" t="s">
        <v>63</v>
      </c>
      <c r="C43" s="19" t="s">
        <v>64</v>
      </c>
      <c r="D43" s="19" t="s">
        <v>63</v>
      </c>
      <c r="E43" s="10">
        <v>2</v>
      </c>
      <c r="F43" s="10">
        <v>27</v>
      </c>
      <c r="G43" s="20">
        <v>1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21" t="s">
        <v>65</v>
      </c>
      <c r="U43" s="10"/>
      <c r="V43" s="10"/>
      <c r="W43" s="10">
        <v>1</v>
      </c>
      <c r="X43" s="10"/>
      <c r="Y43" s="10"/>
      <c r="Z43" s="10"/>
      <c r="AA43" s="13">
        <f t="shared" si="0"/>
        <v>0</v>
      </c>
      <c r="AB43" s="13">
        <f t="shared" si="1"/>
        <v>0</v>
      </c>
    </row>
    <row r="44" spans="1:28" s="18" customFormat="1" ht="26.25" customHeight="1" x14ac:dyDescent="0.15">
      <c r="A44" s="5">
        <f t="shared" si="2"/>
        <v>37</v>
      </c>
      <c r="B44" s="19" t="s">
        <v>63</v>
      </c>
      <c r="C44" s="19" t="s">
        <v>66</v>
      </c>
      <c r="D44" s="19" t="s">
        <v>63</v>
      </c>
      <c r="E44" s="10">
        <v>5</v>
      </c>
      <c r="F44" s="22">
        <v>21</v>
      </c>
      <c r="G44" s="23">
        <v>1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21" t="s">
        <v>65</v>
      </c>
      <c r="U44" s="10"/>
      <c r="V44" s="10"/>
      <c r="W44" s="10"/>
      <c r="X44" s="10">
        <v>1</v>
      </c>
      <c r="Y44" s="10"/>
      <c r="Z44" s="10"/>
      <c r="AA44" s="13">
        <f t="shared" si="0"/>
        <v>0</v>
      </c>
      <c r="AB44" s="13">
        <f t="shared" si="1"/>
        <v>0</v>
      </c>
    </row>
    <row r="45" spans="1:28" s="18" customFormat="1" ht="26.25" customHeight="1" x14ac:dyDescent="0.15">
      <c r="A45" s="5">
        <f t="shared" si="2"/>
        <v>38</v>
      </c>
      <c r="B45" s="19" t="s">
        <v>67</v>
      </c>
      <c r="C45" s="19" t="s">
        <v>68</v>
      </c>
      <c r="D45" s="19" t="s">
        <v>67</v>
      </c>
      <c r="E45" s="24">
        <v>3</v>
      </c>
      <c r="F45" s="24">
        <v>17</v>
      </c>
      <c r="G45" s="25">
        <v>1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21" t="s">
        <v>65</v>
      </c>
      <c r="U45" s="10"/>
      <c r="V45" s="10"/>
      <c r="W45" s="10"/>
      <c r="X45" s="10"/>
      <c r="Y45" s="10">
        <v>1</v>
      </c>
      <c r="Z45" s="10"/>
      <c r="AA45" s="13">
        <f t="shared" si="0"/>
        <v>0</v>
      </c>
      <c r="AB45" s="13">
        <f t="shared" si="1"/>
        <v>0</v>
      </c>
    </row>
    <row r="46" spans="1:28" s="18" customFormat="1" ht="26.25" customHeight="1" x14ac:dyDescent="0.15">
      <c r="A46" s="5">
        <f t="shared" si="2"/>
        <v>39</v>
      </c>
      <c r="B46" s="19" t="s">
        <v>67</v>
      </c>
      <c r="C46" s="19" t="s">
        <v>69</v>
      </c>
      <c r="D46" s="19" t="s">
        <v>67</v>
      </c>
      <c r="E46" s="26">
        <v>1</v>
      </c>
      <c r="F46" s="26">
        <v>38</v>
      </c>
      <c r="G46" s="27">
        <v>1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21" t="s">
        <v>65</v>
      </c>
      <c r="U46" s="10">
        <v>1</v>
      </c>
      <c r="V46" s="10"/>
      <c r="W46" s="10"/>
      <c r="X46" s="10"/>
      <c r="Y46" s="10"/>
      <c r="Z46" s="10"/>
      <c r="AA46" s="13">
        <f t="shared" si="0"/>
        <v>0</v>
      </c>
      <c r="AB46" s="13">
        <f t="shared" si="1"/>
        <v>0</v>
      </c>
    </row>
    <row r="47" spans="1:28" s="18" customFormat="1" ht="26.25" customHeight="1" x14ac:dyDescent="0.15">
      <c r="A47" s="5">
        <f t="shared" si="2"/>
        <v>40</v>
      </c>
      <c r="B47" s="19" t="s">
        <v>67</v>
      </c>
      <c r="C47" s="19" t="s">
        <v>70</v>
      </c>
      <c r="D47" s="19" t="s">
        <v>67</v>
      </c>
      <c r="E47" s="22">
        <v>6</v>
      </c>
      <c r="F47" s="22">
        <v>11</v>
      </c>
      <c r="G47" s="23">
        <v>1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21" t="s">
        <v>65</v>
      </c>
      <c r="U47" s="10"/>
      <c r="V47" s="10"/>
      <c r="W47" s="10"/>
      <c r="X47" s="10"/>
      <c r="Y47" s="10"/>
      <c r="Z47" s="10">
        <v>1</v>
      </c>
      <c r="AA47" s="13">
        <f t="shared" si="0"/>
        <v>0</v>
      </c>
      <c r="AB47" s="13">
        <f t="shared" si="1"/>
        <v>0</v>
      </c>
    </row>
    <row r="48" spans="1:28" s="18" customFormat="1" ht="26.25" customHeight="1" x14ac:dyDescent="0.15">
      <c r="A48" s="5">
        <f t="shared" si="2"/>
        <v>41</v>
      </c>
      <c r="B48" s="19" t="s">
        <v>67</v>
      </c>
      <c r="C48" s="19" t="s">
        <v>71</v>
      </c>
      <c r="D48" s="19" t="s">
        <v>67</v>
      </c>
      <c r="E48" s="10">
        <v>4</v>
      </c>
      <c r="F48" s="22">
        <v>5</v>
      </c>
      <c r="G48" s="23">
        <v>1</v>
      </c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21" t="s">
        <v>65</v>
      </c>
      <c r="U48" s="10"/>
      <c r="V48" s="10"/>
      <c r="W48" s="10"/>
      <c r="X48" s="10"/>
      <c r="Y48" s="10"/>
      <c r="Z48" s="10">
        <v>1</v>
      </c>
      <c r="AA48" s="13">
        <f t="shared" si="0"/>
        <v>0</v>
      </c>
      <c r="AB48" s="13">
        <f t="shared" si="1"/>
        <v>0</v>
      </c>
    </row>
    <row r="49" spans="1:28" s="18" customFormat="1" ht="26.25" customHeight="1" x14ac:dyDescent="0.15">
      <c r="A49" s="5">
        <f t="shared" si="2"/>
        <v>42</v>
      </c>
      <c r="B49" s="19" t="s">
        <v>63</v>
      </c>
      <c r="C49" s="19" t="s">
        <v>72</v>
      </c>
      <c r="D49" s="19" t="s">
        <v>63</v>
      </c>
      <c r="E49" s="28">
        <v>5</v>
      </c>
      <c r="F49" s="10">
        <v>12</v>
      </c>
      <c r="G49" s="20">
        <v>1</v>
      </c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21" t="s">
        <v>65</v>
      </c>
      <c r="U49" s="10"/>
      <c r="V49" s="10"/>
      <c r="W49" s="10"/>
      <c r="X49" s="10"/>
      <c r="Y49" s="10"/>
      <c r="Z49" s="10">
        <v>1</v>
      </c>
      <c r="AA49" s="13">
        <f t="shared" si="0"/>
        <v>0</v>
      </c>
      <c r="AB49" s="13">
        <f t="shared" si="1"/>
        <v>0</v>
      </c>
    </row>
    <row r="50" spans="1:28" s="18" customFormat="1" ht="26.25" customHeight="1" x14ac:dyDescent="0.15">
      <c r="A50" s="5">
        <f t="shared" si="2"/>
        <v>43</v>
      </c>
      <c r="B50" s="19" t="s">
        <v>63</v>
      </c>
      <c r="C50" s="19" t="s">
        <v>73</v>
      </c>
      <c r="D50" s="19" t="s">
        <v>63</v>
      </c>
      <c r="E50" s="28">
        <v>5</v>
      </c>
      <c r="F50" s="10">
        <v>14</v>
      </c>
      <c r="G50" s="20">
        <v>1</v>
      </c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21" t="s">
        <v>65</v>
      </c>
      <c r="U50" s="10"/>
      <c r="V50" s="10"/>
      <c r="W50" s="10"/>
      <c r="X50" s="10"/>
      <c r="Y50" s="10"/>
      <c r="Z50" s="10">
        <v>1</v>
      </c>
      <c r="AA50" s="13">
        <f t="shared" si="0"/>
        <v>0</v>
      </c>
      <c r="AB50" s="13">
        <f t="shared" si="1"/>
        <v>0</v>
      </c>
    </row>
    <row r="51" spans="1:28" s="18" customFormat="1" ht="26.25" customHeight="1" x14ac:dyDescent="0.15">
      <c r="A51" s="5">
        <f t="shared" si="2"/>
        <v>44</v>
      </c>
      <c r="B51" s="19" t="s">
        <v>63</v>
      </c>
      <c r="C51" s="19" t="s">
        <v>74</v>
      </c>
      <c r="D51" s="19" t="s">
        <v>63</v>
      </c>
      <c r="E51" s="28">
        <v>5</v>
      </c>
      <c r="F51" s="10">
        <v>12</v>
      </c>
      <c r="G51" s="20">
        <v>1</v>
      </c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21" t="s">
        <v>65</v>
      </c>
      <c r="U51" s="10"/>
      <c r="V51" s="10"/>
      <c r="W51" s="10"/>
      <c r="X51" s="10"/>
      <c r="Y51" s="10"/>
      <c r="Z51" s="10">
        <v>1</v>
      </c>
      <c r="AA51" s="13">
        <f t="shared" si="0"/>
        <v>0</v>
      </c>
      <c r="AB51" s="13">
        <f t="shared" si="1"/>
        <v>0</v>
      </c>
    </row>
    <row r="52" spans="1:28" s="18" customFormat="1" ht="26.25" customHeight="1" x14ac:dyDescent="0.15">
      <c r="A52" s="5">
        <f t="shared" si="2"/>
        <v>45</v>
      </c>
      <c r="B52" s="19" t="s">
        <v>63</v>
      </c>
      <c r="C52" s="19" t="s">
        <v>75</v>
      </c>
      <c r="D52" s="19" t="s">
        <v>63</v>
      </c>
      <c r="E52" s="28">
        <v>5</v>
      </c>
      <c r="F52" s="10">
        <v>12</v>
      </c>
      <c r="G52" s="20">
        <v>1</v>
      </c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21" t="s">
        <v>65</v>
      </c>
      <c r="U52" s="10"/>
      <c r="V52" s="10"/>
      <c r="W52" s="10"/>
      <c r="X52" s="10"/>
      <c r="Y52" s="10"/>
      <c r="Z52" s="10">
        <v>1</v>
      </c>
      <c r="AA52" s="13">
        <f t="shared" si="0"/>
        <v>0</v>
      </c>
      <c r="AB52" s="13">
        <f t="shared" si="1"/>
        <v>0</v>
      </c>
    </row>
    <row r="53" spans="1:28" s="18" customFormat="1" ht="26.25" customHeight="1" x14ac:dyDescent="0.15">
      <c r="A53" s="5">
        <f t="shared" si="2"/>
        <v>46</v>
      </c>
      <c r="B53" s="19" t="s">
        <v>63</v>
      </c>
      <c r="C53" s="19" t="s">
        <v>76</v>
      </c>
      <c r="D53" s="19" t="s">
        <v>63</v>
      </c>
      <c r="E53" s="29">
        <v>5</v>
      </c>
      <c r="F53" s="10">
        <v>14</v>
      </c>
      <c r="G53" s="20">
        <v>1</v>
      </c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21" t="s">
        <v>65</v>
      </c>
      <c r="U53" s="10"/>
      <c r="V53" s="10"/>
      <c r="W53" s="10"/>
      <c r="X53" s="10"/>
      <c r="Y53" s="10"/>
      <c r="Z53" s="10">
        <v>1</v>
      </c>
      <c r="AA53" s="13">
        <f t="shared" si="0"/>
        <v>0</v>
      </c>
      <c r="AB53" s="13">
        <f t="shared" si="1"/>
        <v>0</v>
      </c>
    </row>
    <row r="54" spans="1:28" s="18" customFormat="1" ht="26.25" customHeight="1" x14ac:dyDescent="0.15">
      <c r="A54" s="5">
        <f t="shared" si="2"/>
        <v>47</v>
      </c>
      <c r="B54" s="19" t="s">
        <v>63</v>
      </c>
      <c r="C54" s="19" t="s">
        <v>77</v>
      </c>
      <c r="D54" s="19" t="s">
        <v>63</v>
      </c>
      <c r="E54" s="29">
        <v>5</v>
      </c>
      <c r="F54" s="10">
        <v>12</v>
      </c>
      <c r="G54" s="20">
        <v>1</v>
      </c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21" t="s">
        <v>65</v>
      </c>
      <c r="U54" s="10"/>
      <c r="V54" s="10"/>
      <c r="W54" s="10"/>
      <c r="X54" s="10"/>
      <c r="Y54" s="10"/>
      <c r="Z54" s="10">
        <v>1</v>
      </c>
      <c r="AA54" s="13">
        <f t="shared" si="0"/>
        <v>0</v>
      </c>
      <c r="AB54" s="13">
        <f t="shared" si="1"/>
        <v>0</v>
      </c>
    </row>
    <row r="55" spans="1:28" s="18" customFormat="1" ht="26.25" customHeight="1" x14ac:dyDescent="0.15">
      <c r="A55" s="5">
        <f t="shared" si="2"/>
        <v>48</v>
      </c>
      <c r="B55" s="19" t="s">
        <v>32</v>
      </c>
      <c r="C55" s="19" t="s">
        <v>78</v>
      </c>
      <c r="D55" s="19" t="s">
        <v>32</v>
      </c>
      <c r="E55" s="22">
        <v>1</v>
      </c>
      <c r="F55" s="10">
        <v>50</v>
      </c>
      <c r="G55" s="10">
        <v>2</v>
      </c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30" t="s">
        <v>79</v>
      </c>
      <c r="U55" s="10"/>
      <c r="V55" s="10"/>
      <c r="W55" s="10">
        <v>2</v>
      </c>
      <c r="X55" s="10"/>
      <c r="Y55" s="10"/>
      <c r="Z55" s="10"/>
      <c r="AA55" s="13">
        <f t="shared" si="0"/>
        <v>0</v>
      </c>
      <c r="AB55" s="13">
        <f t="shared" si="1"/>
        <v>0</v>
      </c>
    </row>
    <row r="56" spans="1:28" s="18" customFormat="1" ht="26.25" customHeight="1" x14ac:dyDescent="0.15">
      <c r="A56" s="5">
        <f t="shared" si="2"/>
        <v>49</v>
      </c>
      <c r="B56" s="19" t="s">
        <v>32</v>
      </c>
      <c r="C56" s="19" t="s">
        <v>80</v>
      </c>
      <c r="D56" s="19" t="s">
        <v>32</v>
      </c>
      <c r="E56" s="22">
        <v>1</v>
      </c>
      <c r="F56" s="10">
        <v>30</v>
      </c>
      <c r="G56" s="10">
        <v>1</v>
      </c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30" t="s">
        <v>79</v>
      </c>
      <c r="U56" s="10"/>
      <c r="V56" s="10"/>
      <c r="W56" s="10">
        <v>1</v>
      </c>
      <c r="X56" s="10"/>
      <c r="Y56" s="10"/>
      <c r="Z56" s="10"/>
      <c r="AA56" s="13">
        <f t="shared" si="0"/>
        <v>0</v>
      </c>
      <c r="AB56" s="13">
        <f t="shared" si="1"/>
        <v>0</v>
      </c>
    </row>
    <row r="57" spans="1:28" s="18" customFormat="1" ht="26.25" customHeight="1" x14ac:dyDescent="0.15">
      <c r="A57" s="5">
        <f t="shared" si="2"/>
        <v>50</v>
      </c>
      <c r="B57" s="19" t="s">
        <v>32</v>
      </c>
      <c r="C57" s="19" t="s">
        <v>81</v>
      </c>
      <c r="D57" s="19" t="s">
        <v>32</v>
      </c>
      <c r="E57" s="22">
        <v>3</v>
      </c>
      <c r="F57" s="10">
        <v>40</v>
      </c>
      <c r="G57" s="10">
        <v>1</v>
      </c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30" t="s">
        <v>79</v>
      </c>
      <c r="U57" s="10"/>
      <c r="V57" s="10">
        <v>1</v>
      </c>
      <c r="W57" s="10"/>
      <c r="X57" s="10"/>
      <c r="Y57" s="10"/>
      <c r="Z57" s="10"/>
      <c r="AA57" s="13">
        <f t="shared" si="0"/>
        <v>0</v>
      </c>
      <c r="AB57" s="13">
        <f t="shared" si="1"/>
        <v>0</v>
      </c>
    </row>
    <row r="58" spans="1:28" s="18" customFormat="1" ht="26.25" customHeight="1" x14ac:dyDescent="0.15">
      <c r="A58" s="5">
        <f t="shared" si="2"/>
        <v>51</v>
      </c>
      <c r="B58" s="19" t="s">
        <v>32</v>
      </c>
      <c r="C58" s="19" t="s">
        <v>82</v>
      </c>
      <c r="D58" s="19" t="s">
        <v>32</v>
      </c>
      <c r="E58" s="22">
        <v>5</v>
      </c>
      <c r="F58" s="10">
        <v>64</v>
      </c>
      <c r="G58" s="10">
        <v>2</v>
      </c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30" t="s">
        <v>79</v>
      </c>
      <c r="U58" s="10">
        <v>2</v>
      </c>
      <c r="V58" s="10"/>
      <c r="W58" s="10"/>
      <c r="X58" s="10"/>
      <c r="Y58" s="10"/>
      <c r="Z58" s="10"/>
      <c r="AA58" s="13">
        <f t="shared" si="0"/>
        <v>0</v>
      </c>
      <c r="AB58" s="13">
        <f t="shared" si="1"/>
        <v>0</v>
      </c>
    </row>
    <row r="59" spans="1:28" s="18" customFormat="1" ht="26.25" customHeight="1" x14ac:dyDescent="0.15">
      <c r="A59" s="5">
        <f t="shared" si="2"/>
        <v>52</v>
      </c>
      <c r="B59" s="19" t="s">
        <v>32</v>
      </c>
      <c r="C59" s="19" t="s">
        <v>83</v>
      </c>
      <c r="D59" s="19" t="s">
        <v>32</v>
      </c>
      <c r="E59" s="22">
        <v>5</v>
      </c>
      <c r="F59" s="10">
        <v>54</v>
      </c>
      <c r="G59" s="10">
        <v>1</v>
      </c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30" t="s">
        <v>79</v>
      </c>
      <c r="U59" s="10">
        <v>2</v>
      </c>
      <c r="V59" s="10"/>
      <c r="W59" s="10"/>
      <c r="X59" s="10"/>
      <c r="Y59" s="10"/>
      <c r="Z59" s="10"/>
      <c r="AA59" s="13">
        <f t="shared" si="0"/>
        <v>0</v>
      </c>
      <c r="AB59" s="13">
        <f t="shared" si="1"/>
        <v>0</v>
      </c>
    </row>
    <row r="60" spans="1:28" s="18" customFormat="1" ht="26.25" customHeight="1" x14ac:dyDescent="0.15">
      <c r="A60" s="5">
        <f t="shared" si="2"/>
        <v>53</v>
      </c>
      <c r="B60" s="19" t="s">
        <v>32</v>
      </c>
      <c r="C60" s="19" t="s">
        <v>84</v>
      </c>
      <c r="D60" s="19" t="s">
        <v>32</v>
      </c>
      <c r="E60" s="22">
        <v>5</v>
      </c>
      <c r="F60" s="10">
        <v>40</v>
      </c>
      <c r="G60" s="10">
        <v>2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30" t="s">
        <v>79</v>
      </c>
      <c r="U60" s="10"/>
      <c r="V60" s="10">
        <v>1</v>
      </c>
      <c r="W60" s="10"/>
      <c r="X60" s="10"/>
      <c r="Y60" s="10"/>
      <c r="Z60" s="10"/>
      <c r="AA60" s="13">
        <f t="shared" si="0"/>
        <v>0</v>
      </c>
      <c r="AB60" s="13">
        <f t="shared" si="1"/>
        <v>0</v>
      </c>
    </row>
    <row r="61" spans="1:28" s="18" customFormat="1" ht="26.25" customHeight="1" x14ac:dyDescent="0.15">
      <c r="A61" s="5">
        <f t="shared" si="2"/>
        <v>54</v>
      </c>
      <c r="B61" s="19" t="s">
        <v>32</v>
      </c>
      <c r="C61" s="19" t="s">
        <v>85</v>
      </c>
      <c r="D61" s="19" t="s">
        <v>32</v>
      </c>
      <c r="E61" s="22">
        <v>5</v>
      </c>
      <c r="F61" s="10">
        <v>60</v>
      </c>
      <c r="G61" s="10">
        <v>1</v>
      </c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30" t="s">
        <v>79</v>
      </c>
      <c r="U61" s="10">
        <v>2</v>
      </c>
      <c r="V61" s="10"/>
      <c r="W61" s="10"/>
      <c r="X61" s="10"/>
      <c r="Y61" s="10"/>
      <c r="Z61" s="10"/>
      <c r="AA61" s="13">
        <f t="shared" si="0"/>
        <v>0</v>
      </c>
      <c r="AB61" s="13">
        <f t="shared" si="1"/>
        <v>0</v>
      </c>
    </row>
    <row r="62" spans="1:28" s="18" customFormat="1" ht="26.25" customHeight="1" x14ac:dyDescent="0.15">
      <c r="A62" s="5">
        <f t="shared" si="2"/>
        <v>55</v>
      </c>
      <c r="B62" s="19" t="s">
        <v>32</v>
      </c>
      <c r="C62" s="19" t="s">
        <v>86</v>
      </c>
      <c r="D62" s="19" t="s">
        <v>32</v>
      </c>
      <c r="E62" s="22">
        <v>3</v>
      </c>
      <c r="F62" s="10">
        <v>56</v>
      </c>
      <c r="G62" s="10">
        <v>2</v>
      </c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30" t="s">
        <v>79</v>
      </c>
      <c r="U62" s="10">
        <v>2</v>
      </c>
      <c r="V62" s="10"/>
      <c r="W62" s="10"/>
      <c r="X62" s="10"/>
      <c r="Y62" s="10"/>
      <c r="Z62" s="10"/>
      <c r="AA62" s="13">
        <f t="shared" si="0"/>
        <v>0</v>
      </c>
      <c r="AB62" s="13">
        <f t="shared" si="1"/>
        <v>0</v>
      </c>
    </row>
    <row r="63" spans="1:28" s="18" customFormat="1" ht="26.25" customHeight="1" x14ac:dyDescent="0.15">
      <c r="A63" s="5">
        <f t="shared" si="2"/>
        <v>56</v>
      </c>
      <c r="B63" s="19" t="s">
        <v>32</v>
      </c>
      <c r="C63" s="19" t="s">
        <v>87</v>
      </c>
      <c r="D63" s="19" t="s">
        <v>32</v>
      </c>
      <c r="E63" s="22">
        <v>1</v>
      </c>
      <c r="F63" s="10">
        <v>38</v>
      </c>
      <c r="G63" s="10">
        <v>2</v>
      </c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30" t="s">
        <v>79</v>
      </c>
      <c r="U63" s="10">
        <v>1</v>
      </c>
      <c r="V63" s="10"/>
      <c r="W63" s="10"/>
      <c r="X63" s="10"/>
      <c r="Y63" s="10"/>
      <c r="Z63" s="10"/>
      <c r="AA63" s="13">
        <f t="shared" si="0"/>
        <v>0</v>
      </c>
      <c r="AB63" s="13">
        <f t="shared" si="1"/>
        <v>0</v>
      </c>
    </row>
    <row r="64" spans="1:28" s="18" customFormat="1" ht="26.25" customHeight="1" x14ac:dyDescent="0.15">
      <c r="A64" s="5">
        <f t="shared" si="2"/>
        <v>57</v>
      </c>
      <c r="B64" s="19" t="s">
        <v>32</v>
      </c>
      <c r="C64" s="19" t="s">
        <v>88</v>
      </c>
      <c r="D64" s="19" t="s">
        <v>32</v>
      </c>
      <c r="E64" s="22">
        <v>1</v>
      </c>
      <c r="F64" s="10">
        <v>52</v>
      </c>
      <c r="G64" s="10">
        <v>2</v>
      </c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30" t="s">
        <v>79</v>
      </c>
      <c r="U64" s="10"/>
      <c r="V64" s="10"/>
      <c r="W64" s="10">
        <v>2</v>
      </c>
      <c r="X64" s="10"/>
      <c r="Y64" s="10"/>
      <c r="Z64" s="10"/>
      <c r="AA64" s="13">
        <f t="shared" si="0"/>
        <v>0</v>
      </c>
      <c r="AB64" s="13">
        <f t="shared" si="1"/>
        <v>0</v>
      </c>
    </row>
    <row r="65" spans="1:28" s="18" customFormat="1" ht="107.25" customHeight="1" x14ac:dyDescent="0.15">
      <c r="A65" s="5">
        <f t="shared" si="2"/>
        <v>58</v>
      </c>
      <c r="B65" s="19" t="s">
        <v>89</v>
      </c>
      <c r="C65" s="19" t="s">
        <v>90</v>
      </c>
      <c r="D65" s="19" t="s">
        <v>89</v>
      </c>
      <c r="E65" s="22">
        <v>3</v>
      </c>
      <c r="F65" s="10">
        <v>125</v>
      </c>
      <c r="G65" s="10">
        <v>2</v>
      </c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30" t="s">
        <v>79</v>
      </c>
      <c r="U65" s="10"/>
      <c r="V65" s="10">
        <v>3</v>
      </c>
      <c r="W65" s="10"/>
      <c r="X65" s="10"/>
      <c r="Y65" s="10"/>
      <c r="Z65" s="10"/>
      <c r="AA65" s="13">
        <f t="shared" si="0"/>
        <v>0</v>
      </c>
      <c r="AB65" s="13">
        <f t="shared" si="1"/>
        <v>0</v>
      </c>
    </row>
    <row r="66" spans="1:28" s="18" customFormat="1" ht="26.25" customHeight="1" x14ac:dyDescent="0.15">
      <c r="A66" s="5">
        <f t="shared" si="2"/>
        <v>59</v>
      </c>
      <c r="B66" s="19" t="s">
        <v>32</v>
      </c>
      <c r="C66" s="19" t="s">
        <v>91</v>
      </c>
      <c r="D66" s="19" t="s">
        <v>32</v>
      </c>
      <c r="E66" s="22">
        <v>5</v>
      </c>
      <c r="F66" s="10">
        <v>30</v>
      </c>
      <c r="G66" s="10">
        <v>1</v>
      </c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30" t="s">
        <v>79</v>
      </c>
      <c r="U66" s="10"/>
      <c r="V66" s="10"/>
      <c r="W66" s="10">
        <v>1</v>
      </c>
      <c r="X66" s="10"/>
      <c r="Y66" s="10"/>
      <c r="Z66" s="10"/>
      <c r="AA66" s="13">
        <f t="shared" si="0"/>
        <v>0</v>
      </c>
      <c r="AB66" s="13">
        <f t="shared" si="1"/>
        <v>0</v>
      </c>
    </row>
    <row r="67" spans="1:28" s="18" customFormat="1" ht="26.25" customHeight="1" x14ac:dyDescent="0.15">
      <c r="A67" s="5">
        <f t="shared" si="2"/>
        <v>60</v>
      </c>
      <c r="B67" s="19" t="s">
        <v>32</v>
      </c>
      <c r="C67" s="19" t="s">
        <v>92</v>
      </c>
      <c r="D67" s="19" t="s">
        <v>32</v>
      </c>
      <c r="E67" s="22">
        <v>4</v>
      </c>
      <c r="F67" s="10">
        <v>30</v>
      </c>
      <c r="G67" s="10">
        <v>5</v>
      </c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30" t="s">
        <v>79</v>
      </c>
      <c r="U67" s="10"/>
      <c r="V67" s="10"/>
      <c r="W67" s="10">
        <v>1</v>
      </c>
      <c r="X67" s="10"/>
      <c r="Y67" s="10"/>
      <c r="Z67" s="10"/>
      <c r="AA67" s="13">
        <f t="shared" si="0"/>
        <v>0</v>
      </c>
      <c r="AB67" s="13">
        <f t="shared" si="1"/>
        <v>0</v>
      </c>
    </row>
    <row r="68" spans="1:28" s="18" customFormat="1" ht="26.25" customHeight="1" x14ac:dyDescent="0.15">
      <c r="A68" s="5">
        <f t="shared" si="2"/>
        <v>61</v>
      </c>
      <c r="B68" s="19" t="s">
        <v>32</v>
      </c>
      <c r="C68" s="19" t="s">
        <v>93</v>
      </c>
      <c r="D68" s="19" t="s">
        <v>32</v>
      </c>
      <c r="E68" s="22">
        <v>4</v>
      </c>
      <c r="F68" s="10">
        <v>30</v>
      </c>
      <c r="G68" s="10">
        <v>2</v>
      </c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30" t="s">
        <v>79</v>
      </c>
      <c r="U68" s="10"/>
      <c r="V68" s="10"/>
      <c r="W68" s="10">
        <v>2</v>
      </c>
      <c r="X68" s="10"/>
      <c r="Y68" s="10"/>
      <c r="Z68" s="10"/>
      <c r="AA68" s="13">
        <f t="shared" si="0"/>
        <v>0</v>
      </c>
      <c r="AB68" s="13">
        <f t="shared" si="1"/>
        <v>0</v>
      </c>
    </row>
    <row r="69" spans="1:28" s="18" customFormat="1" ht="26.25" customHeight="1" x14ac:dyDescent="0.15">
      <c r="A69" s="5">
        <f t="shared" si="2"/>
        <v>62</v>
      </c>
      <c r="B69" s="19" t="s">
        <v>32</v>
      </c>
      <c r="C69" s="19" t="s">
        <v>94</v>
      </c>
      <c r="D69" s="19" t="s">
        <v>32</v>
      </c>
      <c r="E69" s="22">
        <v>3</v>
      </c>
      <c r="F69" s="10">
        <v>25</v>
      </c>
      <c r="G69" s="10">
        <v>2</v>
      </c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30" t="s">
        <v>79</v>
      </c>
      <c r="U69" s="10"/>
      <c r="V69" s="10"/>
      <c r="W69" s="10">
        <v>1</v>
      </c>
      <c r="X69" s="10"/>
      <c r="Y69" s="10"/>
      <c r="Z69" s="10"/>
      <c r="AA69" s="13">
        <f t="shared" si="0"/>
        <v>0</v>
      </c>
      <c r="AB69" s="13">
        <f t="shared" si="1"/>
        <v>0</v>
      </c>
    </row>
    <row r="70" spans="1:28" s="18" customFormat="1" ht="26.25" customHeight="1" x14ac:dyDescent="0.15">
      <c r="A70" s="5">
        <f t="shared" si="2"/>
        <v>63</v>
      </c>
      <c r="B70" s="19" t="s">
        <v>32</v>
      </c>
      <c r="C70" s="19" t="s">
        <v>95</v>
      </c>
      <c r="D70" s="19" t="s">
        <v>32</v>
      </c>
      <c r="E70" s="22">
        <v>3</v>
      </c>
      <c r="F70" s="10">
        <v>75</v>
      </c>
      <c r="G70" s="10">
        <v>2</v>
      </c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30" t="s">
        <v>79</v>
      </c>
      <c r="U70" s="10">
        <v>2</v>
      </c>
      <c r="V70" s="10"/>
      <c r="W70" s="10"/>
      <c r="X70" s="10"/>
      <c r="Y70" s="10"/>
      <c r="Z70" s="10"/>
      <c r="AA70" s="13">
        <f t="shared" si="0"/>
        <v>0</v>
      </c>
      <c r="AB70" s="13">
        <f t="shared" si="1"/>
        <v>0</v>
      </c>
    </row>
    <row r="71" spans="1:28" s="18" customFormat="1" ht="26.25" customHeight="1" x14ac:dyDescent="0.15">
      <c r="A71" s="5">
        <f t="shared" si="2"/>
        <v>64</v>
      </c>
      <c r="B71" s="19" t="s">
        <v>32</v>
      </c>
      <c r="C71" s="19" t="s">
        <v>96</v>
      </c>
      <c r="D71" s="19" t="s">
        <v>32</v>
      </c>
      <c r="E71" s="22">
        <v>2</v>
      </c>
      <c r="F71" s="10">
        <v>25</v>
      </c>
      <c r="G71" s="10">
        <v>2</v>
      </c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30" t="s">
        <v>79</v>
      </c>
      <c r="U71" s="10"/>
      <c r="V71" s="10"/>
      <c r="W71" s="10">
        <v>1</v>
      </c>
      <c r="X71" s="10"/>
      <c r="Y71" s="10"/>
      <c r="Z71" s="10"/>
      <c r="AA71" s="13">
        <f t="shared" si="0"/>
        <v>0</v>
      </c>
      <c r="AB71" s="13">
        <f t="shared" si="1"/>
        <v>0</v>
      </c>
    </row>
    <row r="72" spans="1:28" s="18" customFormat="1" ht="26.25" customHeight="1" x14ac:dyDescent="0.15">
      <c r="A72" s="5">
        <f t="shared" si="2"/>
        <v>65</v>
      </c>
      <c r="B72" s="19" t="s">
        <v>32</v>
      </c>
      <c r="C72" s="19" t="s">
        <v>97</v>
      </c>
      <c r="D72" s="19" t="s">
        <v>32</v>
      </c>
      <c r="E72" s="22">
        <v>3</v>
      </c>
      <c r="F72" s="10">
        <v>30</v>
      </c>
      <c r="G72" s="10">
        <v>2</v>
      </c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30" t="s">
        <v>79</v>
      </c>
      <c r="U72" s="10"/>
      <c r="V72" s="10"/>
      <c r="W72" s="10">
        <v>1</v>
      </c>
      <c r="X72" s="10"/>
      <c r="Y72" s="10"/>
      <c r="Z72" s="10"/>
      <c r="AA72" s="13">
        <f t="shared" si="0"/>
        <v>0</v>
      </c>
      <c r="AB72" s="13">
        <f t="shared" si="1"/>
        <v>0</v>
      </c>
    </row>
    <row r="73" spans="1:28" s="18" customFormat="1" ht="26.25" customHeight="1" x14ac:dyDescent="0.15">
      <c r="A73" s="5">
        <f t="shared" si="2"/>
        <v>66</v>
      </c>
      <c r="B73" s="19" t="s">
        <v>32</v>
      </c>
      <c r="C73" s="19" t="s">
        <v>98</v>
      </c>
      <c r="D73" s="19" t="s">
        <v>32</v>
      </c>
      <c r="E73" s="22">
        <v>6</v>
      </c>
      <c r="F73" s="10">
        <v>40</v>
      </c>
      <c r="G73" s="10">
        <v>2</v>
      </c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30" t="s">
        <v>79</v>
      </c>
      <c r="U73" s="10"/>
      <c r="V73" s="10">
        <v>1</v>
      </c>
      <c r="W73" s="10"/>
      <c r="X73" s="10"/>
      <c r="Y73" s="10"/>
      <c r="Z73" s="10"/>
      <c r="AA73" s="13">
        <f t="shared" ref="AA73:AA136" si="5">IF(U73&gt;0,(H73*U73),"0")+IF(V73&gt;0,(J73*V73),"0")+IF(W73&gt;0,(L73*W73),"0")+IF(X73&gt;0,(N73*X73),"0")+IF(Y73&gt;0,(P73*Y73),"0")+IF(Z73&gt;0,(R73*Z73),"0")</f>
        <v>0</v>
      </c>
      <c r="AB73" s="13">
        <f t="shared" ref="AB73:AB136" si="6">+AA73*G73</f>
        <v>0</v>
      </c>
    </row>
    <row r="74" spans="1:28" s="18" customFormat="1" ht="26.25" customHeight="1" x14ac:dyDescent="0.15">
      <c r="A74" s="5">
        <f t="shared" ref="A74:A137" si="7">+A73+1</f>
        <v>67</v>
      </c>
      <c r="B74" s="19" t="s">
        <v>32</v>
      </c>
      <c r="C74" s="19" t="s">
        <v>99</v>
      </c>
      <c r="D74" s="19" t="s">
        <v>32</v>
      </c>
      <c r="E74" s="22">
        <v>6</v>
      </c>
      <c r="F74" s="10">
        <v>65</v>
      </c>
      <c r="G74" s="10">
        <v>2</v>
      </c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30" t="s">
        <v>79</v>
      </c>
      <c r="U74" s="10">
        <v>2</v>
      </c>
      <c r="V74" s="10"/>
      <c r="W74" s="10"/>
      <c r="X74" s="10"/>
      <c r="Y74" s="10"/>
      <c r="Z74" s="10"/>
      <c r="AA74" s="13">
        <f t="shared" si="5"/>
        <v>0</v>
      </c>
      <c r="AB74" s="13">
        <f t="shared" si="6"/>
        <v>0</v>
      </c>
    </row>
    <row r="75" spans="1:28" s="18" customFormat="1" ht="26.25" customHeight="1" x14ac:dyDescent="0.15">
      <c r="A75" s="5">
        <f t="shared" si="7"/>
        <v>68</v>
      </c>
      <c r="B75" s="19" t="s">
        <v>32</v>
      </c>
      <c r="C75" s="19" t="s">
        <v>100</v>
      </c>
      <c r="D75" s="19" t="s">
        <v>32</v>
      </c>
      <c r="E75" s="22">
        <v>3</v>
      </c>
      <c r="F75" s="10">
        <v>30</v>
      </c>
      <c r="G75" s="10">
        <v>1</v>
      </c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30" t="s">
        <v>79</v>
      </c>
      <c r="U75" s="10"/>
      <c r="V75" s="10"/>
      <c r="W75" s="10">
        <v>1</v>
      </c>
      <c r="X75" s="10"/>
      <c r="Y75" s="10"/>
      <c r="Z75" s="10"/>
      <c r="AA75" s="13">
        <f t="shared" si="5"/>
        <v>0</v>
      </c>
      <c r="AB75" s="13">
        <f t="shared" si="6"/>
        <v>0</v>
      </c>
    </row>
    <row r="76" spans="1:28" s="18" customFormat="1" ht="26.25" customHeight="1" x14ac:dyDescent="0.15">
      <c r="A76" s="5">
        <f t="shared" si="7"/>
        <v>69</v>
      </c>
      <c r="B76" s="19" t="s">
        <v>32</v>
      </c>
      <c r="C76" s="19" t="s">
        <v>101</v>
      </c>
      <c r="D76" s="19" t="s">
        <v>32</v>
      </c>
      <c r="E76" s="22">
        <v>3</v>
      </c>
      <c r="F76" s="10">
        <v>30</v>
      </c>
      <c r="G76" s="10">
        <v>2</v>
      </c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30" t="s">
        <v>79</v>
      </c>
      <c r="U76" s="10"/>
      <c r="V76" s="10"/>
      <c r="W76" s="10">
        <v>1</v>
      </c>
      <c r="X76" s="10"/>
      <c r="Y76" s="10"/>
      <c r="Z76" s="10"/>
      <c r="AA76" s="13">
        <f t="shared" si="5"/>
        <v>0</v>
      </c>
      <c r="AB76" s="13">
        <f t="shared" si="6"/>
        <v>0</v>
      </c>
    </row>
    <row r="77" spans="1:28" s="18" customFormat="1" ht="26.25" customHeight="1" x14ac:dyDescent="0.15">
      <c r="A77" s="5">
        <f t="shared" si="7"/>
        <v>70</v>
      </c>
      <c r="B77" s="19" t="s">
        <v>32</v>
      </c>
      <c r="C77" s="19" t="s">
        <v>102</v>
      </c>
      <c r="D77" s="19" t="s">
        <v>32</v>
      </c>
      <c r="E77" s="22">
        <v>1</v>
      </c>
      <c r="F77" s="10">
        <v>30</v>
      </c>
      <c r="G77" s="10">
        <v>4</v>
      </c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30" t="s">
        <v>79</v>
      </c>
      <c r="U77" s="10"/>
      <c r="V77" s="10"/>
      <c r="W77" s="10">
        <v>1</v>
      </c>
      <c r="X77" s="10"/>
      <c r="Y77" s="10"/>
      <c r="Z77" s="10"/>
      <c r="AA77" s="13">
        <f t="shared" si="5"/>
        <v>0</v>
      </c>
      <c r="AB77" s="13">
        <f t="shared" si="6"/>
        <v>0</v>
      </c>
    </row>
    <row r="78" spans="1:28" s="18" customFormat="1" ht="26.25" customHeight="1" x14ac:dyDescent="0.15">
      <c r="A78" s="5">
        <f t="shared" si="7"/>
        <v>71</v>
      </c>
      <c r="B78" s="19" t="s">
        <v>32</v>
      </c>
      <c r="C78" s="19" t="s">
        <v>103</v>
      </c>
      <c r="D78" s="19" t="s">
        <v>32</v>
      </c>
      <c r="E78" s="22">
        <v>1</v>
      </c>
      <c r="F78" s="10">
        <v>30</v>
      </c>
      <c r="G78" s="10">
        <v>2</v>
      </c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30" t="s">
        <v>79</v>
      </c>
      <c r="U78" s="10"/>
      <c r="V78" s="10"/>
      <c r="W78" s="10">
        <v>1</v>
      </c>
      <c r="X78" s="10"/>
      <c r="Y78" s="10"/>
      <c r="Z78" s="10"/>
      <c r="AA78" s="13">
        <f t="shared" si="5"/>
        <v>0</v>
      </c>
      <c r="AB78" s="13">
        <f t="shared" si="6"/>
        <v>0</v>
      </c>
    </row>
    <row r="79" spans="1:28" s="18" customFormat="1" ht="26.25" customHeight="1" x14ac:dyDescent="0.15">
      <c r="A79" s="5">
        <f t="shared" si="7"/>
        <v>72</v>
      </c>
      <c r="B79" s="19" t="s">
        <v>32</v>
      </c>
      <c r="C79" s="19" t="s">
        <v>104</v>
      </c>
      <c r="D79" s="19" t="s">
        <v>32</v>
      </c>
      <c r="E79" s="22">
        <v>3</v>
      </c>
      <c r="F79" s="10">
        <v>60</v>
      </c>
      <c r="G79" s="10">
        <v>1</v>
      </c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30" t="s">
        <v>79</v>
      </c>
      <c r="U79" s="10"/>
      <c r="V79" s="10"/>
      <c r="W79" s="10">
        <v>2</v>
      </c>
      <c r="X79" s="10"/>
      <c r="Y79" s="10"/>
      <c r="Z79" s="10"/>
      <c r="AA79" s="13">
        <f t="shared" si="5"/>
        <v>0</v>
      </c>
      <c r="AB79" s="13">
        <f t="shared" si="6"/>
        <v>0</v>
      </c>
    </row>
    <row r="80" spans="1:28" s="18" customFormat="1" ht="26.25" customHeight="1" x14ac:dyDescent="0.15">
      <c r="A80" s="5">
        <f t="shared" si="7"/>
        <v>73</v>
      </c>
      <c r="B80" s="19" t="s">
        <v>32</v>
      </c>
      <c r="C80" s="19" t="s">
        <v>105</v>
      </c>
      <c r="D80" s="19" t="s">
        <v>32</v>
      </c>
      <c r="E80" s="22">
        <v>3</v>
      </c>
      <c r="F80" s="10">
        <v>45</v>
      </c>
      <c r="G80" s="10">
        <v>4</v>
      </c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30" t="s">
        <v>79</v>
      </c>
      <c r="U80" s="10"/>
      <c r="V80" s="10">
        <v>2</v>
      </c>
      <c r="W80" s="10"/>
      <c r="X80" s="10"/>
      <c r="Y80" s="10"/>
      <c r="Z80" s="10"/>
      <c r="AA80" s="13">
        <f t="shared" si="5"/>
        <v>0</v>
      </c>
      <c r="AB80" s="13">
        <f t="shared" si="6"/>
        <v>0</v>
      </c>
    </row>
    <row r="81" spans="1:28" s="18" customFormat="1" ht="55.5" customHeight="1" x14ac:dyDescent="0.15">
      <c r="A81" s="5">
        <f t="shared" si="7"/>
        <v>74</v>
      </c>
      <c r="B81" s="19" t="s">
        <v>32</v>
      </c>
      <c r="C81" s="19" t="s">
        <v>106</v>
      </c>
      <c r="D81" s="19" t="s">
        <v>32</v>
      </c>
      <c r="E81" s="22">
        <v>9</v>
      </c>
      <c r="F81" s="10">
        <v>75</v>
      </c>
      <c r="G81" s="10">
        <v>1</v>
      </c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30" t="s">
        <v>79</v>
      </c>
      <c r="U81" s="10"/>
      <c r="V81" s="10">
        <v>2</v>
      </c>
      <c r="W81" s="10"/>
      <c r="X81" s="10"/>
      <c r="Y81" s="10"/>
      <c r="Z81" s="10"/>
      <c r="AA81" s="13">
        <f>IF(U81&gt;0,(H81*U81),"0")+IF(V81&gt;0,(J81*V81),"0")+IF(W81&gt;0,(L81*W81),"0")+IF(X81&gt;0,(N81*X81),"0")+IF(Y81&gt;0,(P81*Y81),"0")+IF(Z81&gt;0,(R81*Z81),"0")</f>
        <v>0</v>
      </c>
      <c r="AB81" s="13">
        <f t="shared" si="6"/>
        <v>0</v>
      </c>
    </row>
    <row r="82" spans="1:28" s="18" customFormat="1" ht="26.25" customHeight="1" x14ac:dyDescent="0.15">
      <c r="A82" s="5">
        <f t="shared" si="7"/>
        <v>75</v>
      </c>
      <c r="B82" s="19" t="s">
        <v>32</v>
      </c>
      <c r="C82" s="19" t="s">
        <v>107</v>
      </c>
      <c r="D82" s="19" t="s">
        <v>32</v>
      </c>
      <c r="E82" s="22">
        <v>3</v>
      </c>
      <c r="F82" s="10">
        <v>65</v>
      </c>
      <c r="G82" s="10">
        <v>2</v>
      </c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30" t="s">
        <v>79</v>
      </c>
      <c r="U82" s="10">
        <v>2</v>
      </c>
      <c r="V82" s="10"/>
      <c r="W82" s="10"/>
      <c r="X82" s="10"/>
      <c r="Y82" s="10"/>
      <c r="Z82" s="10"/>
      <c r="AA82" s="13">
        <f t="shared" si="5"/>
        <v>0</v>
      </c>
      <c r="AB82" s="13">
        <f t="shared" si="6"/>
        <v>0</v>
      </c>
    </row>
    <row r="83" spans="1:28" s="18" customFormat="1" ht="26.25" customHeight="1" x14ac:dyDescent="0.15">
      <c r="A83" s="5">
        <f t="shared" si="7"/>
        <v>76</v>
      </c>
      <c r="B83" s="19" t="s">
        <v>32</v>
      </c>
      <c r="C83" s="19" t="s">
        <v>108</v>
      </c>
      <c r="D83" s="19" t="s">
        <v>32</v>
      </c>
      <c r="E83" s="22">
        <v>3</v>
      </c>
      <c r="F83" s="10">
        <v>90</v>
      </c>
      <c r="G83" s="10">
        <v>2</v>
      </c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30" t="s">
        <v>79</v>
      </c>
      <c r="U83" s="10">
        <v>3</v>
      </c>
      <c r="V83" s="10"/>
      <c r="W83" s="10"/>
      <c r="X83" s="10"/>
      <c r="Y83" s="10"/>
      <c r="Z83" s="10"/>
      <c r="AA83" s="13">
        <f t="shared" si="5"/>
        <v>0</v>
      </c>
      <c r="AB83" s="13">
        <f t="shared" si="6"/>
        <v>0</v>
      </c>
    </row>
    <row r="84" spans="1:28" s="18" customFormat="1" ht="26.25" customHeight="1" x14ac:dyDescent="0.15">
      <c r="A84" s="5">
        <f t="shared" si="7"/>
        <v>77</v>
      </c>
      <c r="B84" s="19" t="s">
        <v>32</v>
      </c>
      <c r="C84" s="19" t="s">
        <v>109</v>
      </c>
      <c r="D84" s="19" t="s">
        <v>32</v>
      </c>
      <c r="E84" s="22">
        <v>1</v>
      </c>
      <c r="F84" s="10">
        <v>125</v>
      </c>
      <c r="G84" s="10">
        <v>2</v>
      </c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30" t="s">
        <v>79</v>
      </c>
      <c r="U84" s="10"/>
      <c r="V84" s="10">
        <v>3</v>
      </c>
      <c r="W84" s="10"/>
      <c r="X84" s="10"/>
      <c r="Y84" s="10"/>
      <c r="Z84" s="10"/>
      <c r="AA84" s="13">
        <f t="shared" si="5"/>
        <v>0</v>
      </c>
      <c r="AB84" s="13">
        <f t="shared" si="6"/>
        <v>0</v>
      </c>
    </row>
    <row r="85" spans="1:28" s="18" customFormat="1" ht="26.25" customHeight="1" x14ac:dyDescent="0.15">
      <c r="A85" s="5">
        <f t="shared" si="7"/>
        <v>78</v>
      </c>
      <c r="B85" s="19" t="s">
        <v>110</v>
      </c>
      <c r="C85" s="19" t="s">
        <v>111</v>
      </c>
      <c r="D85" s="19" t="s">
        <v>110</v>
      </c>
      <c r="E85" s="22">
        <v>9</v>
      </c>
      <c r="F85" s="22">
        <v>23</v>
      </c>
      <c r="G85" s="22">
        <v>1</v>
      </c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30" t="s">
        <v>112</v>
      </c>
      <c r="U85" s="10"/>
      <c r="V85" s="10"/>
      <c r="W85" s="10"/>
      <c r="X85" s="10">
        <v>1</v>
      </c>
      <c r="Y85" s="10"/>
      <c r="Z85" s="10"/>
      <c r="AA85" s="13">
        <f t="shared" si="5"/>
        <v>0</v>
      </c>
      <c r="AB85" s="13">
        <f t="shared" si="6"/>
        <v>0</v>
      </c>
    </row>
    <row r="86" spans="1:28" s="18" customFormat="1" ht="26.25" customHeight="1" x14ac:dyDescent="0.15">
      <c r="A86" s="5">
        <f t="shared" si="7"/>
        <v>79</v>
      </c>
      <c r="B86" s="19" t="s">
        <v>110</v>
      </c>
      <c r="C86" s="19" t="s">
        <v>113</v>
      </c>
      <c r="D86" s="19" t="s">
        <v>110</v>
      </c>
      <c r="E86" s="22">
        <v>9</v>
      </c>
      <c r="F86" s="22">
        <v>23</v>
      </c>
      <c r="G86" s="22">
        <v>1</v>
      </c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30" t="s">
        <v>112</v>
      </c>
      <c r="U86" s="10"/>
      <c r="V86" s="10"/>
      <c r="W86" s="10"/>
      <c r="X86" s="10">
        <v>1</v>
      </c>
      <c r="Y86" s="10"/>
      <c r="Z86" s="10"/>
      <c r="AA86" s="13">
        <f t="shared" si="5"/>
        <v>0</v>
      </c>
      <c r="AB86" s="13">
        <f t="shared" si="6"/>
        <v>0</v>
      </c>
    </row>
    <row r="87" spans="1:28" s="18" customFormat="1" ht="26.25" customHeight="1" x14ac:dyDescent="0.15">
      <c r="A87" s="5">
        <f t="shared" si="7"/>
        <v>80</v>
      </c>
      <c r="B87" s="19" t="s">
        <v>110</v>
      </c>
      <c r="C87" s="19" t="s">
        <v>114</v>
      </c>
      <c r="D87" s="19" t="s">
        <v>110</v>
      </c>
      <c r="E87" s="22">
        <v>2</v>
      </c>
      <c r="F87" s="22">
        <v>47</v>
      </c>
      <c r="G87" s="22">
        <v>1</v>
      </c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30" t="s">
        <v>112</v>
      </c>
      <c r="U87" s="10"/>
      <c r="V87" s="10"/>
      <c r="W87" s="10"/>
      <c r="X87" s="10">
        <v>2</v>
      </c>
      <c r="Y87" s="10"/>
      <c r="Z87" s="10"/>
      <c r="AA87" s="13">
        <f t="shared" si="5"/>
        <v>0</v>
      </c>
      <c r="AB87" s="13">
        <f t="shared" si="6"/>
        <v>0</v>
      </c>
    </row>
    <row r="88" spans="1:28" s="18" customFormat="1" ht="26.25" customHeight="1" x14ac:dyDescent="0.15">
      <c r="A88" s="5">
        <f t="shared" si="7"/>
        <v>81</v>
      </c>
      <c r="B88" s="19" t="s">
        <v>110</v>
      </c>
      <c r="C88" s="19" t="s">
        <v>115</v>
      </c>
      <c r="D88" s="19" t="s">
        <v>110</v>
      </c>
      <c r="E88" s="22">
        <v>1</v>
      </c>
      <c r="F88" s="22">
        <v>60</v>
      </c>
      <c r="G88" s="22">
        <v>1</v>
      </c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30" t="s">
        <v>112</v>
      </c>
      <c r="U88" s="10"/>
      <c r="V88" s="10"/>
      <c r="W88" s="10">
        <v>2</v>
      </c>
      <c r="X88" s="10"/>
      <c r="Y88" s="10"/>
      <c r="Z88" s="10"/>
      <c r="AA88" s="13">
        <f t="shared" si="5"/>
        <v>0</v>
      </c>
      <c r="AB88" s="13">
        <f t="shared" si="6"/>
        <v>0</v>
      </c>
    </row>
    <row r="89" spans="1:28" s="18" customFormat="1" ht="26.25" customHeight="1" x14ac:dyDescent="0.15">
      <c r="A89" s="5">
        <f t="shared" si="7"/>
        <v>82</v>
      </c>
      <c r="B89" s="19" t="s">
        <v>110</v>
      </c>
      <c r="C89" s="19" t="s">
        <v>114</v>
      </c>
      <c r="D89" s="19" t="s">
        <v>110</v>
      </c>
      <c r="E89" s="22">
        <v>2</v>
      </c>
      <c r="F89" s="22">
        <v>47</v>
      </c>
      <c r="G89" s="22">
        <v>1</v>
      </c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30" t="s">
        <v>112</v>
      </c>
      <c r="U89" s="10"/>
      <c r="V89" s="10"/>
      <c r="W89" s="10"/>
      <c r="X89" s="10">
        <v>2</v>
      </c>
      <c r="Y89" s="10"/>
      <c r="Z89" s="10"/>
      <c r="AA89" s="13">
        <f t="shared" si="5"/>
        <v>0</v>
      </c>
      <c r="AB89" s="13">
        <f t="shared" si="6"/>
        <v>0</v>
      </c>
    </row>
    <row r="90" spans="1:28" s="18" customFormat="1" ht="26.25" customHeight="1" x14ac:dyDescent="0.15">
      <c r="A90" s="5">
        <f t="shared" si="7"/>
        <v>83</v>
      </c>
      <c r="B90" s="19" t="s">
        <v>110</v>
      </c>
      <c r="C90" s="19" t="s">
        <v>115</v>
      </c>
      <c r="D90" s="19" t="s">
        <v>110</v>
      </c>
      <c r="E90" s="22">
        <v>1</v>
      </c>
      <c r="F90" s="22">
        <v>60</v>
      </c>
      <c r="G90" s="22">
        <v>1</v>
      </c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30" t="s">
        <v>112</v>
      </c>
      <c r="U90" s="10"/>
      <c r="V90" s="10"/>
      <c r="W90" s="10">
        <v>2</v>
      </c>
      <c r="X90" s="10"/>
      <c r="Y90" s="10"/>
      <c r="Z90" s="10"/>
      <c r="AA90" s="13">
        <f t="shared" si="5"/>
        <v>0</v>
      </c>
      <c r="AB90" s="13">
        <f t="shared" si="6"/>
        <v>0</v>
      </c>
    </row>
    <row r="91" spans="1:28" s="18" customFormat="1" ht="26.25" customHeight="1" x14ac:dyDescent="0.15">
      <c r="A91" s="5">
        <f t="shared" si="7"/>
        <v>84</v>
      </c>
      <c r="B91" s="19" t="s">
        <v>110</v>
      </c>
      <c r="C91" s="19" t="s">
        <v>116</v>
      </c>
      <c r="D91" s="19" t="s">
        <v>110</v>
      </c>
      <c r="E91" s="22">
        <v>4</v>
      </c>
      <c r="F91" s="22">
        <v>32</v>
      </c>
      <c r="G91" s="22">
        <v>1</v>
      </c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30" t="s">
        <v>112</v>
      </c>
      <c r="U91" s="10">
        <v>1</v>
      </c>
      <c r="V91" s="10"/>
      <c r="W91" s="10"/>
      <c r="X91" s="10"/>
      <c r="Y91" s="10"/>
      <c r="Z91" s="10"/>
      <c r="AA91" s="13">
        <f t="shared" si="5"/>
        <v>0</v>
      </c>
      <c r="AB91" s="13">
        <f t="shared" si="6"/>
        <v>0</v>
      </c>
    </row>
    <row r="92" spans="1:28" s="18" customFormat="1" ht="26.25" customHeight="1" x14ac:dyDescent="0.15">
      <c r="A92" s="5">
        <f t="shared" si="7"/>
        <v>85</v>
      </c>
      <c r="B92" s="19" t="s">
        <v>110</v>
      </c>
      <c r="C92" s="19" t="s">
        <v>117</v>
      </c>
      <c r="D92" s="19" t="s">
        <v>110</v>
      </c>
      <c r="E92" s="22">
        <v>4</v>
      </c>
      <c r="F92" s="22">
        <v>32</v>
      </c>
      <c r="G92" s="22">
        <v>1</v>
      </c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30" t="s">
        <v>112</v>
      </c>
      <c r="U92" s="10">
        <v>1</v>
      </c>
      <c r="V92" s="10"/>
      <c r="W92" s="10"/>
      <c r="X92" s="10"/>
      <c r="Y92" s="10"/>
      <c r="Z92" s="10"/>
      <c r="AA92" s="13">
        <f t="shared" si="5"/>
        <v>0</v>
      </c>
      <c r="AB92" s="13">
        <f t="shared" si="6"/>
        <v>0</v>
      </c>
    </row>
    <row r="93" spans="1:28" s="18" customFormat="1" ht="26.25" customHeight="1" x14ac:dyDescent="0.15">
      <c r="A93" s="5">
        <f t="shared" si="7"/>
        <v>86</v>
      </c>
      <c r="B93" s="19" t="s">
        <v>110</v>
      </c>
      <c r="C93" s="19" t="s">
        <v>118</v>
      </c>
      <c r="D93" s="19" t="s">
        <v>110</v>
      </c>
      <c r="E93" s="22">
        <v>4</v>
      </c>
      <c r="F93" s="22">
        <v>32</v>
      </c>
      <c r="G93" s="22">
        <v>1</v>
      </c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30" t="s">
        <v>112</v>
      </c>
      <c r="U93" s="10">
        <v>1</v>
      </c>
      <c r="V93" s="10"/>
      <c r="W93" s="10"/>
      <c r="X93" s="10"/>
      <c r="Y93" s="10"/>
      <c r="Z93" s="10"/>
      <c r="AA93" s="13">
        <f t="shared" si="5"/>
        <v>0</v>
      </c>
      <c r="AB93" s="13">
        <f t="shared" si="6"/>
        <v>0</v>
      </c>
    </row>
    <row r="94" spans="1:28" s="18" customFormat="1" ht="26.25" customHeight="1" x14ac:dyDescent="0.15">
      <c r="A94" s="5">
        <f t="shared" si="7"/>
        <v>87</v>
      </c>
      <c r="B94" s="19" t="s">
        <v>110</v>
      </c>
      <c r="C94" s="19" t="s">
        <v>119</v>
      </c>
      <c r="D94" s="19" t="s">
        <v>110</v>
      </c>
      <c r="E94" s="22">
        <v>4</v>
      </c>
      <c r="F94" s="22">
        <v>32</v>
      </c>
      <c r="G94" s="22">
        <v>1</v>
      </c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30" t="s">
        <v>112</v>
      </c>
      <c r="U94" s="10">
        <v>1</v>
      </c>
      <c r="V94" s="10"/>
      <c r="W94" s="10"/>
      <c r="X94" s="10"/>
      <c r="Y94" s="10"/>
      <c r="Z94" s="10"/>
      <c r="AA94" s="13">
        <f t="shared" si="5"/>
        <v>0</v>
      </c>
      <c r="AB94" s="13">
        <f t="shared" si="6"/>
        <v>0</v>
      </c>
    </row>
    <row r="95" spans="1:28" s="18" customFormat="1" ht="26.25" customHeight="1" x14ac:dyDescent="0.15">
      <c r="A95" s="5">
        <f t="shared" si="7"/>
        <v>88</v>
      </c>
      <c r="B95" s="19" t="s">
        <v>110</v>
      </c>
      <c r="C95" s="19" t="s">
        <v>120</v>
      </c>
      <c r="D95" s="19" t="s">
        <v>110</v>
      </c>
      <c r="E95" s="22">
        <v>4</v>
      </c>
      <c r="F95" s="22">
        <v>32</v>
      </c>
      <c r="G95" s="22">
        <v>1</v>
      </c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30" t="s">
        <v>112</v>
      </c>
      <c r="U95" s="10">
        <v>1</v>
      </c>
      <c r="V95" s="10"/>
      <c r="W95" s="10"/>
      <c r="X95" s="10"/>
      <c r="Y95" s="10"/>
      <c r="Z95" s="10"/>
      <c r="AA95" s="13">
        <f t="shared" si="5"/>
        <v>0</v>
      </c>
      <c r="AB95" s="13">
        <f t="shared" si="6"/>
        <v>0</v>
      </c>
    </row>
    <row r="96" spans="1:28" s="18" customFormat="1" ht="115.5" customHeight="1" x14ac:dyDescent="0.15">
      <c r="A96" s="5">
        <f t="shared" si="7"/>
        <v>89</v>
      </c>
      <c r="B96" s="19" t="s">
        <v>121</v>
      </c>
      <c r="C96" s="31" t="s">
        <v>122</v>
      </c>
      <c r="D96" s="19" t="s">
        <v>121</v>
      </c>
      <c r="E96" s="22">
        <v>7</v>
      </c>
      <c r="F96" s="22">
        <v>25</v>
      </c>
      <c r="G96" s="22">
        <v>1</v>
      </c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30" t="s">
        <v>112</v>
      </c>
      <c r="U96" s="10"/>
      <c r="V96" s="10"/>
      <c r="W96" s="10"/>
      <c r="X96" s="10">
        <v>1</v>
      </c>
      <c r="Y96" s="10"/>
      <c r="Z96" s="10"/>
      <c r="AA96" s="13">
        <f t="shared" si="5"/>
        <v>0</v>
      </c>
      <c r="AB96" s="13">
        <f t="shared" si="6"/>
        <v>0</v>
      </c>
    </row>
    <row r="97" spans="1:28" s="18" customFormat="1" ht="80.25" customHeight="1" x14ac:dyDescent="0.15">
      <c r="A97" s="5">
        <f t="shared" si="7"/>
        <v>90</v>
      </c>
      <c r="B97" s="19" t="s">
        <v>121</v>
      </c>
      <c r="C97" s="31" t="s">
        <v>123</v>
      </c>
      <c r="D97" s="19" t="s">
        <v>121</v>
      </c>
      <c r="E97" s="22">
        <v>5</v>
      </c>
      <c r="F97" s="22">
        <v>25</v>
      </c>
      <c r="G97" s="22">
        <v>1</v>
      </c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30" t="s">
        <v>112</v>
      </c>
      <c r="U97" s="10"/>
      <c r="V97" s="10"/>
      <c r="W97" s="10"/>
      <c r="X97" s="10">
        <v>1</v>
      </c>
      <c r="Y97" s="10"/>
      <c r="Z97" s="10"/>
      <c r="AA97" s="13">
        <f t="shared" si="5"/>
        <v>0</v>
      </c>
      <c r="AB97" s="13">
        <f t="shared" si="6"/>
        <v>0</v>
      </c>
    </row>
    <row r="98" spans="1:28" s="18" customFormat="1" ht="26.25" customHeight="1" x14ac:dyDescent="0.15">
      <c r="A98" s="5">
        <f t="shared" si="7"/>
        <v>91</v>
      </c>
      <c r="B98" s="19" t="s">
        <v>124</v>
      </c>
      <c r="C98" s="31" t="s">
        <v>125</v>
      </c>
      <c r="D98" s="19" t="s">
        <v>124</v>
      </c>
      <c r="E98" s="22">
        <v>3</v>
      </c>
      <c r="F98" s="22">
        <v>36</v>
      </c>
      <c r="G98" s="22">
        <v>1</v>
      </c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30" t="s">
        <v>112</v>
      </c>
      <c r="U98" s="10">
        <v>1</v>
      </c>
      <c r="V98" s="10"/>
      <c r="W98" s="10"/>
      <c r="X98" s="10"/>
      <c r="Y98" s="10"/>
      <c r="Z98" s="10"/>
      <c r="AA98" s="13">
        <f t="shared" si="5"/>
        <v>0</v>
      </c>
      <c r="AB98" s="13">
        <f t="shared" si="6"/>
        <v>0</v>
      </c>
    </row>
    <row r="99" spans="1:28" s="18" customFormat="1" ht="26.25" customHeight="1" x14ac:dyDescent="0.15">
      <c r="A99" s="5">
        <f t="shared" si="7"/>
        <v>92</v>
      </c>
      <c r="B99" s="19" t="s">
        <v>126</v>
      </c>
      <c r="C99" s="31" t="s">
        <v>127</v>
      </c>
      <c r="D99" s="19" t="s">
        <v>126</v>
      </c>
      <c r="E99" s="22">
        <v>3</v>
      </c>
      <c r="F99" s="22">
        <v>36</v>
      </c>
      <c r="G99" s="22">
        <v>1</v>
      </c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30" t="s">
        <v>112</v>
      </c>
      <c r="U99" s="10">
        <v>1</v>
      </c>
      <c r="V99" s="10"/>
      <c r="W99" s="10"/>
      <c r="X99" s="10"/>
      <c r="Y99" s="10"/>
      <c r="Z99" s="10"/>
      <c r="AA99" s="13">
        <f t="shared" si="5"/>
        <v>0</v>
      </c>
      <c r="AB99" s="13">
        <f t="shared" si="6"/>
        <v>0</v>
      </c>
    </row>
    <row r="100" spans="1:28" s="18" customFormat="1" ht="26.25" customHeight="1" x14ac:dyDescent="0.15">
      <c r="A100" s="5">
        <f t="shared" si="7"/>
        <v>93</v>
      </c>
      <c r="B100" s="19" t="s">
        <v>110</v>
      </c>
      <c r="C100" s="19" t="s">
        <v>128</v>
      </c>
      <c r="D100" s="19" t="s">
        <v>110</v>
      </c>
      <c r="E100" s="22">
        <v>2</v>
      </c>
      <c r="F100" s="22">
        <v>31</v>
      </c>
      <c r="G100" s="22">
        <v>1</v>
      </c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30" t="s">
        <v>112</v>
      </c>
      <c r="U100" s="10">
        <v>1</v>
      </c>
      <c r="V100" s="10"/>
      <c r="W100" s="10"/>
      <c r="X100" s="10"/>
      <c r="Y100" s="10"/>
      <c r="Z100" s="10"/>
      <c r="AA100" s="13">
        <f t="shared" si="5"/>
        <v>0</v>
      </c>
      <c r="AB100" s="13">
        <f t="shared" si="6"/>
        <v>0</v>
      </c>
    </row>
    <row r="101" spans="1:28" s="18" customFormat="1" ht="26.25" customHeight="1" x14ac:dyDescent="0.15">
      <c r="A101" s="5">
        <f t="shared" si="7"/>
        <v>94</v>
      </c>
      <c r="B101" s="19" t="s">
        <v>110</v>
      </c>
      <c r="C101" s="19" t="s">
        <v>129</v>
      </c>
      <c r="D101" s="19" t="s">
        <v>110</v>
      </c>
      <c r="E101" s="22">
        <v>2</v>
      </c>
      <c r="F101" s="22">
        <v>32</v>
      </c>
      <c r="G101" s="22">
        <v>1</v>
      </c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30" t="s">
        <v>112</v>
      </c>
      <c r="U101" s="10">
        <v>1</v>
      </c>
      <c r="V101" s="10"/>
      <c r="W101" s="10"/>
      <c r="X101" s="10"/>
      <c r="Y101" s="10"/>
      <c r="Z101" s="10"/>
      <c r="AA101" s="13">
        <f t="shared" si="5"/>
        <v>0</v>
      </c>
      <c r="AB101" s="13">
        <f t="shared" si="6"/>
        <v>0</v>
      </c>
    </row>
    <row r="102" spans="1:28" s="18" customFormat="1" ht="26.25" customHeight="1" x14ac:dyDescent="0.15">
      <c r="A102" s="5">
        <f t="shared" si="7"/>
        <v>95</v>
      </c>
      <c r="B102" s="19" t="s">
        <v>110</v>
      </c>
      <c r="C102" s="32" t="s">
        <v>129</v>
      </c>
      <c r="D102" s="19" t="s">
        <v>110</v>
      </c>
      <c r="E102" s="22">
        <v>2</v>
      </c>
      <c r="F102" s="22">
        <v>32</v>
      </c>
      <c r="G102" s="22">
        <v>1</v>
      </c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30" t="s">
        <v>112</v>
      </c>
      <c r="U102" s="10">
        <v>1</v>
      </c>
      <c r="V102" s="10"/>
      <c r="W102" s="10"/>
      <c r="X102" s="10"/>
      <c r="Y102" s="10"/>
      <c r="Z102" s="10"/>
      <c r="AA102" s="13">
        <f t="shared" si="5"/>
        <v>0</v>
      </c>
      <c r="AB102" s="13">
        <f t="shared" si="6"/>
        <v>0</v>
      </c>
    </row>
    <row r="103" spans="1:28" s="18" customFormat="1" ht="26.25" customHeight="1" x14ac:dyDescent="0.15">
      <c r="A103" s="5">
        <f t="shared" si="7"/>
        <v>96</v>
      </c>
      <c r="B103" s="19" t="s">
        <v>130</v>
      </c>
      <c r="C103" s="33" t="s">
        <v>131</v>
      </c>
      <c r="D103" s="19" t="s">
        <v>130</v>
      </c>
      <c r="E103" s="22">
        <v>4</v>
      </c>
      <c r="F103" s="22">
        <v>29</v>
      </c>
      <c r="G103" s="22">
        <v>1</v>
      </c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30" t="s">
        <v>112</v>
      </c>
      <c r="U103" s="10"/>
      <c r="V103" s="10"/>
      <c r="W103" s="10">
        <v>1</v>
      </c>
      <c r="X103" s="10"/>
      <c r="Y103" s="10"/>
      <c r="Z103" s="10"/>
      <c r="AA103" s="13">
        <f t="shared" si="5"/>
        <v>0</v>
      </c>
      <c r="AB103" s="13">
        <f t="shared" si="6"/>
        <v>0</v>
      </c>
    </row>
    <row r="104" spans="1:28" s="18" customFormat="1" ht="26.25" customHeight="1" x14ac:dyDescent="0.15">
      <c r="A104" s="5">
        <f t="shared" si="7"/>
        <v>97</v>
      </c>
      <c r="B104" s="19" t="s">
        <v>130</v>
      </c>
      <c r="C104" s="19" t="s">
        <v>132</v>
      </c>
      <c r="D104" s="19" t="s">
        <v>130</v>
      </c>
      <c r="E104" s="22">
        <v>3</v>
      </c>
      <c r="F104" s="22">
        <v>28</v>
      </c>
      <c r="G104" s="22">
        <v>1</v>
      </c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30" t="s">
        <v>112</v>
      </c>
      <c r="U104" s="10"/>
      <c r="V104" s="10"/>
      <c r="W104" s="10">
        <v>1</v>
      </c>
      <c r="X104" s="10"/>
      <c r="Y104" s="10"/>
      <c r="Z104" s="10"/>
      <c r="AA104" s="13">
        <f t="shared" si="5"/>
        <v>0</v>
      </c>
      <c r="AB104" s="13">
        <f t="shared" si="6"/>
        <v>0</v>
      </c>
    </row>
    <row r="105" spans="1:28" s="18" customFormat="1" ht="26.25" customHeight="1" x14ac:dyDescent="0.15">
      <c r="A105" s="5">
        <f t="shared" si="7"/>
        <v>98</v>
      </c>
      <c r="B105" s="19" t="s">
        <v>133</v>
      </c>
      <c r="C105" s="31" t="s">
        <v>134</v>
      </c>
      <c r="D105" s="19" t="s">
        <v>133</v>
      </c>
      <c r="E105" s="22">
        <v>4</v>
      </c>
      <c r="F105" s="22">
        <v>23</v>
      </c>
      <c r="G105" s="22">
        <v>1</v>
      </c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30" t="s">
        <v>112</v>
      </c>
      <c r="U105" s="10"/>
      <c r="V105" s="10"/>
      <c r="W105" s="10"/>
      <c r="X105" s="10">
        <v>1</v>
      </c>
      <c r="Y105" s="10"/>
      <c r="Z105" s="10"/>
      <c r="AA105" s="13">
        <f t="shared" si="5"/>
        <v>0</v>
      </c>
      <c r="AB105" s="13">
        <f t="shared" si="6"/>
        <v>0</v>
      </c>
    </row>
    <row r="106" spans="1:28" s="18" customFormat="1" ht="26.25" customHeight="1" x14ac:dyDescent="0.15">
      <c r="A106" s="5">
        <f t="shared" si="7"/>
        <v>99</v>
      </c>
      <c r="B106" s="19" t="s">
        <v>133</v>
      </c>
      <c r="C106" s="31" t="s">
        <v>135</v>
      </c>
      <c r="D106" s="19" t="s">
        <v>133</v>
      </c>
      <c r="E106" s="22">
        <v>4</v>
      </c>
      <c r="F106" s="22">
        <v>24</v>
      </c>
      <c r="G106" s="22">
        <v>1</v>
      </c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30" t="s">
        <v>112</v>
      </c>
      <c r="U106" s="10"/>
      <c r="V106" s="10"/>
      <c r="W106" s="10"/>
      <c r="X106" s="10">
        <v>1</v>
      </c>
      <c r="Y106" s="10"/>
      <c r="Z106" s="10"/>
      <c r="AA106" s="13">
        <f t="shared" si="5"/>
        <v>0</v>
      </c>
      <c r="AB106" s="13">
        <f t="shared" si="6"/>
        <v>0</v>
      </c>
    </row>
    <row r="107" spans="1:28" s="18" customFormat="1" ht="34.5" customHeight="1" x14ac:dyDescent="0.15">
      <c r="A107" s="5">
        <f t="shared" si="7"/>
        <v>100</v>
      </c>
      <c r="B107" s="19" t="s">
        <v>133</v>
      </c>
      <c r="C107" s="34" t="s">
        <v>136</v>
      </c>
      <c r="D107" s="19" t="s">
        <v>133</v>
      </c>
      <c r="E107" s="22">
        <v>1</v>
      </c>
      <c r="F107" s="22">
        <v>56</v>
      </c>
      <c r="G107" s="22">
        <v>1</v>
      </c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30" t="s">
        <v>112</v>
      </c>
      <c r="U107" s="10"/>
      <c r="V107" s="10"/>
      <c r="W107" s="10">
        <v>2</v>
      </c>
      <c r="X107" s="10"/>
      <c r="Y107" s="10"/>
      <c r="Z107" s="10"/>
      <c r="AA107" s="13">
        <f t="shared" si="5"/>
        <v>0</v>
      </c>
      <c r="AB107" s="13">
        <f t="shared" si="6"/>
        <v>0</v>
      </c>
    </row>
    <row r="108" spans="1:28" s="18" customFormat="1" ht="26.25" customHeight="1" x14ac:dyDescent="0.15">
      <c r="A108" s="5">
        <f t="shared" si="7"/>
        <v>101</v>
      </c>
      <c r="B108" s="19" t="s">
        <v>133</v>
      </c>
      <c r="C108" s="31" t="s">
        <v>137</v>
      </c>
      <c r="D108" s="19" t="s">
        <v>133</v>
      </c>
      <c r="E108" s="22">
        <v>2</v>
      </c>
      <c r="F108" s="22">
        <v>60</v>
      </c>
      <c r="G108" s="22">
        <v>2</v>
      </c>
      <c r="H108" s="11"/>
      <c r="I108" s="11"/>
      <c r="J108" s="11"/>
      <c r="K108" s="11"/>
      <c r="L108" s="35"/>
      <c r="M108" s="11"/>
      <c r="N108" s="11"/>
      <c r="O108" s="11"/>
      <c r="P108" s="11"/>
      <c r="Q108" s="11"/>
      <c r="R108" s="11"/>
      <c r="S108" s="11"/>
      <c r="T108" s="30" t="s">
        <v>112</v>
      </c>
      <c r="U108" s="10"/>
      <c r="V108" s="10"/>
      <c r="W108" s="10">
        <v>2</v>
      </c>
      <c r="X108" s="10"/>
      <c r="Y108" s="10"/>
      <c r="Z108" s="10"/>
      <c r="AA108" s="13">
        <f>IF(U108&gt;0,(H108*U108),"0")+IF(V108&gt;0,(J108*V108),"0")+IF(W108&gt;0,(L108*W108),"0")+IF(X108&gt;0,(N108*X108),"0")+IF(Y108&gt;0,(P108*Y108),"0")+IF(Z108&gt;0,(R108*Z108),"0")</f>
        <v>0</v>
      </c>
      <c r="AB108" s="13">
        <f>+AA108*G108</f>
        <v>0</v>
      </c>
    </row>
    <row r="109" spans="1:28" s="18" customFormat="1" ht="48" customHeight="1" x14ac:dyDescent="0.15">
      <c r="A109" s="5">
        <f t="shared" si="7"/>
        <v>102</v>
      </c>
      <c r="B109" s="19" t="s">
        <v>121</v>
      </c>
      <c r="C109" s="32" t="s">
        <v>138</v>
      </c>
      <c r="D109" s="19" t="s">
        <v>121</v>
      </c>
      <c r="E109" s="22">
        <v>5</v>
      </c>
      <c r="F109" s="22">
        <v>60</v>
      </c>
      <c r="G109" s="22">
        <v>1</v>
      </c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30" t="s">
        <v>112</v>
      </c>
      <c r="U109" s="10"/>
      <c r="V109" s="10"/>
      <c r="W109" s="10">
        <v>2</v>
      </c>
      <c r="X109" s="10"/>
      <c r="Y109" s="10"/>
      <c r="Z109" s="10"/>
      <c r="AA109" s="13">
        <f t="shared" si="5"/>
        <v>0</v>
      </c>
      <c r="AB109" s="13">
        <f t="shared" si="6"/>
        <v>0</v>
      </c>
    </row>
    <row r="110" spans="1:28" s="18" customFormat="1" ht="26.25" customHeight="1" x14ac:dyDescent="0.15">
      <c r="A110" s="5">
        <f t="shared" si="7"/>
        <v>103</v>
      </c>
      <c r="B110" s="19" t="s">
        <v>121</v>
      </c>
      <c r="C110" s="32" t="s">
        <v>139</v>
      </c>
      <c r="D110" s="19" t="s">
        <v>121</v>
      </c>
      <c r="E110" s="22">
        <v>5</v>
      </c>
      <c r="F110" s="22">
        <v>60</v>
      </c>
      <c r="G110" s="22">
        <v>1</v>
      </c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30" t="s">
        <v>112</v>
      </c>
      <c r="U110" s="10"/>
      <c r="V110" s="10"/>
      <c r="W110" s="10">
        <v>2</v>
      </c>
      <c r="X110" s="10"/>
      <c r="Y110" s="10"/>
      <c r="Z110" s="10"/>
      <c r="AA110" s="13">
        <f t="shared" si="5"/>
        <v>0</v>
      </c>
      <c r="AB110" s="13">
        <f t="shared" si="6"/>
        <v>0</v>
      </c>
    </row>
    <row r="111" spans="1:28" s="18" customFormat="1" ht="26.25" customHeight="1" x14ac:dyDescent="0.15">
      <c r="A111" s="5">
        <f t="shared" si="7"/>
        <v>104</v>
      </c>
      <c r="B111" s="19" t="s">
        <v>110</v>
      </c>
      <c r="C111" s="19" t="s">
        <v>140</v>
      </c>
      <c r="D111" s="19" t="s">
        <v>110</v>
      </c>
      <c r="E111" s="22">
        <v>1</v>
      </c>
      <c r="F111" s="22">
        <v>20</v>
      </c>
      <c r="G111" s="22">
        <v>1</v>
      </c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30" t="s">
        <v>112</v>
      </c>
      <c r="U111" s="10"/>
      <c r="V111" s="10"/>
      <c r="W111" s="10">
        <v>1</v>
      </c>
      <c r="X111" s="10"/>
      <c r="Y111" s="10"/>
      <c r="Z111" s="10"/>
      <c r="AA111" s="13">
        <f t="shared" si="5"/>
        <v>0</v>
      </c>
      <c r="AB111" s="13">
        <f t="shared" si="6"/>
        <v>0</v>
      </c>
    </row>
    <row r="112" spans="1:28" s="18" customFormat="1" ht="26.25" customHeight="1" x14ac:dyDescent="0.15">
      <c r="A112" s="5">
        <f t="shared" si="7"/>
        <v>105</v>
      </c>
      <c r="B112" s="19" t="s">
        <v>110</v>
      </c>
      <c r="C112" s="19" t="s">
        <v>140</v>
      </c>
      <c r="D112" s="19" t="s">
        <v>110</v>
      </c>
      <c r="E112" s="22">
        <v>1</v>
      </c>
      <c r="F112" s="22">
        <v>20</v>
      </c>
      <c r="G112" s="22">
        <v>1</v>
      </c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30" t="s">
        <v>112</v>
      </c>
      <c r="U112" s="10"/>
      <c r="V112" s="10"/>
      <c r="W112" s="10">
        <v>1</v>
      </c>
      <c r="X112" s="10"/>
      <c r="Y112" s="10"/>
      <c r="Z112" s="10"/>
      <c r="AA112" s="13">
        <f t="shared" si="5"/>
        <v>0</v>
      </c>
      <c r="AB112" s="13">
        <f t="shared" si="6"/>
        <v>0</v>
      </c>
    </row>
    <row r="113" spans="1:28" s="18" customFormat="1" ht="26.25" customHeight="1" x14ac:dyDescent="0.15">
      <c r="A113" s="5">
        <f t="shared" si="7"/>
        <v>106</v>
      </c>
      <c r="B113" s="19" t="s">
        <v>110</v>
      </c>
      <c r="C113" s="36" t="s">
        <v>141</v>
      </c>
      <c r="D113" s="19" t="s">
        <v>110</v>
      </c>
      <c r="E113" s="22">
        <v>5</v>
      </c>
      <c r="F113" s="22">
        <v>45</v>
      </c>
      <c r="G113" s="22">
        <v>1</v>
      </c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30" t="s">
        <v>112</v>
      </c>
      <c r="U113" s="10"/>
      <c r="V113" s="10">
        <v>1</v>
      </c>
      <c r="W113" s="10"/>
      <c r="X113" s="10"/>
      <c r="Y113" s="10"/>
      <c r="Z113" s="10"/>
      <c r="AA113" s="13">
        <f t="shared" si="5"/>
        <v>0</v>
      </c>
      <c r="AB113" s="13">
        <f t="shared" si="6"/>
        <v>0</v>
      </c>
    </row>
    <row r="114" spans="1:28" s="18" customFormat="1" ht="26.25" customHeight="1" x14ac:dyDescent="0.15">
      <c r="A114" s="5">
        <f t="shared" si="7"/>
        <v>107</v>
      </c>
      <c r="B114" s="19" t="s">
        <v>110</v>
      </c>
      <c r="C114" s="19" t="s">
        <v>142</v>
      </c>
      <c r="D114" s="19" t="s">
        <v>110</v>
      </c>
      <c r="E114" s="22">
        <v>3</v>
      </c>
      <c r="F114" s="22">
        <v>32</v>
      </c>
      <c r="G114" s="22">
        <v>1</v>
      </c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30" t="s">
        <v>112</v>
      </c>
      <c r="U114" s="10"/>
      <c r="V114" s="10"/>
      <c r="W114" s="10"/>
      <c r="X114" s="10">
        <v>1</v>
      </c>
      <c r="Y114" s="10"/>
      <c r="Z114" s="10"/>
      <c r="AA114" s="13">
        <f t="shared" si="5"/>
        <v>0</v>
      </c>
      <c r="AB114" s="13">
        <f t="shared" si="6"/>
        <v>0</v>
      </c>
    </row>
    <row r="115" spans="1:28" s="18" customFormat="1" ht="26.25" customHeight="1" x14ac:dyDescent="0.15">
      <c r="A115" s="5">
        <f t="shared" si="7"/>
        <v>108</v>
      </c>
      <c r="B115" s="19" t="s">
        <v>110</v>
      </c>
      <c r="C115" s="19" t="s">
        <v>142</v>
      </c>
      <c r="D115" s="19" t="s">
        <v>110</v>
      </c>
      <c r="E115" s="22">
        <v>3</v>
      </c>
      <c r="F115" s="22">
        <v>32</v>
      </c>
      <c r="G115" s="22">
        <v>1</v>
      </c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30" t="s">
        <v>112</v>
      </c>
      <c r="U115" s="10"/>
      <c r="V115" s="10"/>
      <c r="W115" s="10">
        <v>1</v>
      </c>
      <c r="X115" s="10"/>
      <c r="Y115" s="10"/>
      <c r="Z115" s="10"/>
      <c r="AA115" s="13">
        <f t="shared" si="5"/>
        <v>0</v>
      </c>
      <c r="AB115" s="13">
        <f t="shared" si="6"/>
        <v>0</v>
      </c>
    </row>
    <row r="116" spans="1:28" s="18" customFormat="1" ht="26.25" customHeight="1" x14ac:dyDescent="0.15">
      <c r="A116" s="5">
        <f t="shared" si="7"/>
        <v>109</v>
      </c>
      <c r="B116" s="19" t="s">
        <v>110</v>
      </c>
      <c r="C116" s="19" t="s">
        <v>143</v>
      </c>
      <c r="D116" s="19" t="s">
        <v>110</v>
      </c>
      <c r="E116" s="22">
        <v>3</v>
      </c>
      <c r="F116" s="37">
        <v>51</v>
      </c>
      <c r="G116" s="22">
        <v>2</v>
      </c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30" t="s">
        <v>112</v>
      </c>
      <c r="U116" s="10"/>
      <c r="V116" s="10"/>
      <c r="W116" s="10">
        <v>1</v>
      </c>
      <c r="X116" s="10">
        <v>1</v>
      </c>
      <c r="Y116" s="10"/>
      <c r="Z116" s="10"/>
      <c r="AA116" s="13">
        <f t="shared" si="5"/>
        <v>0</v>
      </c>
      <c r="AB116" s="13">
        <f t="shared" si="6"/>
        <v>0</v>
      </c>
    </row>
    <row r="117" spans="1:28" s="18" customFormat="1" ht="26.25" customHeight="1" x14ac:dyDescent="0.15">
      <c r="A117" s="5">
        <f t="shared" si="7"/>
        <v>110</v>
      </c>
      <c r="B117" s="19" t="s">
        <v>110</v>
      </c>
      <c r="C117" s="32" t="s">
        <v>144</v>
      </c>
      <c r="D117" s="19" t="s">
        <v>110</v>
      </c>
      <c r="E117" s="22">
        <v>1</v>
      </c>
      <c r="F117" s="37">
        <v>26</v>
      </c>
      <c r="G117" s="22">
        <v>1</v>
      </c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30" t="s">
        <v>112</v>
      </c>
      <c r="U117" s="10"/>
      <c r="V117" s="10"/>
      <c r="W117" s="10">
        <v>1</v>
      </c>
      <c r="X117" s="10"/>
      <c r="Y117" s="10"/>
      <c r="Z117" s="10"/>
      <c r="AA117" s="13">
        <f t="shared" si="5"/>
        <v>0</v>
      </c>
      <c r="AB117" s="13">
        <f t="shared" si="6"/>
        <v>0</v>
      </c>
    </row>
    <row r="118" spans="1:28" s="18" customFormat="1" ht="26.25" customHeight="1" x14ac:dyDescent="0.15">
      <c r="A118" s="5">
        <f t="shared" si="7"/>
        <v>111</v>
      </c>
      <c r="B118" s="19" t="s">
        <v>133</v>
      </c>
      <c r="C118" s="19" t="s">
        <v>145</v>
      </c>
      <c r="D118" s="19" t="s">
        <v>133</v>
      </c>
      <c r="E118" s="22">
        <v>1</v>
      </c>
      <c r="F118" s="37">
        <v>25</v>
      </c>
      <c r="G118" s="22">
        <v>4</v>
      </c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30" t="s">
        <v>112</v>
      </c>
      <c r="U118" s="10"/>
      <c r="V118" s="10"/>
      <c r="W118" s="10"/>
      <c r="X118" s="10">
        <v>1</v>
      </c>
      <c r="Y118" s="10"/>
      <c r="Z118" s="10"/>
      <c r="AA118" s="13">
        <f t="shared" si="5"/>
        <v>0</v>
      </c>
      <c r="AB118" s="13">
        <f t="shared" si="6"/>
        <v>0</v>
      </c>
    </row>
    <row r="119" spans="1:28" s="18" customFormat="1" ht="26.25" customHeight="1" x14ac:dyDescent="0.15">
      <c r="A119" s="5">
        <f t="shared" si="7"/>
        <v>112</v>
      </c>
      <c r="B119" s="19" t="s">
        <v>110</v>
      </c>
      <c r="C119" s="38" t="s">
        <v>146</v>
      </c>
      <c r="D119" s="39" t="s">
        <v>110</v>
      </c>
      <c r="E119" s="22">
        <v>6</v>
      </c>
      <c r="F119" s="37">
        <v>16</v>
      </c>
      <c r="G119" s="22">
        <v>1</v>
      </c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30" t="s">
        <v>112</v>
      </c>
      <c r="U119" s="10"/>
      <c r="V119" s="10"/>
      <c r="W119" s="10"/>
      <c r="X119" s="10"/>
      <c r="Y119" s="10"/>
      <c r="Z119" s="10">
        <v>1</v>
      </c>
      <c r="AA119" s="13">
        <f t="shared" si="5"/>
        <v>0</v>
      </c>
      <c r="AB119" s="13">
        <f t="shared" si="6"/>
        <v>0</v>
      </c>
    </row>
    <row r="120" spans="1:28" s="18" customFormat="1" ht="26.25" customHeight="1" x14ac:dyDescent="0.15">
      <c r="A120" s="5">
        <f t="shared" si="7"/>
        <v>113</v>
      </c>
      <c r="B120" s="19" t="s">
        <v>110</v>
      </c>
      <c r="C120" s="19" t="s">
        <v>147</v>
      </c>
      <c r="D120" s="39" t="s">
        <v>110</v>
      </c>
      <c r="E120" s="22">
        <v>5</v>
      </c>
      <c r="F120" s="37">
        <v>18</v>
      </c>
      <c r="G120" s="22">
        <v>1</v>
      </c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30" t="s">
        <v>112</v>
      </c>
      <c r="U120" s="10"/>
      <c r="V120" s="10"/>
      <c r="W120" s="10"/>
      <c r="X120" s="10"/>
      <c r="Y120" s="10">
        <v>1</v>
      </c>
      <c r="Z120" s="10"/>
      <c r="AA120" s="13">
        <f t="shared" si="5"/>
        <v>0</v>
      </c>
      <c r="AB120" s="13">
        <f t="shared" si="6"/>
        <v>0</v>
      </c>
    </row>
    <row r="121" spans="1:28" s="18" customFormat="1" ht="26.25" customHeight="1" x14ac:dyDescent="0.15">
      <c r="A121" s="5">
        <f t="shared" si="7"/>
        <v>114</v>
      </c>
      <c r="B121" s="19" t="s">
        <v>110</v>
      </c>
      <c r="C121" s="19" t="s">
        <v>148</v>
      </c>
      <c r="D121" s="39" t="s">
        <v>110</v>
      </c>
      <c r="E121" s="22">
        <v>4</v>
      </c>
      <c r="F121" s="37">
        <v>40</v>
      </c>
      <c r="G121" s="22">
        <v>1</v>
      </c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30" t="s">
        <v>112</v>
      </c>
      <c r="U121" s="10">
        <v>1</v>
      </c>
      <c r="V121" s="10"/>
      <c r="W121" s="10"/>
      <c r="X121" s="10"/>
      <c r="Y121" s="10"/>
      <c r="Z121" s="10"/>
      <c r="AA121" s="13">
        <f t="shared" si="5"/>
        <v>0</v>
      </c>
      <c r="AB121" s="13">
        <f t="shared" si="6"/>
        <v>0</v>
      </c>
    </row>
    <row r="122" spans="1:28" s="18" customFormat="1" ht="26.25" customHeight="1" x14ac:dyDescent="0.15">
      <c r="A122" s="5">
        <f t="shared" si="7"/>
        <v>115</v>
      </c>
      <c r="B122" s="19" t="s">
        <v>110</v>
      </c>
      <c r="C122" s="19" t="s">
        <v>148</v>
      </c>
      <c r="D122" s="39" t="s">
        <v>110</v>
      </c>
      <c r="E122" s="22">
        <v>4</v>
      </c>
      <c r="F122" s="37">
        <v>40</v>
      </c>
      <c r="G122" s="22">
        <v>1</v>
      </c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30" t="s">
        <v>112</v>
      </c>
      <c r="U122" s="10">
        <v>1</v>
      </c>
      <c r="V122" s="10"/>
      <c r="W122" s="10"/>
      <c r="X122" s="10"/>
      <c r="Y122" s="10"/>
      <c r="Z122" s="10"/>
      <c r="AA122" s="13">
        <f t="shared" si="5"/>
        <v>0</v>
      </c>
      <c r="AB122" s="13">
        <f t="shared" si="6"/>
        <v>0</v>
      </c>
    </row>
    <row r="123" spans="1:28" s="18" customFormat="1" ht="26.25" customHeight="1" x14ac:dyDescent="0.15">
      <c r="A123" s="5">
        <f t="shared" si="7"/>
        <v>116</v>
      </c>
      <c r="B123" s="19" t="s">
        <v>110</v>
      </c>
      <c r="C123" s="32" t="s">
        <v>149</v>
      </c>
      <c r="D123" s="39" t="s">
        <v>110</v>
      </c>
      <c r="E123" s="22">
        <v>1</v>
      </c>
      <c r="F123" s="37">
        <v>42</v>
      </c>
      <c r="G123" s="22">
        <v>1</v>
      </c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30" t="s">
        <v>112</v>
      </c>
      <c r="U123" s="10"/>
      <c r="V123" s="10">
        <v>1</v>
      </c>
      <c r="W123" s="10"/>
      <c r="X123" s="10"/>
      <c r="Y123" s="10"/>
      <c r="Z123" s="10"/>
      <c r="AA123" s="13">
        <f t="shared" si="5"/>
        <v>0</v>
      </c>
      <c r="AB123" s="13">
        <f t="shared" si="6"/>
        <v>0</v>
      </c>
    </row>
    <row r="124" spans="1:28" s="18" customFormat="1" ht="26.25" customHeight="1" x14ac:dyDescent="0.15">
      <c r="A124" s="5">
        <f t="shared" si="7"/>
        <v>117</v>
      </c>
      <c r="B124" s="19" t="s">
        <v>110</v>
      </c>
      <c r="C124" s="32" t="s">
        <v>149</v>
      </c>
      <c r="D124" s="39" t="s">
        <v>110</v>
      </c>
      <c r="E124" s="22">
        <v>1</v>
      </c>
      <c r="F124" s="37">
        <v>42</v>
      </c>
      <c r="G124" s="22">
        <v>1</v>
      </c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30" t="s">
        <v>112</v>
      </c>
      <c r="U124" s="10"/>
      <c r="V124" s="10">
        <v>1</v>
      </c>
      <c r="W124" s="10"/>
      <c r="X124" s="10"/>
      <c r="Y124" s="10"/>
      <c r="Z124" s="10"/>
      <c r="AA124" s="13">
        <f t="shared" si="5"/>
        <v>0</v>
      </c>
      <c r="AB124" s="13">
        <f t="shared" si="6"/>
        <v>0</v>
      </c>
    </row>
    <row r="125" spans="1:28" s="18" customFormat="1" ht="26.25" customHeight="1" x14ac:dyDescent="0.15">
      <c r="A125" s="5">
        <f t="shared" si="7"/>
        <v>118</v>
      </c>
      <c r="B125" s="19" t="s">
        <v>133</v>
      </c>
      <c r="C125" s="19" t="s">
        <v>150</v>
      </c>
      <c r="D125" s="39" t="s">
        <v>133</v>
      </c>
      <c r="E125" s="22">
        <v>5</v>
      </c>
      <c r="F125" s="37">
        <v>70</v>
      </c>
      <c r="G125" s="22">
        <v>2</v>
      </c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30" t="s">
        <v>112</v>
      </c>
      <c r="U125" s="10">
        <v>2</v>
      </c>
      <c r="V125" s="10"/>
      <c r="W125" s="10"/>
      <c r="X125" s="10"/>
      <c r="Y125" s="10"/>
      <c r="Z125" s="10"/>
      <c r="AA125" s="13">
        <f t="shared" si="5"/>
        <v>0</v>
      </c>
      <c r="AB125" s="13">
        <f t="shared" si="6"/>
        <v>0</v>
      </c>
    </row>
    <row r="126" spans="1:28" s="18" customFormat="1" ht="26.25" customHeight="1" x14ac:dyDescent="0.15">
      <c r="A126" s="5">
        <f t="shared" si="7"/>
        <v>119</v>
      </c>
      <c r="B126" s="19" t="s">
        <v>133</v>
      </c>
      <c r="C126" s="19" t="s">
        <v>151</v>
      </c>
      <c r="D126" s="39" t="s">
        <v>133</v>
      </c>
      <c r="E126" s="22">
        <v>6</v>
      </c>
      <c r="F126" s="37">
        <v>22</v>
      </c>
      <c r="G126" s="22">
        <v>1</v>
      </c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30" t="s">
        <v>112</v>
      </c>
      <c r="U126" s="10"/>
      <c r="V126" s="10"/>
      <c r="W126" s="10"/>
      <c r="X126" s="10">
        <v>1</v>
      </c>
      <c r="Y126" s="10"/>
      <c r="Z126" s="10"/>
      <c r="AA126" s="13">
        <f t="shared" si="5"/>
        <v>0</v>
      </c>
      <c r="AB126" s="13">
        <f t="shared" si="6"/>
        <v>0</v>
      </c>
    </row>
    <row r="127" spans="1:28" s="18" customFormat="1" ht="26.25" customHeight="1" x14ac:dyDescent="0.15">
      <c r="A127" s="5">
        <f t="shared" si="7"/>
        <v>120</v>
      </c>
      <c r="B127" s="19" t="s">
        <v>152</v>
      </c>
      <c r="C127" s="19" t="s">
        <v>153</v>
      </c>
      <c r="D127" s="39" t="s">
        <v>152</v>
      </c>
      <c r="E127" s="22">
        <v>1</v>
      </c>
      <c r="F127" s="37">
        <v>30</v>
      </c>
      <c r="G127" s="22">
        <v>1</v>
      </c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30" t="s">
        <v>112</v>
      </c>
      <c r="U127" s="10"/>
      <c r="V127" s="10"/>
      <c r="W127" s="10">
        <v>1</v>
      </c>
      <c r="X127" s="10"/>
      <c r="Y127" s="10"/>
      <c r="Z127" s="10"/>
      <c r="AA127" s="13">
        <f t="shared" si="5"/>
        <v>0</v>
      </c>
      <c r="AB127" s="13">
        <f t="shared" si="6"/>
        <v>0</v>
      </c>
    </row>
    <row r="128" spans="1:28" s="18" customFormat="1" ht="26.25" customHeight="1" x14ac:dyDescent="0.15">
      <c r="A128" s="5">
        <f t="shared" si="7"/>
        <v>121</v>
      </c>
      <c r="B128" s="19" t="s">
        <v>152</v>
      </c>
      <c r="C128" s="32" t="s">
        <v>153</v>
      </c>
      <c r="D128" s="39" t="s">
        <v>152</v>
      </c>
      <c r="E128" s="22">
        <v>1</v>
      </c>
      <c r="F128" s="37">
        <v>30</v>
      </c>
      <c r="G128" s="22">
        <v>1</v>
      </c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30" t="s">
        <v>112</v>
      </c>
      <c r="U128" s="10"/>
      <c r="V128" s="10"/>
      <c r="W128" s="10">
        <v>1</v>
      </c>
      <c r="X128" s="10"/>
      <c r="Y128" s="10"/>
      <c r="Z128" s="10"/>
      <c r="AA128" s="13">
        <f t="shared" si="5"/>
        <v>0</v>
      </c>
      <c r="AB128" s="13">
        <f t="shared" si="6"/>
        <v>0</v>
      </c>
    </row>
    <row r="129" spans="1:28" s="18" customFormat="1" ht="26.25" customHeight="1" x14ac:dyDescent="0.15">
      <c r="A129" s="5">
        <f t="shared" si="7"/>
        <v>122</v>
      </c>
      <c r="B129" s="19" t="s">
        <v>110</v>
      </c>
      <c r="C129" s="19" t="s">
        <v>154</v>
      </c>
      <c r="D129" s="39" t="s">
        <v>110</v>
      </c>
      <c r="E129" s="22">
        <v>1</v>
      </c>
      <c r="F129" s="37">
        <v>83</v>
      </c>
      <c r="G129" s="22">
        <v>2</v>
      </c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30" t="s">
        <v>112</v>
      </c>
      <c r="U129" s="10">
        <v>2</v>
      </c>
      <c r="V129" s="10"/>
      <c r="W129" s="10"/>
      <c r="X129" s="10"/>
      <c r="Y129" s="10"/>
      <c r="Z129" s="10"/>
      <c r="AA129" s="13">
        <f t="shared" si="5"/>
        <v>0</v>
      </c>
      <c r="AB129" s="13">
        <f t="shared" si="6"/>
        <v>0</v>
      </c>
    </row>
    <row r="130" spans="1:28" s="18" customFormat="1" ht="26.25" customHeight="1" x14ac:dyDescent="0.15">
      <c r="A130" s="5">
        <f t="shared" si="7"/>
        <v>123</v>
      </c>
      <c r="B130" s="19" t="s">
        <v>124</v>
      </c>
      <c r="C130" s="19" t="s">
        <v>155</v>
      </c>
      <c r="D130" s="39" t="s">
        <v>124</v>
      </c>
      <c r="E130" s="22">
        <v>4</v>
      </c>
      <c r="F130" s="37">
        <v>55</v>
      </c>
      <c r="G130" s="22">
        <v>2</v>
      </c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30" t="s">
        <v>112</v>
      </c>
      <c r="U130" s="10"/>
      <c r="V130" s="10"/>
      <c r="W130" s="10">
        <v>2</v>
      </c>
      <c r="X130" s="10"/>
      <c r="Y130" s="10"/>
      <c r="Z130" s="10"/>
      <c r="AA130" s="13">
        <f t="shared" si="5"/>
        <v>0</v>
      </c>
      <c r="AB130" s="13">
        <f t="shared" si="6"/>
        <v>0</v>
      </c>
    </row>
    <row r="131" spans="1:28" s="18" customFormat="1" ht="26.25" customHeight="1" x14ac:dyDescent="0.15">
      <c r="A131" s="5">
        <f t="shared" si="7"/>
        <v>124</v>
      </c>
      <c r="B131" s="19" t="s">
        <v>124</v>
      </c>
      <c r="C131" s="19" t="s">
        <v>156</v>
      </c>
      <c r="D131" s="39" t="s">
        <v>124</v>
      </c>
      <c r="E131" s="22">
        <v>1</v>
      </c>
      <c r="F131" s="37">
        <v>40</v>
      </c>
      <c r="G131" s="22">
        <v>2</v>
      </c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30" t="s">
        <v>112</v>
      </c>
      <c r="U131" s="10">
        <v>1</v>
      </c>
      <c r="V131" s="10"/>
      <c r="W131" s="10"/>
      <c r="X131" s="10"/>
      <c r="Y131" s="10"/>
      <c r="Z131" s="10"/>
      <c r="AA131" s="13">
        <f t="shared" si="5"/>
        <v>0</v>
      </c>
      <c r="AB131" s="13">
        <f t="shared" si="6"/>
        <v>0</v>
      </c>
    </row>
    <row r="132" spans="1:28" s="18" customFormat="1" ht="26.25" customHeight="1" x14ac:dyDescent="0.15">
      <c r="A132" s="5">
        <f t="shared" si="7"/>
        <v>125</v>
      </c>
      <c r="B132" s="19" t="s">
        <v>124</v>
      </c>
      <c r="C132" s="19" t="s">
        <v>157</v>
      </c>
      <c r="D132" s="39" t="s">
        <v>124</v>
      </c>
      <c r="E132" s="40">
        <v>5</v>
      </c>
      <c r="F132" s="41">
        <v>40</v>
      </c>
      <c r="G132" s="40">
        <v>1</v>
      </c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30" t="s">
        <v>112</v>
      </c>
      <c r="U132" s="10">
        <v>1</v>
      </c>
      <c r="V132" s="10"/>
      <c r="W132" s="10"/>
      <c r="X132" s="10"/>
      <c r="Y132" s="10"/>
      <c r="Z132" s="10"/>
      <c r="AA132" s="13">
        <f t="shared" si="5"/>
        <v>0</v>
      </c>
      <c r="AB132" s="13">
        <f t="shared" si="6"/>
        <v>0</v>
      </c>
    </row>
    <row r="133" spans="1:28" s="18" customFormat="1" ht="26.25" customHeight="1" x14ac:dyDescent="0.15">
      <c r="A133" s="5">
        <f t="shared" si="7"/>
        <v>126</v>
      </c>
      <c r="B133" s="19" t="s">
        <v>124</v>
      </c>
      <c r="C133" s="19" t="s">
        <v>158</v>
      </c>
      <c r="D133" s="39" t="s">
        <v>124</v>
      </c>
      <c r="E133" s="40">
        <v>4</v>
      </c>
      <c r="F133" s="41">
        <v>44</v>
      </c>
      <c r="G133" s="40">
        <v>1</v>
      </c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30" t="s">
        <v>112</v>
      </c>
      <c r="U133" s="10"/>
      <c r="V133" s="10">
        <v>1</v>
      </c>
      <c r="W133" s="10"/>
      <c r="X133" s="10"/>
      <c r="Y133" s="10"/>
      <c r="Z133" s="10"/>
      <c r="AA133" s="13">
        <f t="shared" si="5"/>
        <v>0</v>
      </c>
      <c r="AB133" s="13">
        <f t="shared" si="6"/>
        <v>0</v>
      </c>
    </row>
    <row r="134" spans="1:28" s="18" customFormat="1" ht="26.25" customHeight="1" x14ac:dyDescent="0.15">
      <c r="A134" s="5">
        <f t="shared" si="7"/>
        <v>127</v>
      </c>
      <c r="B134" s="19" t="s">
        <v>124</v>
      </c>
      <c r="C134" s="19" t="s">
        <v>159</v>
      </c>
      <c r="D134" s="39" t="s">
        <v>124</v>
      </c>
      <c r="E134" s="10">
        <v>4</v>
      </c>
      <c r="F134" s="42">
        <v>46</v>
      </c>
      <c r="G134" s="10">
        <v>1</v>
      </c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30" t="s">
        <v>112</v>
      </c>
      <c r="U134" s="10"/>
      <c r="V134" s="10"/>
      <c r="W134" s="10"/>
      <c r="X134" s="10">
        <v>2</v>
      </c>
      <c r="Y134" s="10"/>
      <c r="Z134" s="10"/>
      <c r="AA134" s="13">
        <f t="shared" si="5"/>
        <v>0</v>
      </c>
      <c r="AB134" s="13">
        <f t="shared" si="6"/>
        <v>0</v>
      </c>
    </row>
    <row r="135" spans="1:28" s="18" customFormat="1" ht="26.25" customHeight="1" x14ac:dyDescent="0.15">
      <c r="A135" s="5">
        <f t="shared" si="7"/>
        <v>128</v>
      </c>
      <c r="B135" s="19" t="s">
        <v>124</v>
      </c>
      <c r="C135" s="19" t="s">
        <v>160</v>
      </c>
      <c r="D135" s="39" t="s">
        <v>124</v>
      </c>
      <c r="E135" s="10">
        <v>3</v>
      </c>
      <c r="F135" s="42">
        <v>45</v>
      </c>
      <c r="G135" s="10">
        <v>2</v>
      </c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30" t="s">
        <v>112</v>
      </c>
      <c r="U135" s="10"/>
      <c r="V135" s="10">
        <v>1</v>
      </c>
      <c r="W135" s="10"/>
      <c r="X135" s="10"/>
      <c r="Y135" s="10"/>
      <c r="Z135" s="10"/>
      <c r="AA135" s="13">
        <f t="shared" si="5"/>
        <v>0</v>
      </c>
      <c r="AB135" s="13">
        <f t="shared" si="6"/>
        <v>0</v>
      </c>
    </row>
    <row r="136" spans="1:28" s="18" customFormat="1" ht="26.25" customHeight="1" x14ac:dyDescent="0.15">
      <c r="A136" s="5">
        <f t="shared" si="7"/>
        <v>129</v>
      </c>
      <c r="B136" s="19" t="s">
        <v>124</v>
      </c>
      <c r="C136" s="19" t="s">
        <v>161</v>
      </c>
      <c r="D136" s="39" t="s">
        <v>124</v>
      </c>
      <c r="E136" s="40">
        <v>2</v>
      </c>
      <c r="F136" s="41">
        <v>42</v>
      </c>
      <c r="G136" s="40">
        <v>2</v>
      </c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30" t="s">
        <v>112</v>
      </c>
      <c r="U136" s="10"/>
      <c r="V136" s="10">
        <v>1</v>
      </c>
      <c r="W136" s="10"/>
      <c r="X136" s="10"/>
      <c r="Y136" s="10"/>
      <c r="Z136" s="10"/>
      <c r="AA136" s="13">
        <f t="shared" si="5"/>
        <v>0</v>
      </c>
      <c r="AB136" s="13">
        <f t="shared" si="6"/>
        <v>0</v>
      </c>
    </row>
    <row r="137" spans="1:28" s="18" customFormat="1" ht="26.25" customHeight="1" x14ac:dyDescent="0.15">
      <c r="A137" s="5">
        <f t="shared" si="7"/>
        <v>130</v>
      </c>
      <c r="B137" s="19" t="s">
        <v>124</v>
      </c>
      <c r="C137" s="19" t="s">
        <v>162</v>
      </c>
      <c r="D137" s="39" t="s">
        <v>124</v>
      </c>
      <c r="E137" s="40">
        <v>1</v>
      </c>
      <c r="F137" s="41">
        <v>25</v>
      </c>
      <c r="G137" s="40">
        <v>2</v>
      </c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30" t="s">
        <v>112</v>
      </c>
      <c r="U137" s="10"/>
      <c r="V137" s="10"/>
      <c r="W137" s="10"/>
      <c r="X137" s="10">
        <v>1</v>
      </c>
      <c r="Y137" s="10"/>
      <c r="Z137" s="10"/>
      <c r="AA137" s="13">
        <f t="shared" ref="AA137:AA200" si="8">IF(U137&gt;0,(H137*U137),"0")+IF(V137&gt;0,(J137*V137),"0")+IF(W137&gt;0,(L137*W137),"0")+IF(X137&gt;0,(N137*X137),"0")+IF(Y137&gt;0,(P137*Y137),"0")+IF(Z137&gt;0,(R137*Z137),"0")</f>
        <v>0</v>
      </c>
      <c r="AB137" s="13">
        <f t="shared" ref="AB137:AB200" si="9">+AA137*G137</f>
        <v>0</v>
      </c>
    </row>
    <row r="138" spans="1:28" s="18" customFormat="1" ht="26.25" customHeight="1" x14ac:dyDescent="0.15">
      <c r="A138" s="5">
        <f t="shared" ref="A138:A201" si="10">+A137+1</f>
        <v>131</v>
      </c>
      <c r="B138" s="19" t="s">
        <v>133</v>
      </c>
      <c r="C138" s="19" t="s">
        <v>163</v>
      </c>
      <c r="D138" s="39" t="s">
        <v>133</v>
      </c>
      <c r="E138" s="40">
        <v>3</v>
      </c>
      <c r="F138" s="41">
        <v>40</v>
      </c>
      <c r="G138" s="40">
        <v>2</v>
      </c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30" t="s">
        <v>112</v>
      </c>
      <c r="U138" s="10">
        <v>1</v>
      </c>
      <c r="V138" s="10"/>
      <c r="W138" s="10"/>
      <c r="X138" s="10"/>
      <c r="Y138" s="10"/>
      <c r="Z138" s="10"/>
      <c r="AA138" s="13">
        <f t="shared" si="8"/>
        <v>0</v>
      </c>
      <c r="AB138" s="13">
        <f t="shared" si="9"/>
        <v>0</v>
      </c>
    </row>
    <row r="139" spans="1:28" s="18" customFormat="1" ht="26.25" customHeight="1" x14ac:dyDescent="0.15">
      <c r="A139" s="5">
        <f t="shared" si="10"/>
        <v>132</v>
      </c>
      <c r="B139" s="19" t="s">
        <v>124</v>
      </c>
      <c r="C139" s="19" t="s">
        <v>164</v>
      </c>
      <c r="D139" s="39" t="s">
        <v>124</v>
      </c>
      <c r="E139" s="43">
        <v>2</v>
      </c>
      <c r="F139" s="44">
        <v>44</v>
      </c>
      <c r="G139" s="43">
        <v>2</v>
      </c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30" t="s">
        <v>112</v>
      </c>
      <c r="U139" s="10"/>
      <c r="V139" s="10">
        <v>1</v>
      </c>
      <c r="W139" s="10"/>
      <c r="X139" s="10"/>
      <c r="Y139" s="10"/>
      <c r="Z139" s="10"/>
      <c r="AA139" s="13">
        <f t="shared" si="8"/>
        <v>0</v>
      </c>
      <c r="AB139" s="13">
        <f t="shared" si="9"/>
        <v>0</v>
      </c>
    </row>
    <row r="140" spans="1:28" s="18" customFormat="1" ht="26.25" customHeight="1" x14ac:dyDescent="0.15">
      <c r="A140" s="5">
        <f t="shared" si="10"/>
        <v>133</v>
      </c>
      <c r="B140" s="19" t="s">
        <v>124</v>
      </c>
      <c r="C140" s="19" t="s">
        <v>165</v>
      </c>
      <c r="D140" s="39" t="s">
        <v>124</v>
      </c>
      <c r="E140" s="45">
        <v>6</v>
      </c>
      <c r="F140" s="45">
        <v>65</v>
      </c>
      <c r="G140" s="45">
        <v>2</v>
      </c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30" t="s">
        <v>112</v>
      </c>
      <c r="U140" s="10">
        <v>1</v>
      </c>
      <c r="V140" s="10"/>
      <c r="W140" s="10"/>
      <c r="X140" s="10">
        <v>1</v>
      </c>
      <c r="Y140" s="10"/>
      <c r="Z140" s="10"/>
      <c r="AA140" s="13">
        <f t="shared" si="8"/>
        <v>0</v>
      </c>
      <c r="AB140" s="13">
        <f t="shared" si="9"/>
        <v>0</v>
      </c>
    </row>
    <row r="141" spans="1:28" s="18" customFormat="1" ht="26.25" customHeight="1" x14ac:dyDescent="0.15">
      <c r="A141" s="5">
        <f t="shared" si="10"/>
        <v>134</v>
      </c>
      <c r="B141" s="19" t="s">
        <v>124</v>
      </c>
      <c r="C141" s="19" t="s">
        <v>166</v>
      </c>
      <c r="D141" s="39" t="s">
        <v>124</v>
      </c>
      <c r="E141" s="45">
        <v>6</v>
      </c>
      <c r="F141" s="45">
        <v>20</v>
      </c>
      <c r="G141" s="45">
        <v>1</v>
      </c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30" t="s">
        <v>112</v>
      </c>
      <c r="U141" s="10"/>
      <c r="V141" s="10"/>
      <c r="W141" s="10"/>
      <c r="X141" s="10">
        <v>1</v>
      </c>
      <c r="Y141" s="10"/>
      <c r="Z141" s="10"/>
      <c r="AA141" s="13">
        <f t="shared" si="8"/>
        <v>0</v>
      </c>
      <c r="AB141" s="13">
        <f t="shared" si="9"/>
        <v>0</v>
      </c>
    </row>
    <row r="142" spans="1:28" s="18" customFormat="1" ht="26.25" customHeight="1" x14ac:dyDescent="0.15">
      <c r="A142" s="5">
        <f t="shared" si="10"/>
        <v>135</v>
      </c>
      <c r="B142" s="19" t="s">
        <v>124</v>
      </c>
      <c r="C142" s="19" t="s">
        <v>167</v>
      </c>
      <c r="D142" s="39" t="s">
        <v>124</v>
      </c>
      <c r="E142" s="46">
        <v>3</v>
      </c>
      <c r="F142" s="46">
        <v>27</v>
      </c>
      <c r="G142" s="46">
        <v>2</v>
      </c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30" t="s">
        <v>112</v>
      </c>
      <c r="U142" s="10"/>
      <c r="V142" s="10"/>
      <c r="W142" s="10">
        <v>1</v>
      </c>
      <c r="X142" s="10"/>
      <c r="Y142" s="10"/>
      <c r="Z142" s="10"/>
      <c r="AA142" s="13">
        <f t="shared" si="8"/>
        <v>0</v>
      </c>
      <c r="AB142" s="13">
        <f t="shared" si="9"/>
        <v>0</v>
      </c>
    </row>
    <row r="143" spans="1:28" s="18" customFormat="1" ht="26.25" customHeight="1" x14ac:dyDescent="0.15">
      <c r="A143" s="5">
        <f t="shared" si="10"/>
        <v>136</v>
      </c>
      <c r="B143" s="19" t="s">
        <v>133</v>
      </c>
      <c r="C143" s="19" t="s">
        <v>168</v>
      </c>
      <c r="D143" s="39" t="s">
        <v>133</v>
      </c>
      <c r="E143" s="47">
        <v>4</v>
      </c>
      <c r="F143" s="48">
        <v>40</v>
      </c>
      <c r="G143" s="47">
        <v>2</v>
      </c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30" t="s">
        <v>112</v>
      </c>
      <c r="U143" s="10">
        <v>1</v>
      </c>
      <c r="V143" s="10"/>
      <c r="W143" s="10"/>
      <c r="X143" s="10"/>
      <c r="Y143" s="10"/>
      <c r="Z143" s="10"/>
      <c r="AA143" s="13">
        <f t="shared" si="8"/>
        <v>0</v>
      </c>
      <c r="AB143" s="13">
        <f t="shared" si="9"/>
        <v>0</v>
      </c>
    </row>
    <row r="144" spans="1:28" s="18" customFormat="1" ht="26.25" customHeight="1" x14ac:dyDescent="0.15">
      <c r="A144" s="5">
        <f t="shared" si="10"/>
        <v>137</v>
      </c>
      <c r="B144" s="19" t="s">
        <v>124</v>
      </c>
      <c r="C144" s="19" t="s">
        <v>169</v>
      </c>
      <c r="D144" s="39" t="s">
        <v>124</v>
      </c>
      <c r="E144" s="40">
        <v>3</v>
      </c>
      <c r="F144" s="41">
        <v>62</v>
      </c>
      <c r="G144" s="40">
        <v>2</v>
      </c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30" t="s">
        <v>112</v>
      </c>
      <c r="U144" s="10">
        <v>1</v>
      </c>
      <c r="V144" s="10"/>
      <c r="W144" s="10"/>
      <c r="X144" s="10">
        <v>1</v>
      </c>
      <c r="Y144" s="10"/>
      <c r="Z144" s="10"/>
      <c r="AA144" s="13">
        <f t="shared" si="8"/>
        <v>0</v>
      </c>
      <c r="AB144" s="13">
        <f t="shared" si="9"/>
        <v>0</v>
      </c>
    </row>
    <row r="145" spans="1:28" s="18" customFormat="1" ht="26.25" customHeight="1" x14ac:dyDescent="0.15">
      <c r="A145" s="5">
        <f t="shared" si="10"/>
        <v>138</v>
      </c>
      <c r="B145" s="19" t="s">
        <v>124</v>
      </c>
      <c r="C145" s="19" t="s">
        <v>170</v>
      </c>
      <c r="D145" s="39" t="s">
        <v>124</v>
      </c>
      <c r="E145" s="40">
        <v>2</v>
      </c>
      <c r="F145" s="41">
        <v>25</v>
      </c>
      <c r="G145" s="40">
        <v>2</v>
      </c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30" t="s">
        <v>112</v>
      </c>
      <c r="U145" s="10"/>
      <c r="V145" s="10"/>
      <c r="W145" s="10"/>
      <c r="X145" s="10">
        <v>1</v>
      </c>
      <c r="Y145" s="10"/>
      <c r="Z145" s="10"/>
      <c r="AA145" s="13">
        <f t="shared" si="8"/>
        <v>0</v>
      </c>
      <c r="AB145" s="13">
        <f t="shared" si="9"/>
        <v>0</v>
      </c>
    </row>
    <row r="146" spans="1:28" s="18" customFormat="1" ht="26.25" customHeight="1" x14ac:dyDescent="0.15">
      <c r="A146" s="5">
        <f t="shared" si="10"/>
        <v>139</v>
      </c>
      <c r="B146" s="19" t="s">
        <v>171</v>
      </c>
      <c r="C146" s="19" t="s">
        <v>172</v>
      </c>
      <c r="D146" s="39" t="s">
        <v>171</v>
      </c>
      <c r="E146" s="40">
        <v>7</v>
      </c>
      <c r="F146" s="41">
        <v>25</v>
      </c>
      <c r="G146" s="40">
        <v>1</v>
      </c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30" t="s">
        <v>112</v>
      </c>
      <c r="U146" s="10"/>
      <c r="V146" s="10"/>
      <c r="W146" s="10"/>
      <c r="X146" s="10">
        <v>1</v>
      </c>
      <c r="Y146" s="10"/>
      <c r="Z146" s="10"/>
      <c r="AA146" s="13">
        <f t="shared" si="8"/>
        <v>0</v>
      </c>
      <c r="AB146" s="13">
        <f t="shared" si="9"/>
        <v>0</v>
      </c>
    </row>
    <row r="147" spans="1:28" s="18" customFormat="1" ht="26.25" customHeight="1" x14ac:dyDescent="0.15">
      <c r="A147" s="5">
        <f t="shared" si="10"/>
        <v>140</v>
      </c>
      <c r="B147" s="19" t="s">
        <v>110</v>
      </c>
      <c r="C147" s="19" t="s">
        <v>154</v>
      </c>
      <c r="D147" s="39" t="s">
        <v>110</v>
      </c>
      <c r="E147" s="40">
        <v>1</v>
      </c>
      <c r="F147" s="41">
        <v>83</v>
      </c>
      <c r="G147" s="40">
        <v>2</v>
      </c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30" t="s">
        <v>112</v>
      </c>
      <c r="U147" s="10">
        <v>2</v>
      </c>
      <c r="V147" s="10"/>
      <c r="W147" s="10"/>
      <c r="X147" s="10"/>
      <c r="Y147" s="10"/>
      <c r="Z147" s="10"/>
      <c r="AA147" s="13">
        <f t="shared" si="8"/>
        <v>0</v>
      </c>
      <c r="AB147" s="13">
        <f t="shared" si="9"/>
        <v>0</v>
      </c>
    </row>
    <row r="148" spans="1:28" s="18" customFormat="1" ht="26.25" customHeight="1" x14ac:dyDescent="0.15">
      <c r="A148" s="5">
        <f t="shared" si="10"/>
        <v>141</v>
      </c>
      <c r="B148" s="19" t="s">
        <v>124</v>
      </c>
      <c r="C148" s="19" t="s">
        <v>155</v>
      </c>
      <c r="D148" s="39" t="s">
        <v>124</v>
      </c>
      <c r="E148" s="40">
        <v>4</v>
      </c>
      <c r="F148" s="41">
        <v>55</v>
      </c>
      <c r="G148" s="40">
        <v>2</v>
      </c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30" t="s">
        <v>112</v>
      </c>
      <c r="U148" s="10"/>
      <c r="V148" s="10"/>
      <c r="W148" s="10">
        <v>2</v>
      </c>
      <c r="X148" s="10"/>
      <c r="Y148" s="10"/>
      <c r="Z148" s="10"/>
      <c r="AA148" s="13">
        <f t="shared" si="8"/>
        <v>0</v>
      </c>
      <c r="AB148" s="13">
        <f t="shared" si="9"/>
        <v>0</v>
      </c>
    </row>
    <row r="149" spans="1:28" s="18" customFormat="1" ht="26.25" customHeight="1" x14ac:dyDescent="0.15">
      <c r="A149" s="5">
        <f t="shared" si="10"/>
        <v>142</v>
      </c>
      <c r="B149" s="19" t="s">
        <v>124</v>
      </c>
      <c r="C149" s="19" t="s">
        <v>156</v>
      </c>
      <c r="D149" s="39" t="s">
        <v>124</v>
      </c>
      <c r="E149" s="40">
        <v>1</v>
      </c>
      <c r="F149" s="41">
        <v>40</v>
      </c>
      <c r="G149" s="40">
        <v>2</v>
      </c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30" t="s">
        <v>112</v>
      </c>
      <c r="U149" s="10">
        <v>1</v>
      </c>
      <c r="V149" s="10"/>
      <c r="W149" s="10"/>
      <c r="X149" s="10"/>
      <c r="Y149" s="10"/>
      <c r="Z149" s="10"/>
      <c r="AA149" s="13">
        <f t="shared" si="8"/>
        <v>0</v>
      </c>
      <c r="AB149" s="13">
        <f t="shared" si="9"/>
        <v>0</v>
      </c>
    </row>
    <row r="150" spans="1:28" s="18" customFormat="1" ht="26.25" customHeight="1" x14ac:dyDescent="0.15">
      <c r="A150" s="5">
        <f t="shared" si="10"/>
        <v>143</v>
      </c>
      <c r="B150" s="19" t="s">
        <v>133</v>
      </c>
      <c r="C150" s="19" t="s">
        <v>163</v>
      </c>
      <c r="D150" s="19" t="s">
        <v>133</v>
      </c>
      <c r="E150" s="42">
        <v>3</v>
      </c>
      <c r="F150" s="49">
        <v>40</v>
      </c>
      <c r="G150" s="50">
        <v>1</v>
      </c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30" t="s">
        <v>112</v>
      </c>
      <c r="U150" s="10">
        <v>1</v>
      </c>
      <c r="V150" s="10"/>
      <c r="W150" s="10"/>
      <c r="X150" s="10"/>
      <c r="Y150" s="10"/>
      <c r="Z150" s="10"/>
      <c r="AA150" s="13">
        <f t="shared" si="8"/>
        <v>0</v>
      </c>
      <c r="AB150" s="13">
        <f t="shared" si="9"/>
        <v>0</v>
      </c>
    </row>
    <row r="151" spans="1:28" s="18" customFormat="1" ht="26.25" customHeight="1" x14ac:dyDescent="0.15">
      <c r="A151" s="5">
        <f t="shared" si="10"/>
        <v>144</v>
      </c>
      <c r="B151" s="19" t="s">
        <v>124</v>
      </c>
      <c r="C151" s="51" t="s">
        <v>173</v>
      </c>
      <c r="D151" s="19" t="s">
        <v>124</v>
      </c>
      <c r="E151" s="22">
        <v>36</v>
      </c>
      <c r="F151" s="52">
        <v>2</v>
      </c>
      <c r="G151" s="22">
        <v>1</v>
      </c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30" t="s">
        <v>112</v>
      </c>
      <c r="U151" s="10"/>
      <c r="V151" s="10"/>
      <c r="W151" s="10"/>
      <c r="X151" s="10"/>
      <c r="Y151" s="10"/>
      <c r="Z151" s="10">
        <v>1</v>
      </c>
      <c r="AA151" s="13">
        <f t="shared" si="8"/>
        <v>0</v>
      </c>
      <c r="AB151" s="13">
        <f t="shared" si="9"/>
        <v>0</v>
      </c>
    </row>
    <row r="152" spans="1:28" s="18" customFormat="1" ht="26.25" customHeight="1" x14ac:dyDescent="0.15">
      <c r="A152" s="5">
        <f t="shared" si="10"/>
        <v>145</v>
      </c>
      <c r="B152" s="19" t="s">
        <v>174</v>
      </c>
      <c r="C152" s="53" t="s">
        <v>175</v>
      </c>
      <c r="D152" s="19" t="s">
        <v>32</v>
      </c>
      <c r="E152" s="10">
        <v>2</v>
      </c>
      <c r="F152" s="52">
        <v>25</v>
      </c>
      <c r="G152" s="52">
        <v>1</v>
      </c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30" t="s">
        <v>176</v>
      </c>
      <c r="U152" s="10"/>
      <c r="V152" s="10"/>
      <c r="W152" s="10"/>
      <c r="X152" s="10">
        <v>1</v>
      </c>
      <c r="Y152" s="10"/>
      <c r="Z152" s="10"/>
      <c r="AA152" s="13">
        <f t="shared" si="8"/>
        <v>0</v>
      </c>
      <c r="AB152" s="13">
        <f t="shared" si="9"/>
        <v>0</v>
      </c>
    </row>
    <row r="153" spans="1:28" s="18" customFormat="1" ht="26.25" customHeight="1" x14ac:dyDescent="0.15">
      <c r="A153" s="5">
        <f t="shared" si="10"/>
        <v>146</v>
      </c>
      <c r="B153" s="19" t="s">
        <v>174</v>
      </c>
      <c r="C153" s="53" t="s">
        <v>177</v>
      </c>
      <c r="D153" s="19" t="s">
        <v>32</v>
      </c>
      <c r="E153" s="10">
        <v>2</v>
      </c>
      <c r="F153" s="52">
        <v>25</v>
      </c>
      <c r="G153" s="52">
        <v>1</v>
      </c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30" t="s">
        <v>176</v>
      </c>
      <c r="U153" s="10"/>
      <c r="V153" s="10"/>
      <c r="W153" s="10"/>
      <c r="X153" s="10">
        <v>1</v>
      </c>
      <c r="Y153" s="10"/>
      <c r="Z153" s="10"/>
      <c r="AA153" s="13">
        <f t="shared" si="8"/>
        <v>0</v>
      </c>
      <c r="AB153" s="13">
        <f t="shared" si="9"/>
        <v>0</v>
      </c>
    </row>
    <row r="154" spans="1:28" s="18" customFormat="1" ht="26.25" customHeight="1" x14ac:dyDescent="0.15">
      <c r="A154" s="5">
        <f t="shared" si="10"/>
        <v>147</v>
      </c>
      <c r="B154" s="19" t="s">
        <v>174</v>
      </c>
      <c r="C154" s="54" t="s">
        <v>178</v>
      </c>
      <c r="D154" s="19" t="s">
        <v>174</v>
      </c>
      <c r="E154" s="55">
        <v>1</v>
      </c>
      <c r="F154" s="52">
        <v>25</v>
      </c>
      <c r="G154" s="52">
        <v>1</v>
      </c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30" t="s">
        <v>176</v>
      </c>
      <c r="U154" s="10"/>
      <c r="V154" s="10"/>
      <c r="W154" s="10"/>
      <c r="X154" s="10">
        <v>1</v>
      </c>
      <c r="Y154" s="10"/>
      <c r="Z154" s="10"/>
      <c r="AA154" s="13">
        <f t="shared" si="8"/>
        <v>0</v>
      </c>
      <c r="AB154" s="13">
        <f t="shared" si="9"/>
        <v>0</v>
      </c>
    </row>
    <row r="155" spans="1:28" s="18" customFormat="1" ht="26.25" customHeight="1" x14ac:dyDescent="0.15">
      <c r="A155" s="5">
        <f t="shared" si="10"/>
        <v>148</v>
      </c>
      <c r="B155" s="19" t="s">
        <v>174</v>
      </c>
      <c r="C155" s="54" t="s">
        <v>179</v>
      </c>
      <c r="D155" s="19" t="s">
        <v>174</v>
      </c>
      <c r="E155" s="37">
        <v>6</v>
      </c>
      <c r="F155" s="52">
        <v>25</v>
      </c>
      <c r="G155" s="52">
        <v>1</v>
      </c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30" t="s">
        <v>176</v>
      </c>
      <c r="U155" s="10"/>
      <c r="V155" s="10"/>
      <c r="W155" s="10"/>
      <c r="X155" s="10">
        <v>1</v>
      </c>
      <c r="Y155" s="10"/>
      <c r="Z155" s="10"/>
      <c r="AA155" s="13">
        <f t="shared" si="8"/>
        <v>0</v>
      </c>
      <c r="AB155" s="13">
        <f t="shared" si="9"/>
        <v>0</v>
      </c>
    </row>
    <row r="156" spans="1:28" s="18" customFormat="1" ht="26.25" customHeight="1" x14ac:dyDescent="0.15">
      <c r="A156" s="5">
        <f t="shared" si="10"/>
        <v>149</v>
      </c>
      <c r="B156" s="19" t="s">
        <v>174</v>
      </c>
      <c r="C156" s="54" t="s">
        <v>180</v>
      </c>
      <c r="D156" s="19" t="s">
        <v>174</v>
      </c>
      <c r="E156" s="10">
        <v>6</v>
      </c>
      <c r="F156" s="52">
        <v>25</v>
      </c>
      <c r="G156" s="52">
        <v>1</v>
      </c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30" t="s">
        <v>176</v>
      </c>
      <c r="U156" s="10"/>
      <c r="V156" s="10"/>
      <c r="W156" s="10"/>
      <c r="X156" s="10">
        <v>1</v>
      </c>
      <c r="Y156" s="10"/>
      <c r="Z156" s="10"/>
      <c r="AA156" s="13">
        <f t="shared" si="8"/>
        <v>0</v>
      </c>
      <c r="AB156" s="13">
        <f t="shared" si="9"/>
        <v>0</v>
      </c>
    </row>
    <row r="157" spans="1:28" s="18" customFormat="1" ht="26.25" customHeight="1" x14ac:dyDescent="0.15">
      <c r="A157" s="5">
        <f t="shared" si="10"/>
        <v>150</v>
      </c>
      <c r="B157" s="19" t="s">
        <v>174</v>
      </c>
      <c r="C157" s="54" t="s">
        <v>181</v>
      </c>
      <c r="D157" s="19" t="s">
        <v>174</v>
      </c>
      <c r="E157" s="10">
        <v>3</v>
      </c>
      <c r="F157" s="52">
        <v>25</v>
      </c>
      <c r="G157" s="52">
        <v>1</v>
      </c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30" t="s">
        <v>176</v>
      </c>
      <c r="U157" s="10"/>
      <c r="V157" s="10"/>
      <c r="W157" s="10"/>
      <c r="X157" s="10">
        <v>1</v>
      </c>
      <c r="Y157" s="10"/>
      <c r="Z157" s="10"/>
      <c r="AA157" s="13">
        <f t="shared" si="8"/>
        <v>0</v>
      </c>
      <c r="AB157" s="13">
        <f t="shared" si="9"/>
        <v>0</v>
      </c>
    </row>
    <row r="158" spans="1:28" s="18" customFormat="1" ht="26.25" customHeight="1" x14ac:dyDescent="0.15">
      <c r="A158" s="5">
        <f t="shared" si="10"/>
        <v>151</v>
      </c>
      <c r="B158" s="19" t="s">
        <v>174</v>
      </c>
      <c r="C158" s="54" t="s">
        <v>182</v>
      </c>
      <c r="D158" s="19" t="s">
        <v>174</v>
      </c>
      <c r="E158" s="22">
        <v>5</v>
      </c>
      <c r="F158" s="52">
        <v>25</v>
      </c>
      <c r="G158" s="52">
        <v>1</v>
      </c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30" t="s">
        <v>176</v>
      </c>
      <c r="U158" s="10"/>
      <c r="V158" s="10"/>
      <c r="W158" s="10"/>
      <c r="X158" s="10">
        <v>1</v>
      </c>
      <c r="Y158" s="10"/>
      <c r="Z158" s="10"/>
      <c r="AA158" s="13">
        <f t="shared" si="8"/>
        <v>0</v>
      </c>
      <c r="AB158" s="13">
        <f t="shared" si="9"/>
        <v>0</v>
      </c>
    </row>
    <row r="159" spans="1:28" s="18" customFormat="1" ht="26.25" customHeight="1" x14ac:dyDescent="0.15">
      <c r="A159" s="5">
        <f t="shared" si="10"/>
        <v>152</v>
      </c>
      <c r="B159" s="19" t="s">
        <v>174</v>
      </c>
      <c r="C159" s="54" t="s">
        <v>183</v>
      </c>
      <c r="D159" s="19" t="s">
        <v>174</v>
      </c>
      <c r="E159" s="10">
        <v>7</v>
      </c>
      <c r="F159" s="52">
        <v>25</v>
      </c>
      <c r="G159" s="52">
        <v>1</v>
      </c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30" t="s">
        <v>176</v>
      </c>
      <c r="U159" s="10"/>
      <c r="V159" s="10"/>
      <c r="W159" s="10"/>
      <c r="X159" s="10">
        <v>1</v>
      </c>
      <c r="Y159" s="10"/>
      <c r="Z159" s="10"/>
      <c r="AA159" s="13">
        <f t="shared" si="8"/>
        <v>0</v>
      </c>
      <c r="AB159" s="13">
        <f t="shared" si="9"/>
        <v>0</v>
      </c>
    </row>
    <row r="160" spans="1:28" s="18" customFormat="1" ht="26.25" customHeight="1" x14ac:dyDescent="0.15">
      <c r="A160" s="5">
        <f t="shared" si="10"/>
        <v>153</v>
      </c>
      <c r="B160" s="19" t="s">
        <v>174</v>
      </c>
      <c r="C160" s="54" t="s">
        <v>184</v>
      </c>
      <c r="D160" s="19" t="s">
        <v>174</v>
      </c>
      <c r="E160" s="10">
        <v>7</v>
      </c>
      <c r="F160" s="52">
        <v>25</v>
      </c>
      <c r="G160" s="52">
        <v>1</v>
      </c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30" t="s">
        <v>176</v>
      </c>
      <c r="U160" s="10"/>
      <c r="V160" s="10"/>
      <c r="W160" s="10"/>
      <c r="X160" s="10">
        <v>1</v>
      </c>
      <c r="Y160" s="10"/>
      <c r="Z160" s="10"/>
      <c r="AA160" s="13">
        <f t="shared" si="8"/>
        <v>0</v>
      </c>
      <c r="AB160" s="13">
        <f t="shared" si="9"/>
        <v>0</v>
      </c>
    </row>
    <row r="161" spans="1:28" s="18" customFormat="1" ht="26.25" customHeight="1" x14ac:dyDescent="0.15">
      <c r="A161" s="5">
        <f t="shared" si="10"/>
        <v>154</v>
      </c>
      <c r="B161" s="19" t="s">
        <v>174</v>
      </c>
      <c r="C161" s="54" t="s">
        <v>185</v>
      </c>
      <c r="D161" s="19" t="s">
        <v>174</v>
      </c>
      <c r="E161" s="49">
        <v>5</v>
      </c>
      <c r="F161" s="52">
        <v>25</v>
      </c>
      <c r="G161" s="52">
        <v>1</v>
      </c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30" t="s">
        <v>176</v>
      </c>
      <c r="U161" s="10"/>
      <c r="V161" s="10"/>
      <c r="W161" s="10"/>
      <c r="X161" s="10">
        <v>1</v>
      </c>
      <c r="Y161" s="10"/>
      <c r="Z161" s="10"/>
      <c r="AA161" s="13">
        <f t="shared" si="8"/>
        <v>0</v>
      </c>
      <c r="AB161" s="13">
        <f t="shared" si="9"/>
        <v>0</v>
      </c>
    </row>
    <row r="162" spans="1:28" s="18" customFormat="1" ht="26.25" customHeight="1" x14ac:dyDescent="0.15">
      <c r="A162" s="5">
        <f t="shared" si="10"/>
        <v>155</v>
      </c>
      <c r="B162" s="19" t="s">
        <v>174</v>
      </c>
      <c r="C162" s="54" t="s">
        <v>186</v>
      </c>
      <c r="D162" s="19" t="s">
        <v>174</v>
      </c>
      <c r="E162" s="49">
        <v>7</v>
      </c>
      <c r="F162" s="52">
        <v>25</v>
      </c>
      <c r="G162" s="52">
        <v>1</v>
      </c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30" t="s">
        <v>176</v>
      </c>
      <c r="U162" s="10"/>
      <c r="V162" s="10"/>
      <c r="W162" s="10"/>
      <c r="X162" s="10">
        <v>1</v>
      </c>
      <c r="Y162" s="10"/>
      <c r="Z162" s="10"/>
      <c r="AA162" s="13">
        <f t="shared" si="8"/>
        <v>0</v>
      </c>
      <c r="AB162" s="13">
        <f t="shared" si="9"/>
        <v>0</v>
      </c>
    </row>
    <row r="163" spans="1:28" s="18" customFormat="1" ht="26.25" customHeight="1" x14ac:dyDescent="0.15">
      <c r="A163" s="5">
        <f t="shared" si="10"/>
        <v>156</v>
      </c>
      <c r="B163" s="19" t="s">
        <v>174</v>
      </c>
      <c r="C163" s="54" t="s">
        <v>187</v>
      </c>
      <c r="D163" s="19" t="s">
        <v>174</v>
      </c>
      <c r="E163" s="49">
        <v>8</v>
      </c>
      <c r="F163" s="52">
        <v>25</v>
      </c>
      <c r="G163" s="52">
        <v>1</v>
      </c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30" t="s">
        <v>176</v>
      </c>
      <c r="U163" s="10"/>
      <c r="V163" s="10"/>
      <c r="W163" s="10"/>
      <c r="X163" s="10">
        <v>1</v>
      </c>
      <c r="Y163" s="10"/>
      <c r="Z163" s="10"/>
      <c r="AA163" s="13">
        <f t="shared" si="8"/>
        <v>0</v>
      </c>
      <c r="AB163" s="13">
        <f t="shared" si="9"/>
        <v>0</v>
      </c>
    </row>
    <row r="164" spans="1:28" s="18" customFormat="1" ht="26.25" customHeight="1" x14ac:dyDescent="0.15">
      <c r="A164" s="5">
        <f t="shared" si="10"/>
        <v>157</v>
      </c>
      <c r="B164" s="19" t="s">
        <v>174</v>
      </c>
      <c r="C164" s="54" t="s">
        <v>188</v>
      </c>
      <c r="D164" s="19" t="s">
        <v>174</v>
      </c>
      <c r="E164" s="49">
        <v>1</v>
      </c>
      <c r="F164" s="52">
        <v>25</v>
      </c>
      <c r="G164" s="52">
        <v>1</v>
      </c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30" t="s">
        <v>176</v>
      </c>
      <c r="U164" s="10"/>
      <c r="V164" s="10"/>
      <c r="W164" s="10"/>
      <c r="X164" s="10">
        <v>1</v>
      </c>
      <c r="Y164" s="10"/>
      <c r="Z164" s="10"/>
      <c r="AA164" s="13">
        <f t="shared" si="8"/>
        <v>0</v>
      </c>
      <c r="AB164" s="13">
        <f t="shared" si="9"/>
        <v>0</v>
      </c>
    </row>
    <row r="165" spans="1:28" s="18" customFormat="1" ht="26.25" customHeight="1" x14ac:dyDescent="0.15">
      <c r="A165" s="5">
        <f t="shared" si="10"/>
        <v>158</v>
      </c>
      <c r="B165" s="19" t="s">
        <v>174</v>
      </c>
      <c r="C165" s="54" t="s">
        <v>189</v>
      </c>
      <c r="D165" s="19" t="s">
        <v>174</v>
      </c>
      <c r="E165" s="10">
        <v>1</v>
      </c>
      <c r="F165" s="52">
        <v>25</v>
      </c>
      <c r="G165" s="52">
        <v>1</v>
      </c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30" t="s">
        <v>176</v>
      </c>
      <c r="U165" s="10"/>
      <c r="V165" s="10"/>
      <c r="W165" s="10"/>
      <c r="X165" s="10">
        <v>1</v>
      </c>
      <c r="Y165" s="10"/>
      <c r="Z165" s="10"/>
      <c r="AA165" s="13">
        <f t="shared" si="8"/>
        <v>0</v>
      </c>
      <c r="AB165" s="13">
        <f t="shared" si="9"/>
        <v>0</v>
      </c>
    </row>
    <row r="166" spans="1:28" s="18" customFormat="1" ht="26.25" customHeight="1" x14ac:dyDescent="0.15">
      <c r="A166" s="5">
        <f t="shared" si="10"/>
        <v>159</v>
      </c>
      <c r="B166" s="19" t="s">
        <v>174</v>
      </c>
      <c r="C166" s="54" t="s">
        <v>190</v>
      </c>
      <c r="D166" s="19" t="s">
        <v>174</v>
      </c>
      <c r="E166" s="10">
        <v>1</v>
      </c>
      <c r="F166" s="52">
        <v>25</v>
      </c>
      <c r="G166" s="52">
        <v>1</v>
      </c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30" t="s">
        <v>176</v>
      </c>
      <c r="U166" s="10"/>
      <c r="V166" s="10"/>
      <c r="W166" s="10"/>
      <c r="X166" s="10">
        <v>1</v>
      </c>
      <c r="Y166" s="10"/>
      <c r="Z166" s="10"/>
      <c r="AA166" s="13">
        <f t="shared" si="8"/>
        <v>0</v>
      </c>
      <c r="AB166" s="13">
        <f t="shared" si="9"/>
        <v>0</v>
      </c>
    </row>
    <row r="167" spans="1:28" s="18" customFormat="1" ht="26.25" customHeight="1" x14ac:dyDescent="0.15">
      <c r="A167" s="5">
        <f t="shared" si="10"/>
        <v>160</v>
      </c>
      <c r="B167" s="19" t="s">
        <v>174</v>
      </c>
      <c r="C167" s="54" t="s">
        <v>191</v>
      </c>
      <c r="D167" s="19" t="s">
        <v>174</v>
      </c>
      <c r="E167" s="10">
        <v>1</v>
      </c>
      <c r="F167" s="52">
        <v>25</v>
      </c>
      <c r="G167" s="52">
        <v>1</v>
      </c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30" t="s">
        <v>176</v>
      </c>
      <c r="U167" s="10"/>
      <c r="V167" s="10"/>
      <c r="W167" s="10"/>
      <c r="X167" s="10">
        <v>1</v>
      </c>
      <c r="Y167" s="10"/>
      <c r="Z167" s="10"/>
      <c r="AA167" s="13">
        <f t="shared" si="8"/>
        <v>0</v>
      </c>
      <c r="AB167" s="13">
        <f t="shared" si="9"/>
        <v>0</v>
      </c>
    </row>
    <row r="168" spans="1:28" s="18" customFormat="1" ht="26.25" customHeight="1" x14ac:dyDescent="0.15">
      <c r="A168" s="5">
        <f t="shared" si="10"/>
        <v>161</v>
      </c>
      <c r="B168" s="19" t="s">
        <v>174</v>
      </c>
      <c r="C168" s="54" t="s">
        <v>192</v>
      </c>
      <c r="D168" s="19" t="s">
        <v>174</v>
      </c>
      <c r="E168" s="10">
        <v>5</v>
      </c>
      <c r="F168" s="52">
        <v>25</v>
      </c>
      <c r="G168" s="52">
        <v>1</v>
      </c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30" t="s">
        <v>176</v>
      </c>
      <c r="U168" s="10"/>
      <c r="V168" s="10"/>
      <c r="W168" s="10"/>
      <c r="X168" s="10">
        <v>1</v>
      </c>
      <c r="Y168" s="10"/>
      <c r="Z168" s="10"/>
      <c r="AA168" s="13">
        <f t="shared" si="8"/>
        <v>0</v>
      </c>
      <c r="AB168" s="13">
        <f t="shared" si="9"/>
        <v>0</v>
      </c>
    </row>
    <row r="169" spans="1:28" s="18" customFormat="1" ht="26.25" customHeight="1" x14ac:dyDescent="0.15">
      <c r="A169" s="5">
        <f t="shared" si="10"/>
        <v>162</v>
      </c>
      <c r="B169" s="19" t="s">
        <v>32</v>
      </c>
      <c r="C169" s="51" t="s">
        <v>193</v>
      </c>
      <c r="D169" s="19" t="s">
        <v>32</v>
      </c>
      <c r="E169" s="10">
        <v>4</v>
      </c>
      <c r="F169" s="22">
        <v>62</v>
      </c>
      <c r="G169" s="52">
        <v>2</v>
      </c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30" t="s">
        <v>194</v>
      </c>
      <c r="U169" s="10">
        <v>1</v>
      </c>
      <c r="V169" s="10"/>
      <c r="W169" s="10"/>
      <c r="X169" s="10">
        <v>1</v>
      </c>
      <c r="Y169" s="10"/>
      <c r="Z169" s="10"/>
      <c r="AA169" s="13">
        <f t="shared" si="8"/>
        <v>0</v>
      </c>
      <c r="AB169" s="13">
        <f t="shared" si="9"/>
        <v>0</v>
      </c>
    </row>
    <row r="170" spans="1:28" s="18" customFormat="1" ht="26.25" customHeight="1" x14ac:dyDescent="0.15">
      <c r="A170" s="5">
        <f t="shared" si="10"/>
        <v>163</v>
      </c>
      <c r="B170" s="19" t="s">
        <v>32</v>
      </c>
      <c r="C170" s="51" t="s">
        <v>195</v>
      </c>
      <c r="D170" s="19" t="s">
        <v>32</v>
      </c>
      <c r="E170" s="10">
        <v>2</v>
      </c>
      <c r="F170" s="22">
        <v>72</v>
      </c>
      <c r="G170" s="52">
        <v>2</v>
      </c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30" t="s">
        <v>194</v>
      </c>
      <c r="U170" s="10">
        <v>2</v>
      </c>
      <c r="V170" s="10"/>
      <c r="W170" s="10"/>
      <c r="X170" s="10"/>
      <c r="Y170" s="10"/>
      <c r="Z170" s="10"/>
      <c r="AA170" s="13">
        <f t="shared" si="8"/>
        <v>0</v>
      </c>
      <c r="AB170" s="13">
        <f t="shared" si="9"/>
        <v>0</v>
      </c>
    </row>
    <row r="171" spans="1:28" s="18" customFormat="1" ht="26.25" customHeight="1" x14ac:dyDescent="0.15">
      <c r="A171" s="5">
        <f t="shared" si="10"/>
        <v>164</v>
      </c>
      <c r="B171" s="19" t="s">
        <v>32</v>
      </c>
      <c r="C171" s="51" t="s">
        <v>196</v>
      </c>
      <c r="D171" s="19" t="s">
        <v>32</v>
      </c>
      <c r="E171" s="10">
        <v>2</v>
      </c>
      <c r="F171" s="22">
        <v>61</v>
      </c>
      <c r="G171" s="52">
        <v>2</v>
      </c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30" t="s">
        <v>194</v>
      </c>
      <c r="U171" s="10">
        <v>1</v>
      </c>
      <c r="V171" s="10"/>
      <c r="W171" s="10"/>
      <c r="X171" s="10">
        <v>1</v>
      </c>
      <c r="Y171" s="10"/>
      <c r="Z171" s="10"/>
      <c r="AA171" s="13">
        <f t="shared" si="8"/>
        <v>0</v>
      </c>
      <c r="AB171" s="13">
        <f t="shared" si="9"/>
        <v>0</v>
      </c>
    </row>
    <row r="172" spans="1:28" s="18" customFormat="1" ht="26.25" customHeight="1" x14ac:dyDescent="0.15">
      <c r="A172" s="5">
        <f t="shared" si="10"/>
        <v>165</v>
      </c>
      <c r="B172" s="19" t="s">
        <v>32</v>
      </c>
      <c r="C172" s="51" t="s">
        <v>197</v>
      </c>
      <c r="D172" s="19" t="s">
        <v>32</v>
      </c>
      <c r="E172" s="10">
        <v>1</v>
      </c>
      <c r="F172" s="22">
        <v>81</v>
      </c>
      <c r="G172" s="52">
        <v>2</v>
      </c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30" t="s">
        <v>194</v>
      </c>
      <c r="U172" s="10">
        <v>2</v>
      </c>
      <c r="V172" s="10"/>
      <c r="W172" s="10"/>
      <c r="X172" s="10"/>
      <c r="Y172" s="10"/>
      <c r="Z172" s="10"/>
      <c r="AA172" s="13">
        <f t="shared" si="8"/>
        <v>0</v>
      </c>
      <c r="AB172" s="13">
        <f t="shared" si="9"/>
        <v>0</v>
      </c>
    </row>
    <row r="173" spans="1:28" s="18" customFormat="1" ht="26.25" customHeight="1" x14ac:dyDescent="0.15">
      <c r="A173" s="5">
        <f t="shared" si="10"/>
        <v>166</v>
      </c>
      <c r="B173" s="19" t="s">
        <v>32</v>
      </c>
      <c r="C173" s="51" t="s">
        <v>198</v>
      </c>
      <c r="D173" s="19" t="s">
        <v>32</v>
      </c>
      <c r="E173" s="10">
        <v>2</v>
      </c>
      <c r="F173" s="22">
        <v>31</v>
      </c>
      <c r="G173" s="52">
        <v>2</v>
      </c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30" t="s">
        <v>194</v>
      </c>
      <c r="U173" s="10">
        <v>1</v>
      </c>
      <c r="V173" s="10"/>
      <c r="W173" s="10"/>
      <c r="X173" s="10"/>
      <c r="Y173" s="10"/>
      <c r="Z173" s="10"/>
      <c r="AA173" s="13">
        <f t="shared" si="8"/>
        <v>0</v>
      </c>
      <c r="AB173" s="13">
        <f>+AA173*G173</f>
        <v>0</v>
      </c>
    </row>
    <row r="174" spans="1:28" s="18" customFormat="1" ht="26.25" customHeight="1" x14ac:dyDescent="0.15">
      <c r="A174" s="5">
        <f t="shared" si="10"/>
        <v>167</v>
      </c>
      <c r="B174" s="19" t="s">
        <v>32</v>
      </c>
      <c r="C174" s="51" t="s">
        <v>177</v>
      </c>
      <c r="D174" s="19" t="s">
        <v>32</v>
      </c>
      <c r="E174" s="10">
        <v>2</v>
      </c>
      <c r="F174" s="22">
        <v>41</v>
      </c>
      <c r="G174" s="52">
        <v>2</v>
      </c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30" t="s">
        <v>194</v>
      </c>
      <c r="U174" s="10"/>
      <c r="V174" s="10">
        <v>1</v>
      </c>
      <c r="W174" s="10"/>
      <c r="X174" s="10"/>
      <c r="Y174" s="10"/>
      <c r="Z174" s="10"/>
      <c r="AA174" s="13">
        <f t="shared" si="8"/>
        <v>0</v>
      </c>
      <c r="AB174" s="13">
        <f t="shared" si="9"/>
        <v>0</v>
      </c>
    </row>
    <row r="175" spans="1:28" s="18" customFormat="1" ht="26.25" customHeight="1" x14ac:dyDescent="0.15">
      <c r="A175" s="5">
        <f t="shared" si="10"/>
        <v>168</v>
      </c>
      <c r="B175" s="19" t="s">
        <v>32</v>
      </c>
      <c r="C175" s="51" t="s">
        <v>199</v>
      </c>
      <c r="D175" s="19" t="s">
        <v>32</v>
      </c>
      <c r="E175" s="10">
        <v>2</v>
      </c>
      <c r="F175" s="22">
        <v>41</v>
      </c>
      <c r="G175" s="52">
        <v>2</v>
      </c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30" t="s">
        <v>194</v>
      </c>
      <c r="U175" s="10"/>
      <c r="V175" s="10">
        <v>1</v>
      </c>
      <c r="W175" s="10"/>
      <c r="X175" s="10"/>
      <c r="Y175" s="10"/>
      <c r="Z175" s="10"/>
      <c r="AA175" s="13">
        <f t="shared" si="8"/>
        <v>0</v>
      </c>
      <c r="AB175" s="13">
        <f t="shared" si="9"/>
        <v>0</v>
      </c>
    </row>
    <row r="176" spans="1:28" s="18" customFormat="1" ht="26.25" customHeight="1" x14ac:dyDescent="0.15">
      <c r="A176" s="5">
        <f t="shared" si="10"/>
        <v>169</v>
      </c>
      <c r="B176" s="19" t="s">
        <v>32</v>
      </c>
      <c r="C176" s="51" t="s">
        <v>200</v>
      </c>
      <c r="D176" s="19" t="s">
        <v>32</v>
      </c>
      <c r="E176" s="10">
        <v>3</v>
      </c>
      <c r="F176" s="22">
        <v>62</v>
      </c>
      <c r="G176" s="52">
        <v>2</v>
      </c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30" t="s">
        <v>194</v>
      </c>
      <c r="U176" s="10">
        <v>1</v>
      </c>
      <c r="V176" s="10"/>
      <c r="W176" s="10"/>
      <c r="X176" s="10">
        <v>1</v>
      </c>
      <c r="Y176" s="10"/>
      <c r="Z176" s="10"/>
      <c r="AA176" s="13">
        <f t="shared" si="8"/>
        <v>0</v>
      </c>
      <c r="AB176" s="13">
        <f t="shared" si="9"/>
        <v>0</v>
      </c>
    </row>
    <row r="177" spans="1:28" s="18" customFormat="1" ht="26.25" customHeight="1" x14ac:dyDescent="0.15">
      <c r="A177" s="5">
        <f t="shared" si="10"/>
        <v>170</v>
      </c>
      <c r="B177" s="19" t="s">
        <v>32</v>
      </c>
      <c r="C177" s="51" t="s">
        <v>201</v>
      </c>
      <c r="D177" s="19" t="s">
        <v>32</v>
      </c>
      <c r="E177" s="10">
        <v>4</v>
      </c>
      <c r="F177" s="22">
        <v>53</v>
      </c>
      <c r="G177" s="52">
        <v>2</v>
      </c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30" t="s">
        <v>194</v>
      </c>
      <c r="U177" s="10"/>
      <c r="V177" s="10"/>
      <c r="W177" s="10">
        <v>2</v>
      </c>
      <c r="X177" s="10"/>
      <c r="Y177" s="10"/>
      <c r="Z177" s="10"/>
      <c r="AA177" s="13">
        <f t="shared" si="8"/>
        <v>0</v>
      </c>
      <c r="AB177" s="13">
        <f t="shared" si="9"/>
        <v>0</v>
      </c>
    </row>
    <row r="178" spans="1:28" s="18" customFormat="1" ht="26.25" customHeight="1" x14ac:dyDescent="0.15">
      <c r="A178" s="5">
        <f t="shared" si="10"/>
        <v>171</v>
      </c>
      <c r="B178" s="19" t="s">
        <v>32</v>
      </c>
      <c r="C178" s="51" t="s">
        <v>202</v>
      </c>
      <c r="D178" s="19" t="s">
        <v>32</v>
      </c>
      <c r="E178" s="10">
        <v>5</v>
      </c>
      <c r="F178" s="22">
        <v>48</v>
      </c>
      <c r="G178" s="52">
        <v>2</v>
      </c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30" t="s">
        <v>194</v>
      </c>
      <c r="U178" s="10"/>
      <c r="V178" s="10"/>
      <c r="W178" s="10"/>
      <c r="X178" s="10">
        <v>2</v>
      </c>
      <c r="Y178" s="10"/>
      <c r="Z178" s="10"/>
      <c r="AA178" s="13">
        <f t="shared" si="8"/>
        <v>0</v>
      </c>
      <c r="AB178" s="13">
        <f t="shared" si="9"/>
        <v>0</v>
      </c>
    </row>
    <row r="179" spans="1:28" s="18" customFormat="1" ht="26.25" customHeight="1" x14ac:dyDescent="0.15">
      <c r="A179" s="5">
        <f t="shared" si="10"/>
        <v>172</v>
      </c>
      <c r="B179" s="19" t="s">
        <v>32</v>
      </c>
      <c r="C179" s="51" t="s">
        <v>203</v>
      </c>
      <c r="D179" s="19" t="s">
        <v>32</v>
      </c>
      <c r="E179" s="10">
        <v>5</v>
      </c>
      <c r="F179" s="22">
        <v>48</v>
      </c>
      <c r="G179" s="52">
        <v>2</v>
      </c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30" t="s">
        <v>194</v>
      </c>
      <c r="U179" s="10"/>
      <c r="V179" s="10"/>
      <c r="W179" s="10"/>
      <c r="X179" s="10">
        <v>2</v>
      </c>
      <c r="Y179" s="10"/>
      <c r="Z179" s="10"/>
      <c r="AA179" s="13">
        <f t="shared" si="8"/>
        <v>0</v>
      </c>
      <c r="AB179" s="13">
        <f t="shared" si="9"/>
        <v>0</v>
      </c>
    </row>
    <row r="180" spans="1:28" s="18" customFormat="1" ht="26.25" customHeight="1" x14ac:dyDescent="0.15">
      <c r="A180" s="5">
        <f t="shared" si="10"/>
        <v>173</v>
      </c>
      <c r="B180" s="19" t="s">
        <v>32</v>
      </c>
      <c r="C180" s="51" t="s">
        <v>204</v>
      </c>
      <c r="D180" s="19" t="s">
        <v>32</v>
      </c>
      <c r="E180" s="10">
        <v>3</v>
      </c>
      <c r="F180" s="22">
        <v>53</v>
      </c>
      <c r="G180" s="52">
        <v>1</v>
      </c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30" t="s">
        <v>194</v>
      </c>
      <c r="U180" s="10"/>
      <c r="V180" s="10"/>
      <c r="W180" s="10">
        <v>2</v>
      </c>
      <c r="X180" s="10"/>
      <c r="Y180" s="10"/>
      <c r="Z180" s="10"/>
      <c r="AA180" s="13">
        <f t="shared" si="8"/>
        <v>0</v>
      </c>
      <c r="AB180" s="13">
        <f t="shared" si="9"/>
        <v>0</v>
      </c>
    </row>
    <row r="181" spans="1:28" s="18" customFormat="1" ht="26.25" customHeight="1" x14ac:dyDescent="0.15">
      <c r="A181" s="5">
        <f t="shared" si="10"/>
        <v>174</v>
      </c>
      <c r="B181" s="19" t="s">
        <v>32</v>
      </c>
      <c r="C181" s="51" t="s">
        <v>205</v>
      </c>
      <c r="D181" s="19" t="s">
        <v>32</v>
      </c>
      <c r="E181" s="10">
        <v>5</v>
      </c>
      <c r="F181" s="22">
        <v>48</v>
      </c>
      <c r="G181" s="52">
        <v>2</v>
      </c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30" t="s">
        <v>194</v>
      </c>
      <c r="U181" s="10"/>
      <c r="V181" s="10"/>
      <c r="W181" s="10"/>
      <c r="X181" s="10">
        <v>2</v>
      </c>
      <c r="Y181" s="10"/>
      <c r="Z181" s="10"/>
      <c r="AA181" s="13">
        <f t="shared" si="8"/>
        <v>0</v>
      </c>
      <c r="AB181" s="13">
        <f t="shared" si="9"/>
        <v>0</v>
      </c>
    </row>
    <row r="182" spans="1:28" s="18" customFormat="1" ht="26.25" customHeight="1" x14ac:dyDescent="0.15">
      <c r="A182" s="5">
        <f t="shared" si="10"/>
        <v>175</v>
      </c>
      <c r="B182" s="19" t="s">
        <v>32</v>
      </c>
      <c r="C182" s="51" t="s">
        <v>206</v>
      </c>
      <c r="D182" s="19" t="s">
        <v>32</v>
      </c>
      <c r="E182" s="10">
        <v>5</v>
      </c>
      <c r="F182" s="22">
        <v>48</v>
      </c>
      <c r="G182" s="52">
        <v>1</v>
      </c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30" t="s">
        <v>194</v>
      </c>
      <c r="U182" s="10"/>
      <c r="V182" s="10"/>
      <c r="W182" s="10"/>
      <c r="X182" s="10">
        <v>2</v>
      </c>
      <c r="Y182" s="10"/>
      <c r="Z182" s="10"/>
      <c r="AA182" s="13">
        <f t="shared" si="8"/>
        <v>0</v>
      </c>
      <c r="AB182" s="13">
        <f t="shared" si="9"/>
        <v>0</v>
      </c>
    </row>
    <row r="183" spans="1:28" s="18" customFormat="1" ht="26.25" customHeight="1" x14ac:dyDescent="0.15">
      <c r="A183" s="5">
        <f t="shared" si="10"/>
        <v>176</v>
      </c>
      <c r="B183" s="19" t="s">
        <v>32</v>
      </c>
      <c r="C183" s="51" t="s">
        <v>207</v>
      </c>
      <c r="D183" s="19" t="s">
        <v>32</v>
      </c>
      <c r="E183" s="10">
        <v>5</v>
      </c>
      <c r="F183" s="22">
        <v>26</v>
      </c>
      <c r="G183" s="52">
        <v>1</v>
      </c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30" t="s">
        <v>194</v>
      </c>
      <c r="U183" s="10"/>
      <c r="V183" s="10"/>
      <c r="W183" s="10">
        <v>1</v>
      </c>
      <c r="X183" s="10"/>
      <c r="Y183" s="10"/>
      <c r="Z183" s="10"/>
      <c r="AA183" s="13">
        <f t="shared" si="8"/>
        <v>0</v>
      </c>
      <c r="AB183" s="13">
        <f t="shared" si="9"/>
        <v>0</v>
      </c>
    </row>
    <row r="184" spans="1:28" s="18" customFormat="1" ht="26.25" customHeight="1" x14ac:dyDescent="0.15">
      <c r="A184" s="5">
        <f t="shared" si="10"/>
        <v>177</v>
      </c>
      <c r="B184" s="19" t="s">
        <v>32</v>
      </c>
      <c r="C184" s="51" t="s">
        <v>208</v>
      </c>
      <c r="D184" s="19" t="s">
        <v>32</v>
      </c>
      <c r="E184" s="10">
        <v>5</v>
      </c>
      <c r="F184" s="22">
        <v>9</v>
      </c>
      <c r="G184" s="52">
        <v>2</v>
      </c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30" t="s">
        <v>194</v>
      </c>
      <c r="U184" s="10"/>
      <c r="V184" s="10"/>
      <c r="W184" s="10"/>
      <c r="X184" s="10"/>
      <c r="Y184" s="10"/>
      <c r="Z184" s="10">
        <v>1</v>
      </c>
      <c r="AA184" s="13">
        <f t="shared" si="8"/>
        <v>0</v>
      </c>
      <c r="AB184" s="13">
        <f t="shared" si="9"/>
        <v>0</v>
      </c>
    </row>
    <row r="185" spans="1:28" s="18" customFormat="1" ht="26.25" customHeight="1" x14ac:dyDescent="0.15">
      <c r="A185" s="5">
        <f t="shared" si="10"/>
        <v>178</v>
      </c>
      <c r="B185" s="19" t="s">
        <v>32</v>
      </c>
      <c r="C185" s="51" t="s">
        <v>209</v>
      </c>
      <c r="D185" s="19" t="s">
        <v>32</v>
      </c>
      <c r="E185" s="10">
        <v>1</v>
      </c>
      <c r="F185" s="22">
        <v>36</v>
      </c>
      <c r="G185" s="52">
        <v>1</v>
      </c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30" t="s">
        <v>194</v>
      </c>
      <c r="U185" s="10">
        <v>1</v>
      </c>
      <c r="V185" s="10"/>
      <c r="W185" s="10"/>
      <c r="X185" s="10"/>
      <c r="Y185" s="10"/>
      <c r="Z185" s="10"/>
      <c r="AA185" s="13">
        <f t="shared" si="8"/>
        <v>0</v>
      </c>
      <c r="AB185" s="13">
        <f t="shared" si="9"/>
        <v>0</v>
      </c>
    </row>
    <row r="186" spans="1:28" s="18" customFormat="1" ht="26.25" customHeight="1" x14ac:dyDescent="0.15">
      <c r="A186" s="5">
        <f t="shared" si="10"/>
        <v>179</v>
      </c>
      <c r="B186" s="19" t="s">
        <v>32</v>
      </c>
      <c r="C186" s="51" t="s">
        <v>210</v>
      </c>
      <c r="D186" s="19" t="s">
        <v>32</v>
      </c>
      <c r="E186" s="10">
        <v>1</v>
      </c>
      <c r="F186" s="22">
        <v>26</v>
      </c>
      <c r="G186" s="52">
        <v>1</v>
      </c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30" t="s">
        <v>194</v>
      </c>
      <c r="U186" s="10"/>
      <c r="V186" s="10"/>
      <c r="W186" s="10">
        <v>1</v>
      </c>
      <c r="X186" s="10"/>
      <c r="Y186" s="10"/>
      <c r="Z186" s="10"/>
      <c r="AA186" s="13">
        <f t="shared" si="8"/>
        <v>0</v>
      </c>
      <c r="AB186" s="13">
        <f t="shared" si="9"/>
        <v>0</v>
      </c>
    </row>
    <row r="187" spans="1:28" s="18" customFormat="1" ht="26.25" customHeight="1" x14ac:dyDescent="0.15">
      <c r="A187" s="5">
        <f t="shared" si="10"/>
        <v>180</v>
      </c>
      <c r="B187" s="19" t="s">
        <v>32</v>
      </c>
      <c r="C187" s="51" t="s">
        <v>211</v>
      </c>
      <c r="D187" s="19" t="s">
        <v>32</v>
      </c>
      <c r="E187" s="10">
        <v>2</v>
      </c>
      <c r="F187" s="22">
        <v>37</v>
      </c>
      <c r="G187" s="52">
        <v>1</v>
      </c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30" t="s">
        <v>194</v>
      </c>
      <c r="U187" s="10">
        <v>1</v>
      </c>
      <c r="V187" s="10"/>
      <c r="W187" s="10"/>
      <c r="X187" s="10"/>
      <c r="Y187" s="10"/>
      <c r="Z187" s="10"/>
      <c r="AA187" s="13">
        <f t="shared" si="8"/>
        <v>0</v>
      </c>
      <c r="AB187" s="13">
        <f t="shared" si="9"/>
        <v>0</v>
      </c>
    </row>
    <row r="188" spans="1:28" s="18" customFormat="1" ht="26.25" customHeight="1" x14ac:dyDescent="0.15">
      <c r="A188" s="5">
        <f t="shared" si="10"/>
        <v>181</v>
      </c>
      <c r="B188" s="19" t="s">
        <v>32</v>
      </c>
      <c r="C188" s="51" t="s">
        <v>212</v>
      </c>
      <c r="D188" s="19" t="s">
        <v>32</v>
      </c>
      <c r="E188" s="10">
        <v>2</v>
      </c>
      <c r="F188" s="22">
        <v>26</v>
      </c>
      <c r="G188" s="52">
        <v>1</v>
      </c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30" t="s">
        <v>194</v>
      </c>
      <c r="U188" s="10"/>
      <c r="V188" s="10"/>
      <c r="W188" s="10">
        <v>1</v>
      </c>
      <c r="X188" s="10"/>
      <c r="Y188" s="10"/>
      <c r="Z188" s="10"/>
      <c r="AA188" s="13">
        <f t="shared" si="8"/>
        <v>0</v>
      </c>
      <c r="AB188" s="13">
        <f t="shared" si="9"/>
        <v>0</v>
      </c>
    </row>
    <row r="189" spans="1:28" s="18" customFormat="1" ht="26.25" customHeight="1" x14ac:dyDescent="0.15">
      <c r="A189" s="5">
        <f t="shared" si="10"/>
        <v>182</v>
      </c>
      <c r="B189" s="19" t="s">
        <v>32</v>
      </c>
      <c r="C189" s="51" t="s">
        <v>213</v>
      </c>
      <c r="D189" s="19" t="s">
        <v>32</v>
      </c>
      <c r="E189" s="10">
        <v>2</v>
      </c>
      <c r="F189" s="22">
        <v>26</v>
      </c>
      <c r="G189" s="52">
        <v>1</v>
      </c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30" t="s">
        <v>194</v>
      </c>
      <c r="U189" s="10"/>
      <c r="V189" s="10"/>
      <c r="W189" s="10">
        <v>1</v>
      </c>
      <c r="X189" s="10"/>
      <c r="Y189" s="10"/>
      <c r="Z189" s="10"/>
      <c r="AA189" s="13">
        <f t="shared" si="8"/>
        <v>0</v>
      </c>
      <c r="AB189" s="13">
        <f t="shared" si="9"/>
        <v>0</v>
      </c>
    </row>
    <row r="190" spans="1:28" s="18" customFormat="1" ht="26.25" customHeight="1" x14ac:dyDescent="0.15">
      <c r="A190" s="5">
        <f t="shared" si="10"/>
        <v>183</v>
      </c>
      <c r="B190" s="19" t="s">
        <v>32</v>
      </c>
      <c r="C190" s="51" t="s">
        <v>214</v>
      </c>
      <c r="D190" s="19" t="s">
        <v>32</v>
      </c>
      <c r="E190" s="10">
        <v>3</v>
      </c>
      <c r="F190" s="22">
        <v>21</v>
      </c>
      <c r="G190" s="52">
        <v>2</v>
      </c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30" t="s">
        <v>194</v>
      </c>
      <c r="U190" s="10"/>
      <c r="V190" s="10"/>
      <c r="W190" s="10"/>
      <c r="X190" s="10">
        <v>1</v>
      </c>
      <c r="Y190" s="10"/>
      <c r="Z190" s="10"/>
      <c r="AA190" s="13">
        <f t="shared" si="8"/>
        <v>0</v>
      </c>
      <c r="AB190" s="13">
        <f t="shared" si="9"/>
        <v>0</v>
      </c>
    </row>
    <row r="191" spans="1:28" s="18" customFormat="1" ht="26.25" customHeight="1" x14ac:dyDescent="0.15">
      <c r="A191" s="5">
        <f t="shared" si="10"/>
        <v>184</v>
      </c>
      <c r="B191" s="19" t="s">
        <v>32</v>
      </c>
      <c r="C191" s="51" t="s">
        <v>215</v>
      </c>
      <c r="D191" s="19" t="s">
        <v>32</v>
      </c>
      <c r="E191" s="10">
        <v>1</v>
      </c>
      <c r="F191" s="22">
        <v>16</v>
      </c>
      <c r="G191" s="52">
        <v>1</v>
      </c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30" t="s">
        <v>194</v>
      </c>
      <c r="U191" s="10"/>
      <c r="V191" s="10"/>
      <c r="W191" s="10"/>
      <c r="X191" s="10"/>
      <c r="Y191" s="10"/>
      <c r="Z191" s="10">
        <v>1</v>
      </c>
      <c r="AA191" s="13">
        <f t="shared" si="8"/>
        <v>0</v>
      </c>
      <c r="AB191" s="13">
        <f t="shared" si="9"/>
        <v>0</v>
      </c>
    </row>
    <row r="192" spans="1:28" s="18" customFormat="1" ht="26.25" customHeight="1" x14ac:dyDescent="0.15">
      <c r="A192" s="5">
        <f t="shared" si="10"/>
        <v>185</v>
      </c>
      <c r="B192" s="19" t="s">
        <v>32</v>
      </c>
      <c r="C192" s="51" t="s">
        <v>216</v>
      </c>
      <c r="D192" s="19" t="s">
        <v>32</v>
      </c>
      <c r="E192" s="10">
        <v>1</v>
      </c>
      <c r="F192" s="22">
        <v>21</v>
      </c>
      <c r="G192" s="52">
        <v>2</v>
      </c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30" t="s">
        <v>194</v>
      </c>
      <c r="U192" s="10"/>
      <c r="V192" s="10"/>
      <c r="W192" s="10"/>
      <c r="X192" s="10">
        <v>1</v>
      </c>
      <c r="Y192" s="10"/>
      <c r="Z192" s="10"/>
      <c r="AA192" s="13">
        <f t="shared" si="8"/>
        <v>0</v>
      </c>
      <c r="AB192" s="13">
        <f t="shared" si="9"/>
        <v>0</v>
      </c>
    </row>
    <row r="193" spans="1:28" s="18" customFormat="1" ht="26.25" customHeight="1" x14ac:dyDescent="0.15">
      <c r="A193" s="5">
        <f t="shared" si="10"/>
        <v>186</v>
      </c>
      <c r="B193" s="19" t="s">
        <v>32</v>
      </c>
      <c r="C193" s="51" t="s">
        <v>217</v>
      </c>
      <c r="D193" s="19" t="s">
        <v>32</v>
      </c>
      <c r="E193" s="10">
        <v>1</v>
      </c>
      <c r="F193" s="22">
        <v>51</v>
      </c>
      <c r="G193" s="52">
        <v>2</v>
      </c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30" t="s">
        <v>194</v>
      </c>
      <c r="U193" s="10"/>
      <c r="V193" s="10"/>
      <c r="W193" s="10">
        <v>2</v>
      </c>
      <c r="X193" s="10"/>
      <c r="Y193" s="10"/>
      <c r="Z193" s="10"/>
      <c r="AA193" s="13">
        <f t="shared" si="8"/>
        <v>0</v>
      </c>
      <c r="AB193" s="13">
        <f t="shared" si="9"/>
        <v>0</v>
      </c>
    </row>
    <row r="194" spans="1:28" s="18" customFormat="1" ht="26.25" customHeight="1" x14ac:dyDescent="0.15">
      <c r="A194" s="5">
        <f t="shared" si="10"/>
        <v>187</v>
      </c>
      <c r="B194" s="19" t="s">
        <v>32</v>
      </c>
      <c r="C194" s="51" t="s">
        <v>218</v>
      </c>
      <c r="D194" s="19" t="s">
        <v>32</v>
      </c>
      <c r="E194" s="10">
        <v>1</v>
      </c>
      <c r="F194" s="22">
        <v>41</v>
      </c>
      <c r="G194" s="52">
        <v>1</v>
      </c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30" t="s">
        <v>194</v>
      </c>
      <c r="U194" s="10"/>
      <c r="V194" s="10">
        <v>1</v>
      </c>
      <c r="W194" s="10"/>
      <c r="X194" s="10"/>
      <c r="Y194" s="10"/>
      <c r="Z194" s="10"/>
      <c r="AA194" s="13">
        <f t="shared" si="8"/>
        <v>0</v>
      </c>
      <c r="AB194" s="13">
        <f t="shared" si="9"/>
        <v>0</v>
      </c>
    </row>
    <row r="195" spans="1:28" s="18" customFormat="1" ht="26.25" customHeight="1" x14ac:dyDescent="0.15">
      <c r="A195" s="5">
        <f t="shared" si="10"/>
        <v>188</v>
      </c>
      <c r="B195" s="19" t="s">
        <v>32</v>
      </c>
      <c r="C195" s="51" t="s">
        <v>219</v>
      </c>
      <c r="D195" s="19" t="s">
        <v>32</v>
      </c>
      <c r="E195" s="10">
        <v>1</v>
      </c>
      <c r="F195" s="22">
        <v>26</v>
      </c>
      <c r="G195" s="52">
        <v>2</v>
      </c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30" t="s">
        <v>194</v>
      </c>
      <c r="U195" s="10"/>
      <c r="V195" s="10"/>
      <c r="W195" s="10">
        <v>1</v>
      </c>
      <c r="X195" s="10"/>
      <c r="Y195" s="10"/>
      <c r="Z195" s="10"/>
      <c r="AA195" s="13">
        <f t="shared" si="8"/>
        <v>0</v>
      </c>
      <c r="AB195" s="13">
        <f t="shared" si="9"/>
        <v>0</v>
      </c>
    </row>
    <row r="196" spans="1:28" s="18" customFormat="1" ht="26.25" customHeight="1" x14ac:dyDescent="0.15">
      <c r="A196" s="5">
        <f t="shared" si="10"/>
        <v>189</v>
      </c>
      <c r="B196" s="19" t="s">
        <v>32</v>
      </c>
      <c r="C196" s="51" t="s">
        <v>220</v>
      </c>
      <c r="D196" s="19" t="s">
        <v>32</v>
      </c>
      <c r="E196" s="10">
        <v>1</v>
      </c>
      <c r="F196" s="22">
        <v>41</v>
      </c>
      <c r="G196" s="52">
        <v>2</v>
      </c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30" t="s">
        <v>194</v>
      </c>
      <c r="U196" s="10"/>
      <c r="V196" s="10">
        <v>1</v>
      </c>
      <c r="W196" s="10"/>
      <c r="X196" s="10"/>
      <c r="Y196" s="10"/>
      <c r="Z196" s="10"/>
      <c r="AA196" s="13">
        <f t="shared" si="8"/>
        <v>0</v>
      </c>
      <c r="AB196" s="13">
        <f t="shared" si="9"/>
        <v>0</v>
      </c>
    </row>
    <row r="197" spans="1:28" s="18" customFormat="1" ht="26.25" customHeight="1" x14ac:dyDescent="0.15">
      <c r="A197" s="5">
        <f t="shared" si="10"/>
        <v>190</v>
      </c>
      <c r="B197" s="19" t="s">
        <v>32</v>
      </c>
      <c r="C197" s="51" t="s">
        <v>221</v>
      </c>
      <c r="D197" s="19" t="s">
        <v>32</v>
      </c>
      <c r="E197" s="10">
        <v>1</v>
      </c>
      <c r="F197" s="22">
        <v>41</v>
      </c>
      <c r="G197" s="52">
        <v>2</v>
      </c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30" t="s">
        <v>194</v>
      </c>
      <c r="U197" s="10"/>
      <c r="V197" s="10">
        <v>1</v>
      </c>
      <c r="W197" s="10"/>
      <c r="X197" s="10"/>
      <c r="Y197" s="10"/>
      <c r="Z197" s="10"/>
      <c r="AA197" s="13">
        <f t="shared" si="8"/>
        <v>0</v>
      </c>
      <c r="AB197" s="13">
        <f t="shared" si="9"/>
        <v>0</v>
      </c>
    </row>
    <row r="198" spans="1:28" s="18" customFormat="1" ht="26.25" customHeight="1" x14ac:dyDescent="0.15">
      <c r="A198" s="5">
        <f t="shared" si="10"/>
        <v>191</v>
      </c>
      <c r="B198" s="19" t="s">
        <v>32</v>
      </c>
      <c r="C198" s="51" t="s">
        <v>222</v>
      </c>
      <c r="D198" s="19" t="s">
        <v>32</v>
      </c>
      <c r="E198" s="10">
        <v>1</v>
      </c>
      <c r="F198" s="22">
        <v>47</v>
      </c>
      <c r="G198" s="52">
        <v>2</v>
      </c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30" t="s">
        <v>194</v>
      </c>
      <c r="U198" s="10"/>
      <c r="V198" s="10"/>
      <c r="W198" s="10"/>
      <c r="X198" s="10">
        <v>2</v>
      </c>
      <c r="Y198" s="10"/>
      <c r="Z198" s="10"/>
      <c r="AA198" s="13">
        <f t="shared" si="8"/>
        <v>0</v>
      </c>
      <c r="AB198" s="13">
        <f t="shared" si="9"/>
        <v>0</v>
      </c>
    </row>
    <row r="199" spans="1:28" s="18" customFormat="1" ht="26.25" customHeight="1" x14ac:dyDescent="0.15">
      <c r="A199" s="5">
        <f t="shared" si="10"/>
        <v>192</v>
      </c>
      <c r="B199" s="19" t="s">
        <v>32</v>
      </c>
      <c r="C199" s="51" t="s">
        <v>175</v>
      </c>
      <c r="D199" s="19" t="s">
        <v>32</v>
      </c>
      <c r="E199" s="10">
        <v>2</v>
      </c>
      <c r="F199" s="22">
        <v>36</v>
      </c>
      <c r="G199" s="52">
        <v>2</v>
      </c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30" t="s">
        <v>194</v>
      </c>
      <c r="U199" s="10">
        <v>1</v>
      </c>
      <c r="V199" s="10"/>
      <c r="W199" s="10"/>
      <c r="X199" s="10"/>
      <c r="Y199" s="10"/>
      <c r="Z199" s="10"/>
      <c r="AA199" s="13">
        <f t="shared" si="8"/>
        <v>0</v>
      </c>
      <c r="AB199" s="13">
        <f t="shared" si="9"/>
        <v>0</v>
      </c>
    </row>
    <row r="200" spans="1:28" s="18" customFormat="1" ht="26.25" customHeight="1" x14ac:dyDescent="0.15">
      <c r="A200" s="5">
        <f t="shared" si="10"/>
        <v>193</v>
      </c>
      <c r="B200" s="19" t="s">
        <v>32</v>
      </c>
      <c r="C200" s="51" t="s">
        <v>223</v>
      </c>
      <c r="D200" s="19" t="s">
        <v>32</v>
      </c>
      <c r="E200" s="10">
        <v>1</v>
      </c>
      <c r="F200" s="22">
        <v>31</v>
      </c>
      <c r="G200" s="52">
        <v>2</v>
      </c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30" t="s">
        <v>194</v>
      </c>
      <c r="U200" s="10">
        <v>1</v>
      </c>
      <c r="V200" s="10"/>
      <c r="W200" s="10"/>
      <c r="X200" s="10"/>
      <c r="Y200" s="10"/>
      <c r="Z200" s="10"/>
      <c r="AA200" s="13">
        <f t="shared" si="8"/>
        <v>0</v>
      </c>
      <c r="AB200" s="13">
        <f t="shared" si="9"/>
        <v>0</v>
      </c>
    </row>
    <row r="201" spans="1:28" s="18" customFormat="1" ht="26.25" customHeight="1" x14ac:dyDescent="0.15">
      <c r="A201" s="5">
        <f t="shared" si="10"/>
        <v>194</v>
      </c>
      <c r="B201" s="19" t="s">
        <v>32</v>
      </c>
      <c r="C201" s="51" t="s">
        <v>224</v>
      </c>
      <c r="D201" s="19" t="s">
        <v>32</v>
      </c>
      <c r="E201" s="10">
        <v>1</v>
      </c>
      <c r="F201" s="22">
        <v>21</v>
      </c>
      <c r="G201" s="52">
        <v>2</v>
      </c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30" t="s">
        <v>194</v>
      </c>
      <c r="U201" s="10"/>
      <c r="V201" s="10"/>
      <c r="W201" s="10"/>
      <c r="X201" s="10">
        <v>1</v>
      </c>
      <c r="Y201" s="10"/>
      <c r="Z201" s="10"/>
      <c r="AA201" s="13">
        <f t="shared" ref="AA201:AA264" si="11">IF(U201&gt;0,(H201*U201),"0")+IF(V201&gt;0,(J201*V201),"0")+IF(W201&gt;0,(L201*W201),"0")+IF(X201&gt;0,(N201*X201),"0")+IF(Y201&gt;0,(P201*Y201),"0")+IF(Z201&gt;0,(R201*Z201),"0")</f>
        <v>0</v>
      </c>
      <c r="AB201" s="13">
        <f t="shared" ref="AB201:AB264" si="12">+AA201*G201</f>
        <v>0</v>
      </c>
    </row>
    <row r="202" spans="1:28" s="18" customFormat="1" ht="26.25" customHeight="1" x14ac:dyDescent="0.15">
      <c r="A202" s="5">
        <f t="shared" ref="A202:A265" si="13">+A201+1</f>
        <v>195</v>
      </c>
      <c r="B202" s="19" t="s">
        <v>32</v>
      </c>
      <c r="C202" s="51" t="s">
        <v>225</v>
      </c>
      <c r="D202" s="19" t="s">
        <v>32</v>
      </c>
      <c r="E202" s="10">
        <v>3</v>
      </c>
      <c r="F202" s="22">
        <v>33</v>
      </c>
      <c r="G202" s="52">
        <v>1</v>
      </c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30" t="s">
        <v>194</v>
      </c>
      <c r="U202" s="10">
        <v>1</v>
      </c>
      <c r="V202" s="10"/>
      <c r="W202" s="10"/>
      <c r="X202" s="10"/>
      <c r="Y202" s="10"/>
      <c r="Z202" s="10"/>
      <c r="AA202" s="13">
        <f t="shared" si="11"/>
        <v>0</v>
      </c>
      <c r="AB202" s="13">
        <f t="shared" si="12"/>
        <v>0</v>
      </c>
    </row>
    <row r="203" spans="1:28" s="18" customFormat="1" ht="26.25" customHeight="1" x14ac:dyDescent="0.15">
      <c r="A203" s="5">
        <f t="shared" si="13"/>
        <v>196</v>
      </c>
      <c r="B203" s="19" t="s">
        <v>32</v>
      </c>
      <c r="C203" s="51" t="s">
        <v>226</v>
      </c>
      <c r="D203" s="19" t="s">
        <v>32</v>
      </c>
      <c r="E203" s="10">
        <v>1</v>
      </c>
      <c r="F203" s="22">
        <v>46</v>
      </c>
      <c r="G203" s="52">
        <v>1</v>
      </c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30" t="s">
        <v>194</v>
      </c>
      <c r="U203" s="10"/>
      <c r="V203" s="10"/>
      <c r="W203" s="10"/>
      <c r="X203" s="10">
        <v>2</v>
      </c>
      <c r="Y203" s="10"/>
      <c r="Z203" s="10"/>
      <c r="AA203" s="13">
        <f t="shared" si="11"/>
        <v>0</v>
      </c>
      <c r="AB203" s="13">
        <f t="shared" si="12"/>
        <v>0</v>
      </c>
    </row>
    <row r="204" spans="1:28" s="18" customFormat="1" ht="26.25" customHeight="1" x14ac:dyDescent="0.15">
      <c r="A204" s="5">
        <f t="shared" si="13"/>
        <v>197</v>
      </c>
      <c r="B204" s="19" t="s">
        <v>32</v>
      </c>
      <c r="C204" s="51" t="s">
        <v>227</v>
      </c>
      <c r="D204" s="19" t="s">
        <v>32</v>
      </c>
      <c r="E204" s="10">
        <v>2</v>
      </c>
      <c r="F204" s="22">
        <v>46</v>
      </c>
      <c r="G204" s="52">
        <v>1</v>
      </c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30" t="s">
        <v>194</v>
      </c>
      <c r="U204" s="10"/>
      <c r="V204" s="10"/>
      <c r="W204" s="10"/>
      <c r="X204" s="10">
        <v>2</v>
      </c>
      <c r="Y204" s="10"/>
      <c r="Z204" s="10"/>
      <c r="AA204" s="13">
        <f t="shared" si="11"/>
        <v>0</v>
      </c>
      <c r="AB204" s="13">
        <f t="shared" si="12"/>
        <v>0</v>
      </c>
    </row>
    <row r="205" spans="1:28" s="18" customFormat="1" ht="26.25" customHeight="1" x14ac:dyDescent="0.15">
      <c r="A205" s="5">
        <f t="shared" si="13"/>
        <v>198</v>
      </c>
      <c r="B205" s="19" t="s">
        <v>32</v>
      </c>
      <c r="C205" s="51" t="s">
        <v>228</v>
      </c>
      <c r="D205" s="19" t="s">
        <v>32</v>
      </c>
      <c r="E205" s="10">
        <v>1</v>
      </c>
      <c r="F205" s="22">
        <v>39</v>
      </c>
      <c r="G205" s="52">
        <v>1</v>
      </c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30" t="s">
        <v>194</v>
      </c>
      <c r="U205" s="10">
        <v>1</v>
      </c>
      <c r="V205" s="10"/>
      <c r="W205" s="10"/>
      <c r="X205" s="10"/>
      <c r="Y205" s="10"/>
      <c r="Z205" s="10"/>
      <c r="AA205" s="13">
        <f t="shared" si="11"/>
        <v>0</v>
      </c>
      <c r="AB205" s="13">
        <f t="shared" si="12"/>
        <v>0</v>
      </c>
    </row>
    <row r="206" spans="1:28" s="18" customFormat="1" ht="26.25" customHeight="1" x14ac:dyDescent="0.15">
      <c r="A206" s="5">
        <f t="shared" si="13"/>
        <v>199</v>
      </c>
      <c r="B206" s="19" t="s">
        <v>32</v>
      </c>
      <c r="C206" s="51" t="s">
        <v>229</v>
      </c>
      <c r="D206" s="19" t="s">
        <v>32</v>
      </c>
      <c r="E206" s="10">
        <v>1</v>
      </c>
      <c r="F206" s="22">
        <v>37</v>
      </c>
      <c r="G206" s="52">
        <v>1</v>
      </c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30" t="s">
        <v>194</v>
      </c>
      <c r="U206" s="10">
        <v>1</v>
      </c>
      <c r="V206" s="10"/>
      <c r="W206" s="10"/>
      <c r="X206" s="10"/>
      <c r="Y206" s="10"/>
      <c r="Z206" s="10"/>
      <c r="AA206" s="13">
        <f t="shared" si="11"/>
        <v>0</v>
      </c>
      <c r="AB206" s="13">
        <f t="shared" si="12"/>
        <v>0</v>
      </c>
    </row>
    <row r="207" spans="1:28" s="18" customFormat="1" ht="26.25" customHeight="1" x14ac:dyDescent="0.15">
      <c r="A207" s="5">
        <f t="shared" si="13"/>
        <v>200</v>
      </c>
      <c r="B207" s="19" t="s">
        <v>32</v>
      </c>
      <c r="C207" s="51" t="s">
        <v>230</v>
      </c>
      <c r="D207" s="19" t="s">
        <v>32</v>
      </c>
      <c r="E207" s="10">
        <v>1</v>
      </c>
      <c r="F207" s="22">
        <v>31</v>
      </c>
      <c r="G207" s="52">
        <v>2</v>
      </c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30" t="s">
        <v>194</v>
      </c>
      <c r="U207" s="10">
        <v>1</v>
      </c>
      <c r="V207" s="10"/>
      <c r="W207" s="10"/>
      <c r="X207" s="10"/>
      <c r="Y207" s="10"/>
      <c r="Z207" s="10"/>
      <c r="AA207" s="13">
        <f t="shared" si="11"/>
        <v>0</v>
      </c>
      <c r="AB207" s="13">
        <f t="shared" si="12"/>
        <v>0</v>
      </c>
    </row>
    <row r="208" spans="1:28" s="18" customFormat="1" ht="26.25" customHeight="1" x14ac:dyDescent="0.15">
      <c r="A208" s="5">
        <f t="shared" si="13"/>
        <v>201</v>
      </c>
      <c r="B208" s="19" t="s">
        <v>32</v>
      </c>
      <c r="C208" s="51" t="s">
        <v>231</v>
      </c>
      <c r="D208" s="19" t="s">
        <v>32</v>
      </c>
      <c r="E208" s="10">
        <v>5</v>
      </c>
      <c r="F208" s="22">
        <v>31</v>
      </c>
      <c r="G208" s="52">
        <v>2</v>
      </c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30" t="s">
        <v>194</v>
      </c>
      <c r="U208" s="10">
        <v>1</v>
      </c>
      <c r="V208" s="10"/>
      <c r="W208" s="10"/>
      <c r="X208" s="10"/>
      <c r="Y208" s="10"/>
      <c r="Z208" s="10"/>
      <c r="AA208" s="13">
        <f t="shared" si="11"/>
        <v>0</v>
      </c>
      <c r="AB208" s="13">
        <f t="shared" si="12"/>
        <v>0</v>
      </c>
    </row>
    <row r="209" spans="1:28" s="18" customFormat="1" ht="26.25" customHeight="1" x14ac:dyDescent="0.15">
      <c r="A209" s="5">
        <f t="shared" si="13"/>
        <v>202</v>
      </c>
      <c r="B209" s="19" t="s">
        <v>32</v>
      </c>
      <c r="C209" s="51" t="s">
        <v>232</v>
      </c>
      <c r="D209" s="19" t="s">
        <v>32</v>
      </c>
      <c r="E209" s="10">
        <v>2</v>
      </c>
      <c r="F209" s="22">
        <v>31</v>
      </c>
      <c r="G209" s="52">
        <v>2</v>
      </c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30" t="s">
        <v>194</v>
      </c>
      <c r="U209" s="10">
        <v>1</v>
      </c>
      <c r="V209" s="10"/>
      <c r="W209" s="10"/>
      <c r="X209" s="10"/>
      <c r="Y209" s="10"/>
      <c r="Z209" s="10"/>
      <c r="AA209" s="13">
        <f t="shared" si="11"/>
        <v>0</v>
      </c>
      <c r="AB209" s="13">
        <f t="shared" si="12"/>
        <v>0</v>
      </c>
    </row>
    <row r="210" spans="1:28" s="18" customFormat="1" ht="26.25" customHeight="1" x14ac:dyDescent="0.15">
      <c r="A210" s="5">
        <f t="shared" si="13"/>
        <v>203</v>
      </c>
      <c r="B210" s="19" t="s">
        <v>32</v>
      </c>
      <c r="C210" s="51" t="s">
        <v>233</v>
      </c>
      <c r="D210" s="19" t="s">
        <v>32</v>
      </c>
      <c r="E210" s="10">
        <v>5</v>
      </c>
      <c r="F210" s="22">
        <v>31</v>
      </c>
      <c r="G210" s="52">
        <v>2</v>
      </c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30" t="s">
        <v>194</v>
      </c>
      <c r="U210" s="10">
        <v>1</v>
      </c>
      <c r="V210" s="10"/>
      <c r="W210" s="10"/>
      <c r="X210" s="10"/>
      <c r="Y210" s="10"/>
      <c r="Z210" s="10"/>
      <c r="AA210" s="13">
        <f t="shared" si="11"/>
        <v>0</v>
      </c>
      <c r="AB210" s="13">
        <f t="shared" si="12"/>
        <v>0</v>
      </c>
    </row>
    <row r="211" spans="1:28" s="18" customFormat="1" ht="26.25" customHeight="1" x14ac:dyDescent="0.15">
      <c r="A211" s="5">
        <f t="shared" si="13"/>
        <v>204</v>
      </c>
      <c r="B211" s="19" t="s">
        <v>32</v>
      </c>
      <c r="C211" s="51" t="s">
        <v>234</v>
      </c>
      <c r="D211" s="19" t="s">
        <v>32</v>
      </c>
      <c r="E211" s="10">
        <v>1</v>
      </c>
      <c r="F211" s="22">
        <v>31</v>
      </c>
      <c r="G211" s="52">
        <v>2</v>
      </c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30" t="s">
        <v>194</v>
      </c>
      <c r="U211" s="10">
        <v>1</v>
      </c>
      <c r="V211" s="10"/>
      <c r="W211" s="10"/>
      <c r="X211" s="10"/>
      <c r="Y211" s="10"/>
      <c r="Z211" s="10"/>
      <c r="AA211" s="13">
        <f t="shared" si="11"/>
        <v>0</v>
      </c>
      <c r="AB211" s="13">
        <f t="shared" si="12"/>
        <v>0</v>
      </c>
    </row>
    <row r="212" spans="1:28" s="18" customFormat="1" ht="26.25" customHeight="1" x14ac:dyDescent="0.15">
      <c r="A212" s="5">
        <f t="shared" si="13"/>
        <v>205</v>
      </c>
      <c r="B212" s="19" t="s">
        <v>32</v>
      </c>
      <c r="C212" s="51" t="s">
        <v>235</v>
      </c>
      <c r="D212" s="19" t="s">
        <v>32</v>
      </c>
      <c r="E212" s="10">
        <v>2</v>
      </c>
      <c r="F212" s="22">
        <v>41</v>
      </c>
      <c r="G212" s="52">
        <v>2</v>
      </c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30" t="s">
        <v>194</v>
      </c>
      <c r="U212" s="10"/>
      <c r="V212" s="10">
        <v>1</v>
      </c>
      <c r="W212" s="10"/>
      <c r="X212" s="10"/>
      <c r="Y212" s="10"/>
      <c r="Z212" s="10"/>
      <c r="AA212" s="13">
        <f t="shared" si="11"/>
        <v>0</v>
      </c>
      <c r="AB212" s="13">
        <f t="shared" si="12"/>
        <v>0</v>
      </c>
    </row>
    <row r="213" spans="1:28" s="18" customFormat="1" ht="26.25" customHeight="1" x14ac:dyDescent="0.15">
      <c r="A213" s="5">
        <f t="shared" si="13"/>
        <v>206</v>
      </c>
      <c r="B213" s="19" t="s">
        <v>32</v>
      </c>
      <c r="C213" s="51" t="s">
        <v>236</v>
      </c>
      <c r="D213" s="19" t="s">
        <v>32</v>
      </c>
      <c r="E213" s="10">
        <v>3</v>
      </c>
      <c r="F213" s="22">
        <v>33</v>
      </c>
      <c r="G213" s="52">
        <v>2</v>
      </c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30" t="s">
        <v>194</v>
      </c>
      <c r="U213" s="10">
        <v>1</v>
      </c>
      <c r="V213" s="10"/>
      <c r="W213" s="10"/>
      <c r="X213" s="10"/>
      <c r="Y213" s="10"/>
      <c r="Z213" s="10"/>
      <c r="AA213" s="13">
        <f t="shared" si="11"/>
        <v>0</v>
      </c>
      <c r="AB213" s="13">
        <f t="shared" si="12"/>
        <v>0</v>
      </c>
    </row>
    <row r="214" spans="1:28" s="18" customFormat="1" ht="26.25" customHeight="1" x14ac:dyDescent="0.15">
      <c r="A214" s="5">
        <f t="shared" si="13"/>
        <v>207</v>
      </c>
      <c r="B214" s="19" t="s">
        <v>32</v>
      </c>
      <c r="C214" s="51" t="s">
        <v>237</v>
      </c>
      <c r="D214" s="19" t="s">
        <v>32</v>
      </c>
      <c r="E214" s="10">
        <v>1</v>
      </c>
      <c r="F214" s="22">
        <v>31</v>
      </c>
      <c r="G214" s="52">
        <v>2</v>
      </c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30" t="s">
        <v>194</v>
      </c>
      <c r="U214" s="10">
        <v>1</v>
      </c>
      <c r="V214" s="10"/>
      <c r="W214" s="10"/>
      <c r="X214" s="10"/>
      <c r="Y214" s="10"/>
      <c r="Z214" s="10"/>
      <c r="AA214" s="13">
        <f t="shared" si="11"/>
        <v>0</v>
      </c>
      <c r="AB214" s="13">
        <f t="shared" si="12"/>
        <v>0</v>
      </c>
    </row>
    <row r="215" spans="1:28" s="18" customFormat="1" ht="26.25" customHeight="1" x14ac:dyDescent="0.15">
      <c r="A215" s="5">
        <f t="shared" si="13"/>
        <v>208</v>
      </c>
      <c r="B215" s="19" t="s">
        <v>32</v>
      </c>
      <c r="C215" s="51" t="s">
        <v>238</v>
      </c>
      <c r="D215" s="19" t="s">
        <v>32</v>
      </c>
      <c r="E215" s="10">
        <v>1</v>
      </c>
      <c r="F215" s="22">
        <v>26</v>
      </c>
      <c r="G215" s="52">
        <v>1</v>
      </c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30" t="s">
        <v>194</v>
      </c>
      <c r="U215" s="10"/>
      <c r="V215" s="10"/>
      <c r="W215" s="10">
        <v>1</v>
      </c>
      <c r="X215" s="10"/>
      <c r="Y215" s="10"/>
      <c r="Z215" s="10"/>
      <c r="AA215" s="13">
        <f t="shared" si="11"/>
        <v>0</v>
      </c>
      <c r="AB215" s="13">
        <f t="shared" si="12"/>
        <v>0</v>
      </c>
    </row>
    <row r="216" spans="1:28" s="18" customFormat="1" ht="26.25" customHeight="1" x14ac:dyDescent="0.15">
      <c r="A216" s="5">
        <f t="shared" si="13"/>
        <v>209</v>
      </c>
      <c r="B216" s="19" t="s">
        <v>32</v>
      </c>
      <c r="C216" s="51" t="s">
        <v>239</v>
      </c>
      <c r="D216" s="19" t="s">
        <v>32</v>
      </c>
      <c r="E216" s="10">
        <v>1</v>
      </c>
      <c r="F216" s="22">
        <v>29</v>
      </c>
      <c r="G216" s="52">
        <v>2</v>
      </c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30" t="s">
        <v>194</v>
      </c>
      <c r="U216" s="10"/>
      <c r="V216" s="10"/>
      <c r="W216" s="10">
        <v>1</v>
      </c>
      <c r="X216" s="10"/>
      <c r="Y216" s="10"/>
      <c r="Z216" s="10"/>
      <c r="AA216" s="13">
        <f t="shared" si="11"/>
        <v>0</v>
      </c>
      <c r="AB216" s="13">
        <f t="shared" si="12"/>
        <v>0</v>
      </c>
    </row>
    <row r="217" spans="1:28" s="18" customFormat="1" ht="26.25" customHeight="1" x14ac:dyDescent="0.15">
      <c r="A217" s="5">
        <f t="shared" si="13"/>
        <v>210</v>
      </c>
      <c r="B217" s="19" t="s">
        <v>32</v>
      </c>
      <c r="C217" s="51" t="s">
        <v>240</v>
      </c>
      <c r="D217" s="19" t="s">
        <v>32</v>
      </c>
      <c r="E217" s="10">
        <v>1</v>
      </c>
      <c r="F217" s="22">
        <v>29</v>
      </c>
      <c r="G217" s="52">
        <v>1</v>
      </c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30" t="s">
        <v>194</v>
      </c>
      <c r="U217" s="10"/>
      <c r="V217" s="10"/>
      <c r="W217" s="10">
        <v>1</v>
      </c>
      <c r="X217" s="10"/>
      <c r="Y217" s="10"/>
      <c r="Z217" s="10"/>
      <c r="AA217" s="13">
        <f t="shared" si="11"/>
        <v>0</v>
      </c>
      <c r="AB217" s="13">
        <f t="shared" si="12"/>
        <v>0</v>
      </c>
    </row>
    <row r="218" spans="1:28" s="18" customFormat="1" ht="26.25" customHeight="1" x14ac:dyDescent="0.15">
      <c r="A218" s="5">
        <f t="shared" si="13"/>
        <v>211</v>
      </c>
      <c r="B218" s="19" t="s">
        <v>32</v>
      </c>
      <c r="C218" s="51" t="s">
        <v>241</v>
      </c>
      <c r="D218" s="19" t="s">
        <v>32</v>
      </c>
      <c r="E218" s="10">
        <v>1</v>
      </c>
      <c r="F218" s="22">
        <v>29</v>
      </c>
      <c r="G218" s="52">
        <v>1</v>
      </c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30" t="s">
        <v>194</v>
      </c>
      <c r="U218" s="10"/>
      <c r="V218" s="10"/>
      <c r="W218" s="10">
        <v>1</v>
      </c>
      <c r="X218" s="10"/>
      <c r="Y218" s="10"/>
      <c r="Z218" s="10"/>
      <c r="AA218" s="13">
        <f t="shared" si="11"/>
        <v>0</v>
      </c>
      <c r="AB218" s="13">
        <f t="shared" si="12"/>
        <v>0</v>
      </c>
    </row>
    <row r="219" spans="1:28" s="18" customFormat="1" ht="26.25" customHeight="1" x14ac:dyDescent="0.15">
      <c r="A219" s="5">
        <f t="shared" si="13"/>
        <v>212</v>
      </c>
      <c r="B219" s="19" t="s">
        <v>32</v>
      </c>
      <c r="C219" s="51" t="s">
        <v>242</v>
      </c>
      <c r="D219" s="19" t="s">
        <v>32</v>
      </c>
      <c r="E219" s="10">
        <v>1</v>
      </c>
      <c r="F219" s="22">
        <v>41</v>
      </c>
      <c r="G219" s="52">
        <v>1</v>
      </c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30" t="s">
        <v>194</v>
      </c>
      <c r="U219" s="10"/>
      <c r="V219" s="10">
        <v>1</v>
      </c>
      <c r="W219" s="10"/>
      <c r="X219" s="10"/>
      <c r="Y219" s="10"/>
      <c r="Z219" s="10"/>
      <c r="AA219" s="13">
        <f t="shared" si="11"/>
        <v>0</v>
      </c>
      <c r="AB219" s="13">
        <f t="shared" si="12"/>
        <v>0</v>
      </c>
    </row>
    <row r="220" spans="1:28" s="18" customFormat="1" ht="26.25" customHeight="1" x14ac:dyDescent="0.15">
      <c r="A220" s="5">
        <f t="shared" si="13"/>
        <v>213</v>
      </c>
      <c r="B220" s="19" t="s">
        <v>32</v>
      </c>
      <c r="C220" s="51" t="s">
        <v>243</v>
      </c>
      <c r="D220" s="19" t="s">
        <v>32</v>
      </c>
      <c r="E220" s="10">
        <v>2</v>
      </c>
      <c r="F220" s="22">
        <v>31</v>
      </c>
      <c r="G220" s="52">
        <v>2</v>
      </c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30" t="s">
        <v>194</v>
      </c>
      <c r="U220" s="10">
        <v>1</v>
      </c>
      <c r="V220" s="10"/>
      <c r="W220" s="10"/>
      <c r="X220" s="10"/>
      <c r="Y220" s="10"/>
      <c r="Z220" s="10"/>
      <c r="AA220" s="13">
        <f t="shared" si="11"/>
        <v>0</v>
      </c>
      <c r="AB220" s="13">
        <f t="shared" si="12"/>
        <v>0</v>
      </c>
    </row>
    <row r="221" spans="1:28" s="18" customFormat="1" ht="26.25" customHeight="1" x14ac:dyDescent="0.15">
      <c r="A221" s="5">
        <f t="shared" si="13"/>
        <v>214</v>
      </c>
      <c r="B221" s="19" t="s">
        <v>32</v>
      </c>
      <c r="C221" s="51" t="s">
        <v>244</v>
      </c>
      <c r="D221" s="19" t="s">
        <v>32</v>
      </c>
      <c r="E221" s="10">
        <v>1</v>
      </c>
      <c r="F221" s="22">
        <v>21</v>
      </c>
      <c r="G221" s="52">
        <v>2</v>
      </c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30" t="s">
        <v>194</v>
      </c>
      <c r="U221" s="10"/>
      <c r="V221" s="10"/>
      <c r="W221" s="10"/>
      <c r="X221" s="10">
        <v>1</v>
      </c>
      <c r="Y221" s="10"/>
      <c r="Z221" s="10"/>
      <c r="AA221" s="13">
        <f t="shared" si="11"/>
        <v>0</v>
      </c>
      <c r="AB221" s="13">
        <f t="shared" si="12"/>
        <v>0</v>
      </c>
    </row>
    <row r="222" spans="1:28" s="18" customFormat="1" ht="26.25" customHeight="1" x14ac:dyDescent="0.15">
      <c r="A222" s="5">
        <f t="shared" si="13"/>
        <v>215</v>
      </c>
      <c r="B222" s="19" t="s">
        <v>32</v>
      </c>
      <c r="C222" s="51" t="s">
        <v>245</v>
      </c>
      <c r="D222" s="19" t="s">
        <v>32</v>
      </c>
      <c r="E222" s="10">
        <v>1</v>
      </c>
      <c r="F222" s="22">
        <v>41</v>
      </c>
      <c r="G222" s="52">
        <v>2</v>
      </c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30" t="s">
        <v>194</v>
      </c>
      <c r="U222" s="10"/>
      <c r="V222" s="10">
        <v>1</v>
      </c>
      <c r="W222" s="10"/>
      <c r="X222" s="10"/>
      <c r="Y222" s="10"/>
      <c r="Z222" s="10"/>
      <c r="AA222" s="13">
        <f t="shared" si="11"/>
        <v>0</v>
      </c>
      <c r="AB222" s="13">
        <f t="shared" si="12"/>
        <v>0</v>
      </c>
    </row>
    <row r="223" spans="1:28" s="18" customFormat="1" ht="26.25" customHeight="1" x14ac:dyDescent="0.15">
      <c r="A223" s="5">
        <f t="shared" si="13"/>
        <v>216</v>
      </c>
      <c r="B223" s="19" t="s">
        <v>32</v>
      </c>
      <c r="C223" s="51" t="s">
        <v>173</v>
      </c>
      <c r="D223" s="19" t="s">
        <v>32</v>
      </c>
      <c r="E223" s="10">
        <v>1</v>
      </c>
      <c r="F223" s="22">
        <v>36</v>
      </c>
      <c r="G223" s="52">
        <v>2</v>
      </c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30" t="s">
        <v>194</v>
      </c>
      <c r="U223" s="10">
        <v>1</v>
      </c>
      <c r="V223" s="10"/>
      <c r="W223" s="10"/>
      <c r="X223" s="10"/>
      <c r="Y223" s="10"/>
      <c r="Z223" s="10"/>
      <c r="AA223" s="13">
        <f t="shared" si="11"/>
        <v>0</v>
      </c>
      <c r="AB223" s="13">
        <f t="shared" si="12"/>
        <v>0</v>
      </c>
    </row>
    <row r="224" spans="1:28" s="18" customFormat="1" ht="26.25" customHeight="1" x14ac:dyDescent="0.15">
      <c r="A224" s="5">
        <f t="shared" si="13"/>
        <v>217</v>
      </c>
      <c r="B224" s="19" t="s">
        <v>32</v>
      </c>
      <c r="C224" s="51" t="s">
        <v>246</v>
      </c>
      <c r="D224" s="19" t="s">
        <v>32</v>
      </c>
      <c r="E224" s="10">
        <v>1</v>
      </c>
      <c r="F224" s="22">
        <v>44</v>
      </c>
      <c r="G224" s="52">
        <v>2</v>
      </c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30" t="s">
        <v>194</v>
      </c>
      <c r="U224" s="10"/>
      <c r="V224" s="10">
        <v>1</v>
      </c>
      <c r="W224" s="10"/>
      <c r="X224" s="10"/>
      <c r="Y224" s="10"/>
      <c r="Z224" s="10"/>
      <c r="AA224" s="13">
        <f t="shared" si="11"/>
        <v>0</v>
      </c>
      <c r="AB224" s="13">
        <f t="shared" si="12"/>
        <v>0</v>
      </c>
    </row>
    <row r="225" spans="1:28" s="18" customFormat="1" ht="26.25" customHeight="1" x14ac:dyDescent="0.15">
      <c r="A225" s="5">
        <f t="shared" si="13"/>
        <v>218</v>
      </c>
      <c r="B225" s="19" t="s">
        <v>32</v>
      </c>
      <c r="C225" s="51" t="s">
        <v>247</v>
      </c>
      <c r="D225" s="19" t="s">
        <v>32</v>
      </c>
      <c r="E225" s="10">
        <v>2</v>
      </c>
      <c r="F225" s="22">
        <v>22</v>
      </c>
      <c r="G225" s="52">
        <v>2</v>
      </c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30" t="s">
        <v>194</v>
      </c>
      <c r="U225" s="10"/>
      <c r="V225" s="10"/>
      <c r="W225" s="10"/>
      <c r="X225" s="10">
        <v>1</v>
      </c>
      <c r="Y225" s="10"/>
      <c r="Z225" s="10"/>
      <c r="AA225" s="13">
        <f t="shared" si="11"/>
        <v>0</v>
      </c>
      <c r="AB225" s="13">
        <f t="shared" si="12"/>
        <v>0</v>
      </c>
    </row>
    <row r="226" spans="1:28" s="18" customFormat="1" ht="26.25" customHeight="1" x14ac:dyDescent="0.15">
      <c r="A226" s="5">
        <f t="shared" si="13"/>
        <v>219</v>
      </c>
      <c r="B226" s="19" t="s">
        <v>32</v>
      </c>
      <c r="C226" s="51" t="s">
        <v>248</v>
      </c>
      <c r="D226" s="19" t="s">
        <v>32</v>
      </c>
      <c r="E226" s="10">
        <v>2</v>
      </c>
      <c r="F226" s="22">
        <v>41</v>
      </c>
      <c r="G226" s="52">
        <v>2</v>
      </c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30" t="s">
        <v>194</v>
      </c>
      <c r="U226" s="10"/>
      <c r="V226" s="10">
        <v>1</v>
      </c>
      <c r="W226" s="10"/>
      <c r="X226" s="10"/>
      <c r="Y226" s="10"/>
      <c r="Z226" s="10"/>
      <c r="AA226" s="13">
        <f t="shared" si="11"/>
        <v>0</v>
      </c>
      <c r="AB226" s="13">
        <f t="shared" si="12"/>
        <v>0</v>
      </c>
    </row>
    <row r="227" spans="1:28" s="18" customFormat="1" ht="26.25" customHeight="1" x14ac:dyDescent="0.15">
      <c r="A227" s="5">
        <f t="shared" si="13"/>
        <v>220</v>
      </c>
      <c r="B227" s="19" t="s">
        <v>32</v>
      </c>
      <c r="C227" s="51" t="s">
        <v>249</v>
      </c>
      <c r="D227" s="19" t="s">
        <v>32</v>
      </c>
      <c r="E227" s="10">
        <v>2</v>
      </c>
      <c r="F227" s="22">
        <v>26</v>
      </c>
      <c r="G227" s="52">
        <v>1</v>
      </c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30" t="s">
        <v>194</v>
      </c>
      <c r="U227" s="10"/>
      <c r="V227" s="10"/>
      <c r="W227" s="10">
        <v>1</v>
      </c>
      <c r="X227" s="10"/>
      <c r="Y227" s="10"/>
      <c r="Z227" s="10"/>
      <c r="AA227" s="13">
        <f t="shared" si="11"/>
        <v>0</v>
      </c>
      <c r="AB227" s="13">
        <f t="shared" si="12"/>
        <v>0</v>
      </c>
    </row>
    <row r="228" spans="1:28" s="18" customFormat="1" ht="26.25" customHeight="1" x14ac:dyDescent="0.15">
      <c r="A228" s="5">
        <f t="shared" si="13"/>
        <v>221</v>
      </c>
      <c r="B228" s="19" t="s">
        <v>32</v>
      </c>
      <c r="C228" s="51" t="s">
        <v>250</v>
      </c>
      <c r="D228" s="19" t="s">
        <v>32</v>
      </c>
      <c r="E228" s="10">
        <v>9</v>
      </c>
      <c r="F228" s="22">
        <v>37</v>
      </c>
      <c r="G228" s="52">
        <v>1</v>
      </c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30" t="s">
        <v>194</v>
      </c>
      <c r="U228" s="10">
        <v>1</v>
      </c>
      <c r="V228" s="10"/>
      <c r="W228" s="10"/>
      <c r="X228" s="10"/>
      <c r="Y228" s="10"/>
      <c r="Z228" s="10"/>
      <c r="AA228" s="13">
        <f t="shared" si="11"/>
        <v>0</v>
      </c>
      <c r="AB228" s="13">
        <f t="shared" si="12"/>
        <v>0</v>
      </c>
    </row>
    <row r="229" spans="1:28" s="18" customFormat="1" ht="26.25" customHeight="1" x14ac:dyDescent="0.15">
      <c r="A229" s="5">
        <f t="shared" si="13"/>
        <v>222</v>
      </c>
      <c r="B229" s="19" t="s">
        <v>32</v>
      </c>
      <c r="C229" s="51" t="s">
        <v>251</v>
      </c>
      <c r="D229" s="19" t="s">
        <v>32</v>
      </c>
      <c r="E229" s="10">
        <v>1</v>
      </c>
      <c r="F229" s="22">
        <v>41</v>
      </c>
      <c r="G229" s="52">
        <v>1</v>
      </c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30" t="s">
        <v>194</v>
      </c>
      <c r="U229" s="10"/>
      <c r="V229" s="10">
        <v>1</v>
      </c>
      <c r="W229" s="10"/>
      <c r="X229" s="10"/>
      <c r="Y229" s="10"/>
      <c r="Z229" s="10"/>
      <c r="AA229" s="13">
        <f t="shared" si="11"/>
        <v>0</v>
      </c>
      <c r="AB229" s="13">
        <f t="shared" si="12"/>
        <v>0</v>
      </c>
    </row>
    <row r="230" spans="1:28" s="18" customFormat="1" ht="26.25" customHeight="1" x14ac:dyDescent="0.15">
      <c r="A230" s="5">
        <f t="shared" si="13"/>
        <v>223</v>
      </c>
      <c r="B230" s="19" t="s">
        <v>32</v>
      </c>
      <c r="C230" s="51" t="s">
        <v>252</v>
      </c>
      <c r="D230" s="19" t="s">
        <v>32</v>
      </c>
      <c r="E230" s="10">
        <v>1</v>
      </c>
      <c r="F230" s="22">
        <v>41</v>
      </c>
      <c r="G230" s="52">
        <v>1</v>
      </c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30" t="s">
        <v>194</v>
      </c>
      <c r="U230" s="10"/>
      <c r="V230" s="10">
        <v>1</v>
      </c>
      <c r="W230" s="10"/>
      <c r="X230" s="10"/>
      <c r="Y230" s="10"/>
      <c r="Z230" s="10"/>
      <c r="AA230" s="13">
        <f t="shared" si="11"/>
        <v>0</v>
      </c>
      <c r="AB230" s="13">
        <f t="shared" si="12"/>
        <v>0</v>
      </c>
    </row>
    <row r="231" spans="1:28" s="18" customFormat="1" ht="26.25" customHeight="1" x14ac:dyDescent="0.15">
      <c r="A231" s="5">
        <f t="shared" si="13"/>
        <v>224</v>
      </c>
      <c r="B231" s="19" t="s">
        <v>32</v>
      </c>
      <c r="C231" s="51" t="s">
        <v>253</v>
      </c>
      <c r="D231" s="19" t="s">
        <v>32</v>
      </c>
      <c r="E231" s="10">
        <v>1</v>
      </c>
      <c r="F231" s="22">
        <v>46</v>
      </c>
      <c r="G231" s="52">
        <v>2</v>
      </c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30" t="s">
        <v>194</v>
      </c>
      <c r="U231" s="10"/>
      <c r="V231" s="10"/>
      <c r="W231" s="10"/>
      <c r="X231" s="10">
        <v>2</v>
      </c>
      <c r="Y231" s="10"/>
      <c r="Z231" s="10"/>
      <c r="AA231" s="13">
        <f t="shared" si="11"/>
        <v>0</v>
      </c>
      <c r="AB231" s="13">
        <f t="shared" si="12"/>
        <v>0</v>
      </c>
    </row>
    <row r="232" spans="1:28" s="18" customFormat="1" ht="26.25" customHeight="1" x14ac:dyDescent="0.15">
      <c r="A232" s="5">
        <f t="shared" si="13"/>
        <v>225</v>
      </c>
      <c r="B232" s="19" t="s">
        <v>32</v>
      </c>
      <c r="C232" s="51" t="s">
        <v>254</v>
      </c>
      <c r="D232" s="19" t="s">
        <v>32</v>
      </c>
      <c r="E232" s="10">
        <v>1</v>
      </c>
      <c r="F232" s="22">
        <v>41</v>
      </c>
      <c r="G232" s="52">
        <v>1</v>
      </c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30" t="s">
        <v>194</v>
      </c>
      <c r="U232" s="10"/>
      <c r="V232" s="10">
        <v>1</v>
      </c>
      <c r="W232" s="10"/>
      <c r="X232" s="10"/>
      <c r="Y232" s="10"/>
      <c r="Z232" s="10"/>
      <c r="AA232" s="13">
        <f t="shared" si="11"/>
        <v>0</v>
      </c>
      <c r="AB232" s="13">
        <f t="shared" si="12"/>
        <v>0</v>
      </c>
    </row>
    <row r="233" spans="1:28" s="18" customFormat="1" ht="26.25" customHeight="1" x14ac:dyDescent="0.15">
      <c r="A233" s="5">
        <f t="shared" si="13"/>
        <v>226</v>
      </c>
      <c r="B233" s="19" t="s">
        <v>32</v>
      </c>
      <c r="C233" s="51" t="s">
        <v>255</v>
      </c>
      <c r="D233" s="19" t="s">
        <v>32</v>
      </c>
      <c r="E233" s="10">
        <v>1</v>
      </c>
      <c r="F233" s="22">
        <v>41</v>
      </c>
      <c r="G233" s="52">
        <v>1</v>
      </c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30" t="s">
        <v>194</v>
      </c>
      <c r="U233" s="10"/>
      <c r="V233" s="10">
        <v>1</v>
      </c>
      <c r="W233" s="10"/>
      <c r="X233" s="10"/>
      <c r="Y233" s="10"/>
      <c r="Z233" s="10"/>
      <c r="AA233" s="13">
        <f t="shared" si="11"/>
        <v>0</v>
      </c>
      <c r="AB233" s="13">
        <f t="shared" si="12"/>
        <v>0</v>
      </c>
    </row>
    <row r="234" spans="1:28" s="18" customFormat="1" ht="26.25" customHeight="1" x14ac:dyDescent="0.15">
      <c r="A234" s="5">
        <f t="shared" si="13"/>
        <v>227</v>
      </c>
      <c r="B234" s="19" t="s">
        <v>32</v>
      </c>
      <c r="C234" s="51" t="s">
        <v>256</v>
      </c>
      <c r="D234" s="19" t="s">
        <v>32</v>
      </c>
      <c r="E234" s="10">
        <v>1</v>
      </c>
      <c r="F234" s="22">
        <v>41</v>
      </c>
      <c r="G234" s="52">
        <v>2</v>
      </c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30" t="s">
        <v>194</v>
      </c>
      <c r="U234" s="10"/>
      <c r="V234" s="10">
        <v>1</v>
      </c>
      <c r="W234" s="10"/>
      <c r="X234" s="10"/>
      <c r="Y234" s="10"/>
      <c r="Z234" s="10"/>
      <c r="AA234" s="13">
        <f t="shared" si="11"/>
        <v>0</v>
      </c>
      <c r="AB234" s="13">
        <f t="shared" si="12"/>
        <v>0</v>
      </c>
    </row>
    <row r="235" spans="1:28" s="18" customFormat="1" ht="26.25" customHeight="1" x14ac:dyDescent="0.15">
      <c r="A235" s="5">
        <f t="shared" si="13"/>
        <v>228</v>
      </c>
      <c r="B235" s="19" t="s">
        <v>32</v>
      </c>
      <c r="C235" s="51" t="s">
        <v>257</v>
      </c>
      <c r="D235" s="19" t="s">
        <v>32</v>
      </c>
      <c r="E235" s="10">
        <v>1</v>
      </c>
      <c r="F235" s="22">
        <v>41</v>
      </c>
      <c r="G235" s="52">
        <v>1</v>
      </c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30" t="s">
        <v>194</v>
      </c>
      <c r="U235" s="10"/>
      <c r="V235" s="10">
        <v>1</v>
      </c>
      <c r="W235" s="10"/>
      <c r="X235" s="10"/>
      <c r="Y235" s="10"/>
      <c r="Z235" s="10"/>
      <c r="AA235" s="13">
        <f t="shared" si="11"/>
        <v>0</v>
      </c>
      <c r="AB235" s="13">
        <f t="shared" si="12"/>
        <v>0</v>
      </c>
    </row>
    <row r="236" spans="1:28" s="18" customFormat="1" ht="26.25" customHeight="1" x14ac:dyDescent="0.15">
      <c r="A236" s="5">
        <f t="shared" si="13"/>
        <v>229</v>
      </c>
      <c r="B236" s="19" t="s">
        <v>32</v>
      </c>
      <c r="C236" s="51" t="s">
        <v>258</v>
      </c>
      <c r="D236" s="19" t="s">
        <v>32</v>
      </c>
      <c r="E236" s="10">
        <v>1</v>
      </c>
      <c r="F236" s="22">
        <v>51</v>
      </c>
      <c r="G236" s="52">
        <v>2</v>
      </c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30" t="s">
        <v>194</v>
      </c>
      <c r="U236" s="10"/>
      <c r="V236" s="10"/>
      <c r="W236" s="10">
        <v>2</v>
      </c>
      <c r="X236" s="10"/>
      <c r="Y236" s="10"/>
      <c r="Z236" s="10"/>
      <c r="AA236" s="13">
        <f t="shared" si="11"/>
        <v>0</v>
      </c>
      <c r="AB236" s="13">
        <f t="shared" si="12"/>
        <v>0</v>
      </c>
    </row>
    <row r="237" spans="1:28" s="18" customFormat="1" ht="26.25" customHeight="1" x14ac:dyDescent="0.15">
      <c r="A237" s="5">
        <f t="shared" si="13"/>
        <v>230</v>
      </c>
      <c r="B237" s="19" t="s">
        <v>32</v>
      </c>
      <c r="C237" s="51" t="s">
        <v>259</v>
      </c>
      <c r="D237" s="19" t="s">
        <v>32</v>
      </c>
      <c r="E237" s="10">
        <v>1</v>
      </c>
      <c r="F237" s="22">
        <v>41</v>
      </c>
      <c r="G237" s="52">
        <v>2</v>
      </c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30" t="s">
        <v>194</v>
      </c>
      <c r="U237" s="10"/>
      <c r="V237" s="10">
        <v>1</v>
      </c>
      <c r="W237" s="10"/>
      <c r="X237" s="10"/>
      <c r="Y237" s="10"/>
      <c r="Z237" s="10"/>
      <c r="AA237" s="13">
        <f t="shared" si="11"/>
        <v>0</v>
      </c>
      <c r="AB237" s="13">
        <f t="shared" si="12"/>
        <v>0</v>
      </c>
    </row>
    <row r="238" spans="1:28" s="18" customFormat="1" ht="26.25" customHeight="1" x14ac:dyDescent="0.15">
      <c r="A238" s="5">
        <f t="shared" si="13"/>
        <v>231</v>
      </c>
      <c r="B238" s="19" t="s">
        <v>32</v>
      </c>
      <c r="C238" s="51" t="s">
        <v>260</v>
      </c>
      <c r="D238" s="19" t="s">
        <v>32</v>
      </c>
      <c r="E238" s="10">
        <v>1</v>
      </c>
      <c r="F238" s="22">
        <v>51</v>
      </c>
      <c r="G238" s="52">
        <v>2</v>
      </c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30" t="s">
        <v>194</v>
      </c>
      <c r="U238" s="10"/>
      <c r="V238" s="10"/>
      <c r="W238" s="10">
        <v>2</v>
      </c>
      <c r="X238" s="10"/>
      <c r="Y238" s="10"/>
      <c r="Z238" s="10"/>
      <c r="AA238" s="13">
        <f t="shared" si="11"/>
        <v>0</v>
      </c>
      <c r="AB238" s="13">
        <f t="shared" si="12"/>
        <v>0</v>
      </c>
    </row>
    <row r="239" spans="1:28" s="18" customFormat="1" ht="26.25" customHeight="1" x14ac:dyDescent="0.15">
      <c r="A239" s="5">
        <f t="shared" si="13"/>
        <v>232</v>
      </c>
      <c r="B239" s="19" t="s">
        <v>32</v>
      </c>
      <c r="C239" s="51" t="s">
        <v>261</v>
      </c>
      <c r="D239" s="19" t="s">
        <v>32</v>
      </c>
      <c r="E239" s="10">
        <v>1</v>
      </c>
      <c r="F239" s="22">
        <v>21</v>
      </c>
      <c r="G239" s="52">
        <v>1</v>
      </c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30" t="s">
        <v>194</v>
      </c>
      <c r="U239" s="10"/>
      <c r="V239" s="10"/>
      <c r="W239" s="10"/>
      <c r="X239" s="10">
        <v>1</v>
      </c>
      <c r="Y239" s="10"/>
      <c r="Z239" s="10"/>
      <c r="AA239" s="13">
        <f t="shared" si="11"/>
        <v>0</v>
      </c>
      <c r="AB239" s="13">
        <f t="shared" si="12"/>
        <v>0</v>
      </c>
    </row>
    <row r="240" spans="1:28" s="18" customFormat="1" ht="26.25" customHeight="1" x14ac:dyDescent="0.15">
      <c r="A240" s="5">
        <f t="shared" si="13"/>
        <v>233</v>
      </c>
      <c r="B240" s="19" t="s">
        <v>32</v>
      </c>
      <c r="C240" s="51" t="s">
        <v>262</v>
      </c>
      <c r="D240" s="19" t="s">
        <v>32</v>
      </c>
      <c r="E240" s="10">
        <v>2</v>
      </c>
      <c r="F240" s="22">
        <v>26</v>
      </c>
      <c r="G240" s="52">
        <v>1</v>
      </c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30" t="s">
        <v>194</v>
      </c>
      <c r="U240" s="10"/>
      <c r="V240" s="10"/>
      <c r="W240" s="10">
        <v>1</v>
      </c>
      <c r="X240" s="10"/>
      <c r="Y240" s="10"/>
      <c r="Z240" s="10"/>
      <c r="AA240" s="13">
        <f t="shared" si="11"/>
        <v>0</v>
      </c>
      <c r="AB240" s="13">
        <f t="shared" si="12"/>
        <v>0</v>
      </c>
    </row>
    <row r="241" spans="1:28" s="18" customFormat="1" ht="26.25" customHeight="1" x14ac:dyDescent="0.15">
      <c r="A241" s="5">
        <f t="shared" si="13"/>
        <v>234</v>
      </c>
      <c r="B241" s="19" t="s">
        <v>32</v>
      </c>
      <c r="C241" s="51" t="s">
        <v>263</v>
      </c>
      <c r="D241" s="19" t="s">
        <v>32</v>
      </c>
      <c r="E241" s="10">
        <v>2</v>
      </c>
      <c r="F241" s="22">
        <v>27</v>
      </c>
      <c r="G241" s="52">
        <v>2</v>
      </c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30" t="s">
        <v>194</v>
      </c>
      <c r="U241" s="10"/>
      <c r="V241" s="10"/>
      <c r="W241" s="10">
        <v>1</v>
      </c>
      <c r="X241" s="10"/>
      <c r="Y241" s="10"/>
      <c r="Z241" s="10"/>
      <c r="AA241" s="13">
        <f t="shared" si="11"/>
        <v>0</v>
      </c>
      <c r="AB241" s="13">
        <f t="shared" si="12"/>
        <v>0</v>
      </c>
    </row>
    <row r="242" spans="1:28" s="18" customFormat="1" ht="26.25" customHeight="1" x14ac:dyDescent="0.15">
      <c r="A242" s="5">
        <f t="shared" si="13"/>
        <v>235</v>
      </c>
      <c r="B242" s="19" t="s">
        <v>32</v>
      </c>
      <c r="C242" s="51" t="s">
        <v>264</v>
      </c>
      <c r="D242" s="19" t="s">
        <v>32</v>
      </c>
      <c r="E242" s="10">
        <v>1</v>
      </c>
      <c r="F242" s="22">
        <v>41</v>
      </c>
      <c r="G242" s="52">
        <v>1</v>
      </c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30" t="s">
        <v>194</v>
      </c>
      <c r="U242" s="10"/>
      <c r="V242" s="10">
        <v>1</v>
      </c>
      <c r="W242" s="10"/>
      <c r="X242" s="10"/>
      <c r="Y242" s="10"/>
      <c r="Z242" s="10"/>
      <c r="AA242" s="13">
        <f t="shared" si="11"/>
        <v>0</v>
      </c>
      <c r="AB242" s="13">
        <f t="shared" si="12"/>
        <v>0</v>
      </c>
    </row>
    <row r="243" spans="1:28" s="18" customFormat="1" ht="26.25" customHeight="1" x14ac:dyDescent="0.15">
      <c r="A243" s="5">
        <f t="shared" si="13"/>
        <v>236</v>
      </c>
      <c r="B243" s="19" t="s">
        <v>32</v>
      </c>
      <c r="C243" s="51" t="s">
        <v>265</v>
      </c>
      <c r="D243" s="19" t="s">
        <v>32</v>
      </c>
      <c r="E243" s="10">
        <v>1</v>
      </c>
      <c r="F243" s="22">
        <v>26</v>
      </c>
      <c r="G243" s="52">
        <v>1</v>
      </c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30" t="s">
        <v>194</v>
      </c>
      <c r="U243" s="10"/>
      <c r="V243" s="10"/>
      <c r="W243" s="10">
        <v>1</v>
      </c>
      <c r="X243" s="10"/>
      <c r="Y243" s="10"/>
      <c r="Z243" s="10"/>
      <c r="AA243" s="13">
        <f t="shared" si="11"/>
        <v>0</v>
      </c>
      <c r="AB243" s="13">
        <f t="shared" si="12"/>
        <v>0</v>
      </c>
    </row>
    <row r="244" spans="1:28" s="18" customFormat="1" ht="26.25" customHeight="1" x14ac:dyDescent="0.15">
      <c r="A244" s="5">
        <f t="shared" si="13"/>
        <v>237</v>
      </c>
      <c r="B244" s="19" t="s">
        <v>32</v>
      </c>
      <c r="C244" s="51" t="s">
        <v>266</v>
      </c>
      <c r="D244" s="19" t="s">
        <v>32</v>
      </c>
      <c r="E244" s="10">
        <v>2</v>
      </c>
      <c r="F244" s="22">
        <v>46</v>
      </c>
      <c r="G244" s="52">
        <v>2</v>
      </c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30" t="s">
        <v>194</v>
      </c>
      <c r="U244" s="10"/>
      <c r="V244" s="10"/>
      <c r="W244" s="10"/>
      <c r="X244" s="10">
        <v>2</v>
      </c>
      <c r="Y244" s="10"/>
      <c r="Z244" s="10"/>
      <c r="AA244" s="13">
        <f t="shared" si="11"/>
        <v>0</v>
      </c>
      <c r="AB244" s="13">
        <f t="shared" si="12"/>
        <v>0</v>
      </c>
    </row>
    <row r="245" spans="1:28" s="18" customFormat="1" ht="26.25" customHeight="1" x14ac:dyDescent="0.15">
      <c r="A245" s="5">
        <f t="shared" si="13"/>
        <v>238</v>
      </c>
      <c r="B245" s="19" t="s">
        <v>32</v>
      </c>
      <c r="C245" s="51" t="s">
        <v>267</v>
      </c>
      <c r="D245" s="19" t="s">
        <v>32</v>
      </c>
      <c r="E245" s="10">
        <v>9</v>
      </c>
      <c r="F245" s="22">
        <v>41</v>
      </c>
      <c r="G245" s="52">
        <v>1</v>
      </c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30" t="s">
        <v>194</v>
      </c>
      <c r="U245" s="10"/>
      <c r="V245" s="10">
        <v>1</v>
      </c>
      <c r="W245" s="10"/>
      <c r="X245" s="10"/>
      <c r="Y245" s="10"/>
      <c r="Z245" s="10"/>
      <c r="AA245" s="13">
        <f t="shared" si="11"/>
        <v>0</v>
      </c>
      <c r="AB245" s="13">
        <f t="shared" si="12"/>
        <v>0</v>
      </c>
    </row>
    <row r="246" spans="1:28" s="18" customFormat="1" ht="26.25" customHeight="1" x14ac:dyDescent="0.15">
      <c r="A246" s="5">
        <f t="shared" si="13"/>
        <v>239</v>
      </c>
      <c r="B246" s="19" t="s">
        <v>32</v>
      </c>
      <c r="C246" s="51" t="s">
        <v>268</v>
      </c>
      <c r="D246" s="19" t="s">
        <v>32</v>
      </c>
      <c r="E246" s="10">
        <v>1</v>
      </c>
      <c r="F246" s="22">
        <v>41</v>
      </c>
      <c r="G246" s="52">
        <v>3</v>
      </c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30" t="s">
        <v>194</v>
      </c>
      <c r="U246" s="10"/>
      <c r="V246" s="10">
        <v>1</v>
      </c>
      <c r="W246" s="10"/>
      <c r="X246" s="10"/>
      <c r="Y246" s="10"/>
      <c r="Z246" s="10"/>
      <c r="AA246" s="13">
        <f t="shared" si="11"/>
        <v>0</v>
      </c>
      <c r="AB246" s="13">
        <f t="shared" si="12"/>
        <v>0</v>
      </c>
    </row>
    <row r="247" spans="1:28" s="18" customFormat="1" ht="26.25" customHeight="1" x14ac:dyDescent="0.15">
      <c r="A247" s="5">
        <f t="shared" si="13"/>
        <v>240</v>
      </c>
      <c r="B247" s="19" t="s">
        <v>32</v>
      </c>
      <c r="C247" s="51" t="s">
        <v>269</v>
      </c>
      <c r="D247" s="19" t="s">
        <v>32</v>
      </c>
      <c r="E247" s="10">
        <v>3</v>
      </c>
      <c r="F247" s="22">
        <v>32</v>
      </c>
      <c r="G247" s="52">
        <v>1</v>
      </c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30" t="s">
        <v>194</v>
      </c>
      <c r="U247" s="10">
        <v>1</v>
      </c>
      <c r="V247" s="10"/>
      <c r="W247" s="10"/>
      <c r="X247" s="10"/>
      <c r="Y247" s="10"/>
      <c r="Z247" s="10"/>
      <c r="AA247" s="13">
        <f t="shared" si="11"/>
        <v>0</v>
      </c>
      <c r="AB247" s="13">
        <f t="shared" si="12"/>
        <v>0</v>
      </c>
    </row>
    <row r="248" spans="1:28" s="18" customFormat="1" ht="26.25" customHeight="1" x14ac:dyDescent="0.15">
      <c r="A248" s="5">
        <f t="shared" si="13"/>
        <v>241</v>
      </c>
      <c r="B248" s="19" t="s">
        <v>32</v>
      </c>
      <c r="C248" s="51" t="s">
        <v>270</v>
      </c>
      <c r="D248" s="19" t="s">
        <v>32</v>
      </c>
      <c r="E248" s="10">
        <v>1</v>
      </c>
      <c r="F248" s="22">
        <v>46</v>
      </c>
      <c r="G248" s="52">
        <v>2</v>
      </c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30" t="s">
        <v>194</v>
      </c>
      <c r="U248" s="10"/>
      <c r="V248" s="10"/>
      <c r="W248" s="10"/>
      <c r="X248" s="10">
        <v>2</v>
      </c>
      <c r="Y248" s="10"/>
      <c r="Z248" s="10"/>
      <c r="AA248" s="13">
        <f t="shared" si="11"/>
        <v>0</v>
      </c>
      <c r="AB248" s="13">
        <f t="shared" si="12"/>
        <v>0</v>
      </c>
    </row>
    <row r="249" spans="1:28" s="18" customFormat="1" ht="26.25" customHeight="1" x14ac:dyDescent="0.15">
      <c r="A249" s="5">
        <f t="shared" si="13"/>
        <v>242</v>
      </c>
      <c r="B249" s="19" t="s">
        <v>32</v>
      </c>
      <c r="C249" s="51" t="s">
        <v>271</v>
      </c>
      <c r="D249" s="19" t="s">
        <v>32</v>
      </c>
      <c r="E249" s="10">
        <v>9</v>
      </c>
      <c r="F249" s="22">
        <v>46</v>
      </c>
      <c r="G249" s="52">
        <v>1</v>
      </c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30" t="s">
        <v>194</v>
      </c>
      <c r="U249" s="10"/>
      <c r="V249" s="10"/>
      <c r="W249" s="10"/>
      <c r="X249" s="10">
        <v>2</v>
      </c>
      <c r="Y249" s="10"/>
      <c r="Z249" s="10"/>
      <c r="AA249" s="13">
        <f t="shared" si="11"/>
        <v>0</v>
      </c>
      <c r="AB249" s="13">
        <f t="shared" si="12"/>
        <v>0</v>
      </c>
    </row>
    <row r="250" spans="1:28" s="18" customFormat="1" ht="26.25" customHeight="1" x14ac:dyDescent="0.15">
      <c r="A250" s="5">
        <f t="shared" si="13"/>
        <v>243</v>
      </c>
      <c r="B250" s="19" t="s">
        <v>32</v>
      </c>
      <c r="C250" s="51" t="s">
        <v>272</v>
      </c>
      <c r="D250" s="19" t="s">
        <v>32</v>
      </c>
      <c r="E250" s="10">
        <v>1</v>
      </c>
      <c r="F250" s="22">
        <v>46</v>
      </c>
      <c r="G250" s="52">
        <v>2</v>
      </c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30" t="s">
        <v>194</v>
      </c>
      <c r="U250" s="10"/>
      <c r="V250" s="10"/>
      <c r="W250" s="10"/>
      <c r="X250" s="10">
        <v>2</v>
      </c>
      <c r="Y250" s="10"/>
      <c r="Z250" s="10"/>
      <c r="AA250" s="13">
        <f t="shared" si="11"/>
        <v>0</v>
      </c>
      <c r="AB250" s="13">
        <f t="shared" si="12"/>
        <v>0</v>
      </c>
    </row>
    <row r="251" spans="1:28" s="18" customFormat="1" ht="26.25" customHeight="1" x14ac:dyDescent="0.15">
      <c r="A251" s="5">
        <f t="shared" si="13"/>
        <v>244</v>
      </c>
      <c r="B251" s="19" t="s">
        <v>32</v>
      </c>
      <c r="C251" s="51" t="s">
        <v>273</v>
      </c>
      <c r="D251" s="19" t="s">
        <v>32</v>
      </c>
      <c r="E251" s="10">
        <v>1</v>
      </c>
      <c r="F251" s="22">
        <v>31</v>
      </c>
      <c r="G251" s="52">
        <v>2</v>
      </c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30" t="s">
        <v>194</v>
      </c>
      <c r="U251" s="10">
        <v>1</v>
      </c>
      <c r="V251" s="10"/>
      <c r="W251" s="10"/>
      <c r="X251" s="10"/>
      <c r="Y251" s="10"/>
      <c r="Z251" s="10"/>
      <c r="AA251" s="13">
        <f t="shared" si="11"/>
        <v>0</v>
      </c>
      <c r="AB251" s="13">
        <f t="shared" si="12"/>
        <v>0</v>
      </c>
    </row>
    <row r="252" spans="1:28" s="18" customFormat="1" ht="26.25" customHeight="1" x14ac:dyDescent="0.15">
      <c r="A252" s="5">
        <f t="shared" si="13"/>
        <v>245</v>
      </c>
      <c r="B252" s="19" t="s">
        <v>32</v>
      </c>
      <c r="C252" s="51" t="s">
        <v>274</v>
      </c>
      <c r="D252" s="19" t="s">
        <v>32</v>
      </c>
      <c r="E252" s="10">
        <v>2</v>
      </c>
      <c r="F252" s="22">
        <v>36</v>
      </c>
      <c r="G252" s="52">
        <v>2</v>
      </c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30" t="s">
        <v>194</v>
      </c>
      <c r="U252" s="10">
        <v>1</v>
      </c>
      <c r="V252" s="10"/>
      <c r="W252" s="10"/>
      <c r="X252" s="10"/>
      <c r="Y252" s="10"/>
      <c r="Z252" s="10"/>
      <c r="AA252" s="13">
        <f t="shared" si="11"/>
        <v>0</v>
      </c>
      <c r="AB252" s="13">
        <f t="shared" si="12"/>
        <v>0</v>
      </c>
    </row>
    <row r="253" spans="1:28" s="18" customFormat="1" ht="26.25" customHeight="1" x14ac:dyDescent="0.15">
      <c r="A253" s="5">
        <f t="shared" si="13"/>
        <v>246</v>
      </c>
      <c r="B253" s="19" t="s">
        <v>32</v>
      </c>
      <c r="C253" s="51" t="s">
        <v>275</v>
      </c>
      <c r="D253" s="19" t="s">
        <v>32</v>
      </c>
      <c r="E253" s="10">
        <v>1</v>
      </c>
      <c r="F253" s="22">
        <v>41</v>
      </c>
      <c r="G253" s="52">
        <v>2</v>
      </c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30" t="s">
        <v>194</v>
      </c>
      <c r="U253" s="10"/>
      <c r="V253" s="10">
        <v>1</v>
      </c>
      <c r="W253" s="10"/>
      <c r="X253" s="10"/>
      <c r="Y253" s="10"/>
      <c r="Z253" s="10"/>
      <c r="AA253" s="13">
        <f t="shared" si="11"/>
        <v>0</v>
      </c>
      <c r="AB253" s="13">
        <f t="shared" si="12"/>
        <v>0</v>
      </c>
    </row>
    <row r="254" spans="1:28" s="18" customFormat="1" ht="26.25" customHeight="1" x14ac:dyDescent="0.15">
      <c r="A254" s="5">
        <f t="shared" si="13"/>
        <v>247</v>
      </c>
      <c r="B254" s="19" t="s">
        <v>32</v>
      </c>
      <c r="C254" s="51" t="s">
        <v>276</v>
      </c>
      <c r="D254" s="19" t="s">
        <v>32</v>
      </c>
      <c r="E254" s="10">
        <v>1</v>
      </c>
      <c r="F254" s="22">
        <v>36</v>
      </c>
      <c r="G254" s="52">
        <v>1</v>
      </c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30" t="s">
        <v>194</v>
      </c>
      <c r="U254" s="10">
        <v>1</v>
      </c>
      <c r="V254" s="10"/>
      <c r="W254" s="10"/>
      <c r="X254" s="10"/>
      <c r="Y254" s="10"/>
      <c r="Z254" s="10"/>
      <c r="AA254" s="13">
        <f t="shared" si="11"/>
        <v>0</v>
      </c>
      <c r="AB254" s="13">
        <f t="shared" si="12"/>
        <v>0</v>
      </c>
    </row>
    <row r="255" spans="1:28" s="18" customFormat="1" ht="26.25" customHeight="1" x14ac:dyDescent="0.15">
      <c r="A255" s="5">
        <f t="shared" si="13"/>
        <v>248</v>
      </c>
      <c r="B255" s="19" t="s">
        <v>32</v>
      </c>
      <c r="C255" s="51" t="s">
        <v>277</v>
      </c>
      <c r="D255" s="19" t="s">
        <v>32</v>
      </c>
      <c r="E255" s="10">
        <v>1</v>
      </c>
      <c r="F255" s="22">
        <v>51</v>
      </c>
      <c r="G255" s="52">
        <v>2</v>
      </c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30" t="s">
        <v>194</v>
      </c>
      <c r="U255" s="10"/>
      <c r="V255" s="10"/>
      <c r="W255" s="10">
        <v>2</v>
      </c>
      <c r="X255" s="10"/>
      <c r="Y255" s="10"/>
      <c r="Z255" s="10"/>
      <c r="AA255" s="13">
        <f t="shared" si="11"/>
        <v>0</v>
      </c>
      <c r="AB255" s="13">
        <f t="shared" si="12"/>
        <v>0</v>
      </c>
    </row>
    <row r="256" spans="1:28" s="18" customFormat="1" ht="26.25" customHeight="1" x14ac:dyDescent="0.15">
      <c r="A256" s="5">
        <f t="shared" si="13"/>
        <v>249</v>
      </c>
      <c r="B256" s="19" t="s">
        <v>32</v>
      </c>
      <c r="C256" s="51" t="s">
        <v>278</v>
      </c>
      <c r="D256" s="19" t="s">
        <v>32</v>
      </c>
      <c r="E256" s="10">
        <v>1</v>
      </c>
      <c r="F256" s="22">
        <v>41</v>
      </c>
      <c r="G256" s="52">
        <v>1</v>
      </c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30" t="s">
        <v>194</v>
      </c>
      <c r="U256" s="10"/>
      <c r="V256" s="10">
        <v>1</v>
      </c>
      <c r="W256" s="10"/>
      <c r="X256" s="10"/>
      <c r="Y256" s="10"/>
      <c r="Z256" s="10"/>
      <c r="AA256" s="13">
        <f t="shared" si="11"/>
        <v>0</v>
      </c>
      <c r="AB256" s="13">
        <f t="shared" si="12"/>
        <v>0</v>
      </c>
    </row>
    <row r="257" spans="1:28" s="18" customFormat="1" ht="26.25" customHeight="1" x14ac:dyDescent="0.15">
      <c r="A257" s="5">
        <f t="shared" si="13"/>
        <v>250</v>
      </c>
      <c r="B257" s="19" t="s">
        <v>32</v>
      </c>
      <c r="C257" s="51" t="s">
        <v>279</v>
      </c>
      <c r="D257" s="19" t="s">
        <v>32</v>
      </c>
      <c r="E257" s="10">
        <v>3</v>
      </c>
      <c r="F257" s="22">
        <v>26</v>
      </c>
      <c r="G257" s="52">
        <v>2</v>
      </c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30" t="s">
        <v>194</v>
      </c>
      <c r="U257" s="10"/>
      <c r="V257" s="10"/>
      <c r="W257" s="10">
        <v>1</v>
      </c>
      <c r="X257" s="10"/>
      <c r="Y257" s="10"/>
      <c r="Z257" s="10"/>
      <c r="AA257" s="13">
        <f t="shared" si="11"/>
        <v>0</v>
      </c>
      <c r="AB257" s="13">
        <f t="shared" si="12"/>
        <v>0</v>
      </c>
    </row>
    <row r="258" spans="1:28" s="18" customFormat="1" ht="26.25" customHeight="1" x14ac:dyDescent="0.15">
      <c r="A258" s="5">
        <f t="shared" si="13"/>
        <v>251</v>
      </c>
      <c r="B258" s="19" t="s">
        <v>32</v>
      </c>
      <c r="C258" s="51" t="s">
        <v>280</v>
      </c>
      <c r="D258" s="19" t="s">
        <v>32</v>
      </c>
      <c r="E258" s="10">
        <v>1</v>
      </c>
      <c r="F258" s="22">
        <v>31</v>
      </c>
      <c r="G258" s="52">
        <v>2</v>
      </c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30" t="s">
        <v>194</v>
      </c>
      <c r="U258" s="10">
        <v>1</v>
      </c>
      <c r="V258" s="10"/>
      <c r="W258" s="10"/>
      <c r="X258" s="10"/>
      <c r="Y258" s="10"/>
      <c r="Z258" s="10"/>
      <c r="AA258" s="13">
        <f t="shared" si="11"/>
        <v>0</v>
      </c>
      <c r="AB258" s="13">
        <f t="shared" si="12"/>
        <v>0</v>
      </c>
    </row>
    <row r="259" spans="1:28" s="18" customFormat="1" ht="26.25" customHeight="1" x14ac:dyDescent="0.15">
      <c r="A259" s="5">
        <f t="shared" si="13"/>
        <v>252</v>
      </c>
      <c r="B259" s="19" t="s">
        <v>32</v>
      </c>
      <c r="C259" s="51" t="s">
        <v>281</v>
      </c>
      <c r="D259" s="19" t="s">
        <v>32</v>
      </c>
      <c r="E259" s="10">
        <v>1</v>
      </c>
      <c r="F259" s="22">
        <v>41</v>
      </c>
      <c r="G259" s="52">
        <v>2</v>
      </c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30" t="s">
        <v>194</v>
      </c>
      <c r="U259" s="10"/>
      <c r="V259" s="10">
        <v>1</v>
      </c>
      <c r="W259" s="10"/>
      <c r="X259" s="10"/>
      <c r="Y259" s="10"/>
      <c r="Z259" s="10"/>
      <c r="AA259" s="13">
        <f t="shared" si="11"/>
        <v>0</v>
      </c>
      <c r="AB259" s="13">
        <f t="shared" si="12"/>
        <v>0</v>
      </c>
    </row>
    <row r="260" spans="1:28" s="18" customFormat="1" ht="26.25" customHeight="1" x14ac:dyDescent="0.15">
      <c r="A260" s="5">
        <f t="shared" si="13"/>
        <v>253</v>
      </c>
      <c r="B260" s="19" t="s">
        <v>32</v>
      </c>
      <c r="C260" s="51" t="s">
        <v>282</v>
      </c>
      <c r="D260" s="19" t="s">
        <v>32</v>
      </c>
      <c r="E260" s="10">
        <v>1</v>
      </c>
      <c r="F260" s="22">
        <v>41</v>
      </c>
      <c r="G260" s="52">
        <v>2</v>
      </c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30" t="s">
        <v>194</v>
      </c>
      <c r="U260" s="10"/>
      <c r="V260" s="10">
        <v>1</v>
      </c>
      <c r="W260" s="10"/>
      <c r="X260" s="10"/>
      <c r="Y260" s="10"/>
      <c r="Z260" s="10"/>
      <c r="AA260" s="13">
        <f t="shared" si="11"/>
        <v>0</v>
      </c>
      <c r="AB260" s="13">
        <f t="shared" si="12"/>
        <v>0</v>
      </c>
    </row>
    <row r="261" spans="1:28" s="18" customFormat="1" ht="26.25" customHeight="1" x14ac:dyDescent="0.15">
      <c r="A261" s="5">
        <f t="shared" si="13"/>
        <v>254</v>
      </c>
      <c r="B261" s="19" t="s">
        <v>32</v>
      </c>
      <c r="C261" s="51" t="s">
        <v>283</v>
      </c>
      <c r="D261" s="19" t="s">
        <v>32</v>
      </c>
      <c r="E261" s="10">
        <v>1</v>
      </c>
      <c r="F261" s="22">
        <v>41</v>
      </c>
      <c r="G261" s="52">
        <v>1</v>
      </c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30" t="s">
        <v>194</v>
      </c>
      <c r="U261" s="10"/>
      <c r="V261" s="10">
        <v>1</v>
      </c>
      <c r="W261" s="10"/>
      <c r="X261" s="10"/>
      <c r="Y261" s="10"/>
      <c r="Z261" s="10"/>
      <c r="AA261" s="13">
        <f t="shared" si="11"/>
        <v>0</v>
      </c>
      <c r="AB261" s="13">
        <f t="shared" si="12"/>
        <v>0</v>
      </c>
    </row>
    <row r="262" spans="1:28" s="18" customFormat="1" ht="26.25" customHeight="1" x14ac:dyDescent="0.15">
      <c r="A262" s="5">
        <f t="shared" si="13"/>
        <v>255</v>
      </c>
      <c r="B262" s="19" t="s">
        <v>32</v>
      </c>
      <c r="C262" s="51" t="s">
        <v>284</v>
      </c>
      <c r="D262" s="19" t="s">
        <v>32</v>
      </c>
      <c r="E262" s="10">
        <v>1</v>
      </c>
      <c r="F262" s="22">
        <v>31</v>
      </c>
      <c r="G262" s="52">
        <v>2</v>
      </c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30" t="s">
        <v>194</v>
      </c>
      <c r="U262" s="10">
        <v>1</v>
      </c>
      <c r="V262" s="10"/>
      <c r="W262" s="10"/>
      <c r="X262" s="10"/>
      <c r="Y262" s="10"/>
      <c r="Z262" s="10"/>
      <c r="AA262" s="13">
        <f t="shared" si="11"/>
        <v>0</v>
      </c>
      <c r="AB262" s="13">
        <f t="shared" si="12"/>
        <v>0</v>
      </c>
    </row>
    <row r="263" spans="1:28" s="18" customFormat="1" ht="26.25" customHeight="1" x14ac:dyDescent="0.15">
      <c r="A263" s="5">
        <f t="shared" si="13"/>
        <v>256</v>
      </c>
      <c r="B263" s="19" t="s">
        <v>32</v>
      </c>
      <c r="C263" s="51" t="s">
        <v>285</v>
      </c>
      <c r="D263" s="19" t="s">
        <v>32</v>
      </c>
      <c r="E263" s="10">
        <v>1</v>
      </c>
      <c r="F263" s="22">
        <v>41</v>
      </c>
      <c r="G263" s="52">
        <v>1</v>
      </c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30" t="s">
        <v>194</v>
      </c>
      <c r="U263" s="10"/>
      <c r="V263" s="10">
        <v>1</v>
      </c>
      <c r="W263" s="10"/>
      <c r="X263" s="10"/>
      <c r="Y263" s="10"/>
      <c r="Z263" s="10"/>
      <c r="AA263" s="13">
        <f t="shared" si="11"/>
        <v>0</v>
      </c>
      <c r="AB263" s="13">
        <f t="shared" si="12"/>
        <v>0</v>
      </c>
    </row>
    <row r="264" spans="1:28" s="18" customFormat="1" ht="26.25" customHeight="1" x14ac:dyDescent="0.15">
      <c r="A264" s="5">
        <f t="shared" si="13"/>
        <v>257</v>
      </c>
      <c r="B264" s="19" t="s">
        <v>32</v>
      </c>
      <c r="C264" s="51" t="s">
        <v>286</v>
      </c>
      <c r="D264" s="19" t="s">
        <v>32</v>
      </c>
      <c r="E264" s="10">
        <v>3</v>
      </c>
      <c r="F264" s="22">
        <v>41</v>
      </c>
      <c r="G264" s="52">
        <v>2</v>
      </c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30" t="s">
        <v>194</v>
      </c>
      <c r="U264" s="10"/>
      <c r="V264" s="10">
        <v>1</v>
      </c>
      <c r="W264" s="10"/>
      <c r="X264" s="10"/>
      <c r="Y264" s="10"/>
      <c r="Z264" s="10"/>
      <c r="AA264" s="13">
        <f t="shared" si="11"/>
        <v>0</v>
      </c>
      <c r="AB264" s="13">
        <f t="shared" si="12"/>
        <v>0</v>
      </c>
    </row>
    <row r="265" spans="1:28" s="18" customFormat="1" ht="26.25" customHeight="1" x14ac:dyDescent="0.15">
      <c r="A265" s="5">
        <f t="shared" si="13"/>
        <v>258</v>
      </c>
      <c r="B265" s="19" t="s">
        <v>32</v>
      </c>
      <c r="C265" s="51" t="s">
        <v>287</v>
      </c>
      <c r="D265" s="19" t="s">
        <v>32</v>
      </c>
      <c r="E265" s="10">
        <v>1</v>
      </c>
      <c r="F265" s="22">
        <v>41</v>
      </c>
      <c r="G265" s="52">
        <v>2</v>
      </c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30" t="s">
        <v>194</v>
      </c>
      <c r="U265" s="10"/>
      <c r="V265" s="10">
        <v>1</v>
      </c>
      <c r="W265" s="10"/>
      <c r="X265" s="10"/>
      <c r="Y265" s="10"/>
      <c r="Z265" s="10"/>
      <c r="AA265" s="13">
        <f t="shared" ref="AA265:AA311" si="14">IF(U265&gt;0,(H265*U265),"0")+IF(V265&gt;0,(J265*V265),"0")+IF(W265&gt;0,(L265*W265),"0")+IF(X265&gt;0,(N265*X265),"0")+IF(Y265&gt;0,(P265*Y265),"0")+IF(Z265&gt;0,(R265*Z265),"0")</f>
        <v>0</v>
      </c>
      <c r="AB265" s="13">
        <f t="shared" ref="AB265:AB311" si="15">+AA265*G265</f>
        <v>0</v>
      </c>
    </row>
    <row r="266" spans="1:28" s="18" customFormat="1" ht="26.25" customHeight="1" x14ac:dyDescent="0.15">
      <c r="A266" s="5">
        <f t="shared" ref="A266:A311" si="16">+A265+1</f>
        <v>259</v>
      </c>
      <c r="B266" s="19" t="s">
        <v>32</v>
      </c>
      <c r="C266" s="51" t="s">
        <v>288</v>
      </c>
      <c r="D266" s="19" t="s">
        <v>32</v>
      </c>
      <c r="E266" s="10">
        <v>1</v>
      </c>
      <c r="F266" s="22">
        <v>41</v>
      </c>
      <c r="G266" s="52">
        <v>1</v>
      </c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30" t="s">
        <v>194</v>
      </c>
      <c r="U266" s="10"/>
      <c r="V266" s="10">
        <v>1</v>
      </c>
      <c r="W266" s="10"/>
      <c r="X266" s="10"/>
      <c r="Y266" s="10"/>
      <c r="Z266" s="10"/>
      <c r="AA266" s="13">
        <f t="shared" si="14"/>
        <v>0</v>
      </c>
      <c r="AB266" s="13">
        <f t="shared" si="15"/>
        <v>0</v>
      </c>
    </row>
    <row r="267" spans="1:28" s="18" customFormat="1" ht="26.25" customHeight="1" x14ac:dyDescent="0.15">
      <c r="A267" s="5">
        <f t="shared" si="16"/>
        <v>260</v>
      </c>
      <c r="B267" s="19" t="s">
        <v>32</v>
      </c>
      <c r="C267" s="51" t="s">
        <v>289</v>
      </c>
      <c r="D267" s="19" t="s">
        <v>32</v>
      </c>
      <c r="E267" s="10">
        <v>2</v>
      </c>
      <c r="F267" s="22">
        <v>51</v>
      </c>
      <c r="G267" s="52">
        <v>2</v>
      </c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30" t="s">
        <v>194</v>
      </c>
      <c r="U267" s="10"/>
      <c r="V267" s="10"/>
      <c r="W267" s="10">
        <v>2</v>
      </c>
      <c r="X267" s="10"/>
      <c r="Y267" s="10"/>
      <c r="Z267" s="10"/>
      <c r="AA267" s="13">
        <f t="shared" si="14"/>
        <v>0</v>
      </c>
      <c r="AB267" s="13">
        <f t="shared" si="15"/>
        <v>0</v>
      </c>
    </row>
    <row r="268" spans="1:28" s="18" customFormat="1" ht="26.25" customHeight="1" x14ac:dyDescent="0.15">
      <c r="A268" s="5">
        <f t="shared" si="16"/>
        <v>261</v>
      </c>
      <c r="B268" s="19" t="s">
        <v>32</v>
      </c>
      <c r="C268" s="51" t="s">
        <v>290</v>
      </c>
      <c r="D268" s="19" t="s">
        <v>32</v>
      </c>
      <c r="E268" s="10">
        <v>1</v>
      </c>
      <c r="F268" s="22">
        <v>41</v>
      </c>
      <c r="G268" s="52">
        <v>2</v>
      </c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30" t="s">
        <v>194</v>
      </c>
      <c r="U268" s="10"/>
      <c r="V268" s="10">
        <v>1</v>
      </c>
      <c r="W268" s="10"/>
      <c r="X268" s="10"/>
      <c r="Y268" s="10"/>
      <c r="Z268" s="10"/>
      <c r="AA268" s="13">
        <f t="shared" si="14"/>
        <v>0</v>
      </c>
      <c r="AB268" s="13">
        <f t="shared" si="15"/>
        <v>0</v>
      </c>
    </row>
    <row r="269" spans="1:28" s="18" customFormat="1" ht="26.25" customHeight="1" x14ac:dyDescent="0.15">
      <c r="A269" s="5">
        <f t="shared" si="16"/>
        <v>262</v>
      </c>
      <c r="B269" s="19" t="s">
        <v>32</v>
      </c>
      <c r="C269" s="51" t="s">
        <v>291</v>
      </c>
      <c r="D269" s="19" t="s">
        <v>32</v>
      </c>
      <c r="E269" s="10">
        <v>3</v>
      </c>
      <c r="F269" s="22">
        <v>41</v>
      </c>
      <c r="G269" s="52">
        <v>2</v>
      </c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30" t="s">
        <v>194</v>
      </c>
      <c r="U269" s="10"/>
      <c r="V269" s="10">
        <v>1</v>
      </c>
      <c r="W269" s="10"/>
      <c r="X269" s="10"/>
      <c r="Y269" s="10"/>
      <c r="Z269" s="10"/>
      <c r="AA269" s="13">
        <f t="shared" si="14"/>
        <v>0</v>
      </c>
      <c r="AB269" s="13">
        <f t="shared" si="15"/>
        <v>0</v>
      </c>
    </row>
    <row r="270" spans="1:28" s="18" customFormat="1" ht="26.25" customHeight="1" x14ac:dyDescent="0.15">
      <c r="A270" s="5">
        <f t="shared" si="16"/>
        <v>263</v>
      </c>
      <c r="B270" s="19" t="s">
        <v>32</v>
      </c>
      <c r="C270" s="51" t="s">
        <v>292</v>
      </c>
      <c r="D270" s="19" t="s">
        <v>32</v>
      </c>
      <c r="E270" s="10">
        <v>5</v>
      </c>
      <c r="F270" s="22">
        <v>41</v>
      </c>
      <c r="G270" s="52">
        <v>2</v>
      </c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30" t="s">
        <v>194</v>
      </c>
      <c r="U270" s="10"/>
      <c r="V270" s="10">
        <v>1</v>
      </c>
      <c r="W270" s="10"/>
      <c r="X270" s="10"/>
      <c r="Y270" s="10"/>
      <c r="Z270" s="10"/>
      <c r="AA270" s="13">
        <f t="shared" si="14"/>
        <v>0</v>
      </c>
      <c r="AB270" s="13">
        <f t="shared" si="15"/>
        <v>0</v>
      </c>
    </row>
    <row r="271" spans="1:28" s="18" customFormat="1" ht="26.25" customHeight="1" x14ac:dyDescent="0.15">
      <c r="A271" s="5">
        <f t="shared" si="16"/>
        <v>264</v>
      </c>
      <c r="B271" s="19" t="s">
        <v>32</v>
      </c>
      <c r="C271" s="51" t="s">
        <v>293</v>
      </c>
      <c r="D271" s="19" t="s">
        <v>32</v>
      </c>
      <c r="E271" s="10">
        <v>5</v>
      </c>
      <c r="F271" s="22">
        <v>36</v>
      </c>
      <c r="G271" s="52">
        <v>2</v>
      </c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30" t="s">
        <v>194</v>
      </c>
      <c r="U271" s="10">
        <v>1</v>
      </c>
      <c r="V271" s="10"/>
      <c r="W271" s="10"/>
      <c r="X271" s="10"/>
      <c r="Y271" s="10"/>
      <c r="Z271" s="10"/>
      <c r="AA271" s="13">
        <f t="shared" si="14"/>
        <v>0</v>
      </c>
      <c r="AB271" s="13">
        <f t="shared" si="15"/>
        <v>0</v>
      </c>
    </row>
    <row r="272" spans="1:28" s="18" customFormat="1" ht="26.25" customHeight="1" x14ac:dyDescent="0.15">
      <c r="A272" s="5">
        <f t="shared" si="16"/>
        <v>265</v>
      </c>
      <c r="B272" s="19" t="s">
        <v>32</v>
      </c>
      <c r="C272" s="51" t="s">
        <v>294</v>
      </c>
      <c r="D272" s="19" t="s">
        <v>32</v>
      </c>
      <c r="E272" s="10">
        <v>5</v>
      </c>
      <c r="F272" s="22">
        <v>36</v>
      </c>
      <c r="G272" s="52">
        <v>2</v>
      </c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30" t="s">
        <v>194</v>
      </c>
      <c r="U272" s="10">
        <v>1</v>
      </c>
      <c r="V272" s="10"/>
      <c r="W272" s="10"/>
      <c r="X272" s="10"/>
      <c r="Y272" s="10"/>
      <c r="Z272" s="10"/>
      <c r="AA272" s="13">
        <f t="shared" si="14"/>
        <v>0</v>
      </c>
      <c r="AB272" s="13">
        <f t="shared" si="15"/>
        <v>0</v>
      </c>
    </row>
    <row r="273" spans="1:28" s="18" customFormat="1" ht="26.25" customHeight="1" x14ac:dyDescent="0.15">
      <c r="A273" s="5">
        <f t="shared" si="16"/>
        <v>266</v>
      </c>
      <c r="B273" s="19" t="s">
        <v>32</v>
      </c>
      <c r="C273" s="51" t="s">
        <v>295</v>
      </c>
      <c r="D273" s="19" t="s">
        <v>32</v>
      </c>
      <c r="E273" s="10">
        <v>1</v>
      </c>
      <c r="F273" s="22">
        <v>26</v>
      </c>
      <c r="G273" s="52">
        <v>2</v>
      </c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30" t="s">
        <v>194</v>
      </c>
      <c r="U273" s="10"/>
      <c r="V273" s="10"/>
      <c r="W273" s="10">
        <v>1</v>
      </c>
      <c r="X273" s="10"/>
      <c r="Y273" s="10"/>
      <c r="Z273" s="10"/>
      <c r="AA273" s="13">
        <f t="shared" si="14"/>
        <v>0</v>
      </c>
      <c r="AB273" s="13">
        <f t="shared" si="15"/>
        <v>0</v>
      </c>
    </row>
    <row r="274" spans="1:28" s="18" customFormat="1" ht="26.25" customHeight="1" x14ac:dyDescent="0.15">
      <c r="A274" s="5">
        <f t="shared" si="16"/>
        <v>267</v>
      </c>
      <c r="B274" s="19" t="s">
        <v>32</v>
      </c>
      <c r="C274" s="51" t="s">
        <v>296</v>
      </c>
      <c r="D274" s="19" t="s">
        <v>32</v>
      </c>
      <c r="E274" s="10">
        <v>4</v>
      </c>
      <c r="F274" s="22">
        <v>62</v>
      </c>
      <c r="G274" s="52">
        <v>2</v>
      </c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30" t="s">
        <v>194</v>
      </c>
      <c r="U274" s="10">
        <v>1</v>
      </c>
      <c r="V274" s="10"/>
      <c r="W274" s="10"/>
      <c r="X274" s="10">
        <v>1</v>
      </c>
      <c r="Y274" s="10"/>
      <c r="Z274" s="10"/>
      <c r="AA274" s="13">
        <f t="shared" si="14"/>
        <v>0</v>
      </c>
      <c r="AB274" s="13">
        <f t="shared" si="15"/>
        <v>0</v>
      </c>
    </row>
    <row r="275" spans="1:28" s="18" customFormat="1" ht="26.25" customHeight="1" x14ac:dyDescent="0.15">
      <c r="A275" s="5">
        <f t="shared" si="16"/>
        <v>268</v>
      </c>
      <c r="B275" s="19" t="s">
        <v>32</v>
      </c>
      <c r="C275" s="51" t="s">
        <v>297</v>
      </c>
      <c r="D275" s="19" t="s">
        <v>32</v>
      </c>
      <c r="E275" s="10">
        <v>4</v>
      </c>
      <c r="F275" s="22">
        <v>62</v>
      </c>
      <c r="G275" s="52">
        <v>2</v>
      </c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30" t="s">
        <v>194</v>
      </c>
      <c r="U275" s="10">
        <v>1</v>
      </c>
      <c r="V275" s="10"/>
      <c r="W275" s="10"/>
      <c r="X275" s="10">
        <v>1</v>
      </c>
      <c r="Y275" s="10"/>
      <c r="Z275" s="10"/>
      <c r="AA275" s="13">
        <f t="shared" si="14"/>
        <v>0</v>
      </c>
      <c r="AB275" s="13">
        <f t="shared" si="15"/>
        <v>0</v>
      </c>
    </row>
    <row r="276" spans="1:28" s="18" customFormat="1" ht="26.25" customHeight="1" x14ac:dyDescent="0.15">
      <c r="A276" s="5">
        <f t="shared" si="16"/>
        <v>269</v>
      </c>
      <c r="B276" s="19" t="s">
        <v>32</v>
      </c>
      <c r="C276" s="51" t="s">
        <v>298</v>
      </c>
      <c r="D276" s="19" t="s">
        <v>32</v>
      </c>
      <c r="E276" s="10">
        <v>2</v>
      </c>
      <c r="F276" s="22">
        <v>27</v>
      </c>
      <c r="G276" s="52">
        <v>2</v>
      </c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30" t="s">
        <v>194</v>
      </c>
      <c r="U276" s="6"/>
      <c r="V276" s="6"/>
      <c r="W276" s="10">
        <v>1</v>
      </c>
      <c r="X276" s="6"/>
      <c r="Y276" s="6"/>
      <c r="Z276" s="6"/>
      <c r="AA276" s="13">
        <f t="shared" si="14"/>
        <v>0</v>
      </c>
      <c r="AB276" s="13">
        <f t="shared" si="15"/>
        <v>0</v>
      </c>
    </row>
    <row r="277" spans="1:28" s="18" customFormat="1" ht="26.25" customHeight="1" x14ac:dyDescent="0.15">
      <c r="A277" s="5">
        <f t="shared" si="16"/>
        <v>270</v>
      </c>
      <c r="B277" s="19" t="s">
        <v>32</v>
      </c>
      <c r="C277" s="51" t="s">
        <v>299</v>
      </c>
      <c r="D277" s="19" t="s">
        <v>32</v>
      </c>
      <c r="E277" s="10">
        <v>6</v>
      </c>
      <c r="F277" s="22">
        <v>27</v>
      </c>
      <c r="G277" s="52">
        <v>2</v>
      </c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30" t="s">
        <v>194</v>
      </c>
      <c r="U277" s="6"/>
      <c r="V277" s="6"/>
      <c r="W277" s="10">
        <v>1</v>
      </c>
      <c r="X277" s="6"/>
      <c r="Y277" s="6"/>
      <c r="Z277" s="6"/>
      <c r="AA277" s="13">
        <f t="shared" si="14"/>
        <v>0</v>
      </c>
      <c r="AB277" s="13">
        <f t="shared" si="15"/>
        <v>0</v>
      </c>
    </row>
    <row r="278" spans="1:28" s="18" customFormat="1" ht="26.25" customHeight="1" x14ac:dyDescent="0.15">
      <c r="A278" s="5">
        <f t="shared" si="16"/>
        <v>271</v>
      </c>
      <c r="B278" s="19" t="s">
        <v>32</v>
      </c>
      <c r="C278" s="51" t="s">
        <v>300</v>
      </c>
      <c r="D278" s="19" t="s">
        <v>32</v>
      </c>
      <c r="E278" s="10">
        <v>2</v>
      </c>
      <c r="F278" s="22">
        <v>16</v>
      </c>
      <c r="G278" s="52">
        <v>2</v>
      </c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30" t="s">
        <v>194</v>
      </c>
      <c r="U278" s="6"/>
      <c r="V278" s="6"/>
      <c r="W278" s="6"/>
      <c r="X278" s="6"/>
      <c r="Y278" s="6"/>
      <c r="Z278" s="10">
        <v>1</v>
      </c>
      <c r="AA278" s="13">
        <f t="shared" si="14"/>
        <v>0</v>
      </c>
      <c r="AB278" s="13">
        <f t="shared" si="15"/>
        <v>0</v>
      </c>
    </row>
    <row r="279" spans="1:28" s="18" customFormat="1" ht="26.25" customHeight="1" x14ac:dyDescent="0.15">
      <c r="A279" s="5">
        <f t="shared" si="16"/>
        <v>272</v>
      </c>
      <c r="B279" s="19" t="s">
        <v>32</v>
      </c>
      <c r="C279" s="51" t="s">
        <v>301</v>
      </c>
      <c r="D279" s="19" t="s">
        <v>32</v>
      </c>
      <c r="E279" s="10">
        <v>1</v>
      </c>
      <c r="F279" s="22">
        <v>16</v>
      </c>
      <c r="G279" s="52">
        <v>1</v>
      </c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30" t="s">
        <v>194</v>
      </c>
      <c r="U279" s="6"/>
      <c r="V279" s="6"/>
      <c r="W279" s="6"/>
      <c r="X279" s="6"/>
      <c r="Y279" s="6"/>
      <c r="Z279" s="10">
        <v>1</v>
      </c>
      <c r="AA279" s="13">
        <f t="shared" si="14"/>
        <v>0</v>
      </c>
      <c r="AB279" s="13">
        <f t="shared" si="15"/>
        <v>0</v>
      </c>
    </row>
    <row r="280" spans="1:28" s="18" customFormat="1" ht="26.25" customHeight="1" x14ac:dyDescent="0.15">
      <c r="A280" s="5">
        <f t="shared" si="16"/>
        <v>273</v>
      </c>
      <c r="B280" s="19" t="s">
        <v>32</v>
      </c>
      <c r="C280" s="51" t="s">
        <v>302</v>
      </c>
      <c r="D280" s="19" t="s">
        <v>32</v>
      </c>
      <c r="E280" s="10">
        <v>2</v>
      </c>
      <c r="F280" s="22">
        <v>16</v>
      </c>
      <c r="G280" s="52">
        <v>1</v>
      </c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30" t="s">
        <v>194</v>
      </c>
      <c r="U280" s="6"/>
      <c r="V280" s="6"/>
      <c r="W280" s="6"/>
      <c r="X280" s="6"/>
      <c r="Y280" s="6"/>
      <c r="Z280" s="10">
        <v>1</v>
      </c>
      <c r="AA280" s="13">
        <f t="shared" si="14"/>
        <v>0</v>
      </c>
      <c r="AB280" s="13">
        <f t="shared" si="15"/>
        <v>0</v>
      </c>
    </row>
    <row r="281" spans="1:28" s="18" customFormat="1" ht="26.25" customHeight="1" x14ac:dyDescent="0.15">
      <c r="A281" s="5">
        <f t="shared" si="16"/>
        <v>274</v>
      </c>
      <c r="B281" s="19" t="s">
        <v>32</v>
      </c>
      <c r="C281" s="51" t="s">
        <v>303</v>
      </c>
      <c r="D281" s="19" t="s">
        <v>32</v>
      </c>
      <c r="E281" s="10">
        <v>5</v>
      </c>
      <c r="F281" s="22">
        <v>20</v>
      </c>
      <c r="G281" s="52">
        <v>1</v>
      </c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30" t="s">
        <v>194</v>
      </c>
      <c r="U281" s="10"/>
      <c r="V281" s="10"/>
      <c r="W281" s="10"/>
      <c r="X281" s="10">
        <v>1</v>
      </c>
      <c r="Y281" s="10"/>
      <c r="Z281" s="10"/>
      <c r="AA281" s="13">
        <f t="shared" si="14"/>
        <v>0</v>
      </c>
      <c r="AB281" s="13">
        <f t="shared" si="15"/>
        <v>0</v>
      </c>
    </row>
    <row r="282" spans="1:28" s="18" customFormat="1" ht="26.25" customHeight="1" x14ac:dyDescent="0.15">
      <c r="A282" s="5">
        <f t="shared" si="16"/>
        <v>275</v>
      </c>
      <c r="B282" s="19" t="s">
        <v>32</v>
      </c>
      <c r="C282" s="51" t="s">
        <v>304</v>
      </c>
      <c r="D282" s="19" t="s">
        <v>32</v>
      </c>
      <c r="E282" s="10">
        <v>1</v>
      </c>
      <c r="F282" s="22">
        <v>26</v>
      </c>
      <c r="G282" s="52">
        <v>2</v>
      </c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30" t="s">
        <v>194</v>
      </c>
      <c r="U282" s="6"/>
      <c r="V282" s="6"/>
      <c r="W282" s="10">
        <v>1</v>
      </c>
      <c r="X282" s="6"/>
      <c r="Y282" s="6"/>
      <c r="Z282" s="6"/>
      <c r="AA282" s="13">
        <f t="shared" si="14"/>
        <v>0</v>
      </c>
      <c r="AB282" s="13">
        <f t="shared" si="15"/>
        <v>0</v>
      </c>
    </row>
    <row r="283" spans="1:28" s="18" customFormat="1" ht="26.25" customHeight="1" x14ac:dyDescent="0.15">
      <c r="A283" s="5">
        <f t="shared" si="16"/>
        <v>276</v>
      </c>
      <c r="B283" s="19" t="s">
        <v>32</v>
      </c>
      <c r="C283" s="51" t="s">
        <v>305</v>
      </c>
      <c r="D283" s="19" t="s">
        <v>32</v>
      </c>
      <c r="E283" s="10">
        <v>2</v>
      </c>
      <c r="F283" s="22">
        <v>27</v>
      </c>
      <c r="G283" s="52">
        <v>2</v>
      </c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30" t="s">
        <v>194</v>
      </c>
      <c r="U283" s="6"/>
      <c r="V283" s="6"/>
      <c r="W283" s="10">
        <v>1</v>
      </c>
      <c r="X283" s="6"/>
      <c r="Y283" s="6"/>
      <c r="Z283" s="6"/>
      <c r="AA283" s="13">
        <f t="shared" si="14"/>
        <v>0</v>
      </c>
      <c r="AB283" s="13">
        <f t="shared" si="15"/>
        <v>0</v>
      </c>
    </row>
    <row r="284" spans="1:28" s="18" customFormat="1" ht="26.25" customHeight="1" x14ac:dyDescent="0.15">
      <c r="A284" s="5">
        <f t="shared" si="16"/>
        <v>277</v>
      </c>
      <c r="B284" s="19" t="s">
        <v>32</v>
      </c>
      <c r="C284" s="51" t="s">
        <v>306</v>
      </c>
      <c r="D284" s="19" t="s">
        <v>32</v>
      </c>
      <c r="E284" s="10">
        <v>2</v>
      </c>
      <c r="F284" s="22">
        <v>27</v>
      </c>
      <c r="G284" s="52">
        <v>2</v>
      </c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30" t="s">
        <v>194</v>
      </c>
      <c r="U284" s="6"/>
      <c r="V284" s="6"/>
      <c r="W284" s="10">
        <v>1</v>
      </c>
      <c r="X284" s="6"/>
      <c r="Y284" s="6"/>
      <c r="Z284" s="6"/>
      <c r="AA284" s="13">
        <f t="shared" si="14"/>
        <v>0</v>
      </c>
      <c r="AB284" s="13">
        <f t="shared" si="15"/>
        <v>0</v>
      </c>
    </row>
    <row r="285" spans="1:28" s="18" customFormat="1" ht="26.25" customHeight="1" x14ac:dyDescent="0.15">
      <c r="A285" s="5">
        <f t="shared" si="16"/>
        <v>278</v>
      </c>
      <c r="B285" s="19" t="s">
        <v>32</v>
      </c>
      <c r="C285" s="51" t="s">
        <v>307</v>
      </c>
      <c r="D285" s="19" t="s">
        <v>32</v>
      </c>
      <c r="E285" s="10">
        <v>5</v>
      </c>
      <c r="F285" s="22">
        <v>23</v>
      </c>
      <c r="G285" s="52">
        <v>2</v>
      </c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30" t="s">
        <v>194</v>
      </c>
      <c r="U285" s="10"/>
      <c r="V285" s="10"/>
      <c r="W285" s="10"/>
      <c r="X285" s="10">
        <v>1</v>
      </c>
      <c r="Y285" s="10"/>
      <c r="Z285" s="10"/>
      <c r="AA285" s="13">
        <f t="shared" si="14"/>
        <v>0</v>
      </c>
      <c r="AB285" s="13">
        <f t="shared" si="15"/>
        <v>0</v>
      </c>
    </row>
    <row r="286" spans="1:28" s="18" customFormat="1" ht="26.25" customHeight="1" x14ac:dyDescent="0.15">
      <c r="A286" s="5">
        <f t="shared" si="16"/>
        <v>279</v>
      </c>
      <c r="B286" s="19" t="s">
        <v>32</v>
      </c>
      <c r="C286" s="51" t="s">
        <v>308</v>
      </c>
      <c r="D286" s="19" t="s">
        <v>32</v>
      </c>
      <c r="E286" s="10">
        <v>1</v>
      </c>
      <c r="F286" s="22">
        <v>29</v>
      </c>
      <c r="G286" s="52">
        <v>2</v>
      </c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30" t="s">
        <v>194</v>
      </c>
      <c r="U286" s="6"/>
      <c r="V286" s="6"/>
      <c r="W286" s="10">
        <v>1</v>
      </c>
      <c r="X286" s="6"/>
      <c r="Y286" s="6"/>
      <c r="Z286" s="6"/>
      <c r="AA286" s="13">
        <f t="shared" si="14"/>
        <v>0</v>
      </c>
      <c r="AB286" s="13">
        <f t="shared" si="15"/>
        <v>0</v>
      </c>
    </row>
    <row r="287" spans="1:28" s="18" customFormat="1" ht="26.25" customHeight="1" x14ac:dyDescent="0.15">
      <c r="A287" s="5">
        <f t="shared" si="16"/>
        <v>280</v>
      </c>
      <c r="B287" s="19" t="s">
        <v>32</v>
      </c>
      <c r="C287" s="51" t="s">
        <v>309</v>
      </c>
      <c r="D287" s="19" t="s">
        <v>32</v>
      </c>
      <c r="E287" s="10">
        <v>2</v>
      </c>
      <c r="F287" s="22">
        <v>29</v>
      </c>
      <c r="G287" s="52">
        <v>1</v>
      </c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30" t="s">
        <v>194</v>
      </c>
      <c r="U287" s="6"/>
      <c r="V287" s="6"/>
      <c r="W287" s="10">
        <v>1</v>
      </c>
      <c r="X287" s="6"/>
      <c r="Y287" s="6"/>
      <c r="Z287" s="6"/>
      <c r="AA287" s="13">
        <f t="shared" si="14"/>
        <v>0</v>
      </c>
      <c r="AB287" s="13">
        <f t="shared" si="15"/>
        <v>0</v>
      </c>
    </row>
    <row r="288" spans="1:28" s="18" customFormat="1" ht="26.25" customHeight="1" x14ac:dyDescent="0.15">
      <c r="A288" s="5">
        <f t="shared" si="16"/>
        <v>281</v>
      </c>
      <c r="B288" s="19" t="s">
        <v>32</v>
      </c>
      <c r="C288" s="51" t="s">
        <v>310</v>
      </c>
      <c r="D288" s="19" t="s">
        <v>32</v>
      </c>
      <c r="E288" s="10">
        <v>2</v>
      </c>
      <c r="F288" s="22">
        <v>26</v>
      </c>
      <c r="G288" s="52">
        <v>1</v>
      </c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30" t="s">
        <v>194</v>
      </c>
      <c r="U288" s="6"/>
      <c r="V288" s="6"/>
      <c r="W288" s="10">
        <v>1</v>
      </c>
      <c r="X288" s="6"/>
      <c r="Y288" s="6"/>
      <c r="Z288" s="6"/>
      <c r="AA288" s="13">
        <f t="shared" si="14"/>
        <v>0</v>
      </c>
      <c r="AB288" s="13">
        <f t="shared" si="15"/>
        <v>0</v>
      </c>
    </row>
    <row r="289" spans="1:28" s="18" customFormat="1" ht="26.25" customHeight="1" x14ac:dyDescent="0.15">
      <c r="A289" s="5">
        <f t="shared" si="16"/>
        <v>282</v>
      </c>
      <c r="B289" s="19" t="s">
        <v>32</v>
      </c>
      <c r="C289" s="51" t="s">
        <v>311</v>
      </c>
      <c r="D289" s="19" t="s">
        <v>32</v>
      </c>
      <c r="E289" s="10">
        <v>2</v>
      </c>
      <c r="F289" s="22">
        <v>41</v>
      </c>
      <c r="G289" s="52">
        <v>2</v>
      </c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30" t="s">
        <v>194</v>
      </c>
      <c r="U289" s="6"/>
      <c r="V289" s="10">
        <v>1</v>
      </c>
      <c r="W289" s="6"/>
      <c r="X289" s="6"/>
      <c r="Y289" s="6"/>
      <c r="Z289" s="6"/>
      <c r="AA289" s="13">
        <f t="shared" si="14"/>
        <v>0</v>
      </c>
      <c r="AB289" s="13">
        <f t="shared" si="15"/>
        <v>0</v>
      </c>
    </row>
    <row r="290" spans="1:28" s="18" customFormat="1" ht="26.25" customHeight="1" x14ac:dyDescent="0.15">
      <c r="A290" s="5">
        <f t="shared" si="16"/>
        <v>283</v>
      </c>
      <c r="B290" s="19" t="s">
        <v>32</v>
      </c>
      <c r="C290" s="51" t="s">
        <v>312</v>
      </c>
      <c r="D290" s="19" t="s">
        <v>32</v>
      </c>
      <c r="E290" s="10">
        <v>3</v>
      </c>
      <c r="F290" s="22">
        <v>21</v>
      </c>
      <c r="G290" s="52">
        <v>2</v>
      </c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30" t="s">
        <v>194</v>
      </c>
      <c r="U290" s="10"/>
      <c r="V290" s="10"/>
      <c r="W290" s="10"/>
      <c r="X290" s="10">
        <v>1</v>
      </c>
      <c r="Y290" s="10"/>
      <c r="Z290" s="10"/>
      <c r="AA290" s="13">
        <f t="shared" si="14"/>
        <v>0</v>
      </c>
      <c r="AB290" s="13">
        <f t="shared" si="15"/>
        <v>0</v>
      </c>
    </row>
    <row r="291" spans="1:28" s="18" customFormat="1" ht="26.25" customHeight="1" x14ac:dyDescent="0.15">
      <c r="A291" s="5">
        <f t="shared" si="16"/>
        <v>284</v>
      </c>
      <c r="B291" s="19" t="s">
        <v>32</v>
      </c>
      <c r="C291" s="51" t="s">
        <v>313</v>
      </c>
      <c r="D291" s="19" t="s">
        <v>32</v>
      </c>
      <c r="E291" s="10">
        <v>1</v>
      </c>
      <c r="F291" s="22">
        <v>26</v>
      </c>
      <c r="G291" s="52">
        <v>2</v>
      </c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30" t="s">
        <v>194</v>
      </c>
      <c r="U291" s="6"/>
      <c r="V291" s="6"/>
      <c r="W291" s="10">
        <v>1</v>
      </c>
      <c r="X291" s="6"/>
      <c r="Y291" s="6"/>
      <c r="Z291" s="6"/>
      <c r="AA291" s="13">
        <f t="shared" si="14"/>
        <v>0</v>
      </c>
      <c r="AB291" s="13">
        <f t="shared" si="15"/>
        <v>0</v>
      </c>
    </row>
    <row r="292" spans="1:28" s="18" customFormat="1" ht="26.25" customHeight="1" x14ac:dyDescent="0.15">
      <c r="A292" s="5">
        <f t="shared" si="16"/>
        <v>285</v>
      </c>
      <c r="B292" s="19" t="s">
        <v>32</v>
      </c>
      <c r="C292" s="51" t="s">
        <v>314</v>
      </c>
      <c r="D292" s="19" t="s">
        <v>32</v>
      </c>
      <c r="E292" s="10">
        <v>3</v>
      </c>
      <c r="F292" s="22">
        <v>43</v>
      </c>
      <c r="G292" s="52">
        <v>2</v>
      </c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30" t="s">
        <v>194</v>
      </c>
      <c r="U292" s="6"/>
      <c r="V292" s="10">
        <v>1</v>
      </c>
      <c r="W292" s="6"/>
      <c r="X292" s="6"/>
      <c r="Y292" s="6"/>
      <c r="Z292" s="6"/>
      <c r="AA292" s="13">
        <f t="shared" si="14"/>
        <v>0</v>
      </c>
      <c r="AB292" s="13">
        <f t="shared" si="15"/>
        <v>0</v>
      </c>
    </row>
    <row r="293" spans="1:28" s="18" customFormat="1" ht="26.25" customHeight="1" x14ac:dyDescent="0.15">
      <c r="A293" s="5">
        <f t="shared" si="16"/>
        <v>286</v>
      </c>
      <c r="B293" s="19" t="s">
        <v>32</v>
      </c>
      <c r="C293" s="51" t="s">
        <v>315</v>
      </c>
      <c r="D293" s="19" t="s">
        <v>32</v>
      </c>
      <c r="E293" s="10">
        <v>3</v>
      </c>
      <c r="F293" s="22">
        <v>43</v>
      </c>
      <c r="G293" s="52">
        <v>2</v>
      </c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30" t="s">
        <v>194</v>
      </c>
      <c r="U293" s="6"/>
      <c r="V293" s="10">
        <v>1</v>
      </c>
      <c r="W293" s="6"/>
      <c r="X293" s="6"/>
      <c r="Y293" s="6"/>
      <c r="Z293" s="6"/>
      <c r="AA293" s="13">
        <f t="shared" si="14"/>
        <v>0</v>
      </c>
      <c r="AB293" s="13">
        <f t="shared" si="15"/>
        <v>0</v>
      </c>
    </row>
    <row r="294" spans="1:28" s="18" customFormat="1" ht="26.25" customHeight="1" x14ac:dyDescent="0.15">
      <c r="A294" s="5">
        <f t="shared" si="16"/>
        <v>287</v>
      </c>
      <c r="B294" s="19" t="s">
        <v>32</v>
      </c>
      <c r="C294" s="51" t="s">
        <v>316</v>
      </c>
      <c r="D294" s="19" t="s">
        <v>32</v>
      </c>
      <c r="E294" s="10">
        <v>3</v>
      </c>
      <c r="F294" s="22">
        <v>47</v>
      </c>
      <c r="G294" s="52">
        <v>1</v>
      </c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30" t="s">
        <v>194</v>
      </c>
      <c r="U294" s="6"/>
      <c r="V294" s="6"/>
      <c r="W294" s="6"/>
      <c r="X294" s="10">
        <v>2</v>
      </c>
      <c r="Y294" s="6"/>
      <c r="Z294" s="6"/>
      <c r="AA294" s="13">
        <f t="shared" si="14"/>
        <v>0</v>
      </c>
      <c r="AB294" s="13">
        <f t="shared" si="15"/>
        <v>0</v>
      </c>
    </row>
    <row r="295" spans="1:28" s="18" customFormat="1" ht="26.25" customHeight="1" x14ac:dyDescent="0.15">
      <c r="A295" s="5">
        <f t="shared" si="16"/>
        <v>288</v>
      </c>
      <c r="B295" s="19" t="s">
        <v>32</v>
      </c>
      <c r="C295" s="51" t="s">
        <v>317</v>
      </c>
      <c r="D295" s="19" t="s">
        <v>32</v>
      </c>
      <c r="E295" s="10">
        <v>1</v>
      </c>
      <c r="F295" s="22">
        <v>26</v>
      </c>
      <c r="G295" s="52">
        <v>2</v>
      </c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30" t="s">
        <v>194</v>
      </c>
      <c r="U295" s="6"/>
      <c r="V295" s="6"/>
      <c r="W295" s="10">
        <v>1</v>
      </c>
      <c r="X295" s="6"/>
      <c r="Y295" s="6"/>
      <c r="Z295" s="6"/>
      <c r="AA295" s="13">
        <f t="shared" si="14"/>
        <v>0</v>
      </c>
      <c r="AB295" s="13">
        <f t="shared" si="15"/>
        <v>0</v>
      </c>
    </row>
    <row r="296" spans="1:28" s="18" customFormat="1" ht="26.25" customHeight="1" x14ac:dyDescent="0.15">
      <c r="A296" s="5">
        <f t="shared" si="16"/>
        <v>289</v>
      </c>
      <c r="B296" s="19" t="s">
        <v>32</v>
      </c>
      <c r="C296" s="51" t="s">
        <v>318</v>
      </c>
      <c r="D296" s="19" t="s">
        <v>32</v>
      </c>
      <c r="E296" s="10">
        <v>1</v>
      </c>
      <c r="F296" s="22">
        <v>13</v>
      </c>
      <c r="G296" s="52">
        <v>2</v>
      </c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30" t="s">
        <v>194</v>
      </c>
      <c r="U296" s="6"/>
      <c r="V296" s="6"/>
      <c r="W296" s="6"/>
      <c r="X296" s="6"/>
      <c r="Y296" s="6"/>
      <c r="Z296" s="10">
        <v>1</v>
      </c>
      <c r="AA296" s="13">
        <f t="shared" si="14"/>
        <v>0</v>
      </c>
      <c r="AB296" s="13">
        <f t="shared" si="15"/>
        <v>0</v>
      </c>
    </row>
    <row r="297" spans="1:28" s="18" customFormat="1" ht="26.25" customHeight="1" x14ac:dyDescent="0.15">
      <c r="A297" s="5">
        <f t="shared" si="16"/>
        <v>290</v>
      </c>
      <c r="B297" s="19" t="s">
        <v>32</v>
      </c>
      <c r="C297" s="51" t="s">
        <v>319</v>
      </c>
      <c r="D297" s="19" t="s">
        <v>32</v>
      </c>
      <c r="E297" s="10">
        <v>2</v>
      </c>
      <c r="F297" s="22">
        <v>22</v>
      </c>
      <c r="G297" s="52">
        <v>2</v>
      </c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30" t="s">
        <v>194</v>
      </c>
      <c r="U297" s="10"/>
      <c r="V297" s="10"/>
      <c r="W297" s="10"/>
      <c r="X297" s="10">
        <v>1</v>
      </c>
      <c r="Y297" s="10"/>
      <c r="Z297" s="10"/>
      <c r="AA297" s="13">
        <f t="shared" si="14"/>
        <v>0</v>
      </c>
      <c r="AB297" s="13">
        <f t="shared" si="15"/>
        <v>0</v>
      </c>
    </row>
    <row r="298" spans="1:28" s="18" customFormat="1" ht="26.25" customHeight="1" x14ac:dyDescent="0.15">
      <c r="A298" s="5">
        <f t="shared" si="16"/>
        <v>291</v>
      </c>
      <c r="B298" s="19" t="s">
        <v>32</v>
      </c>
      <c r="C298" s="51" t="s">
        <v>320</v>
      </c>
      <c r="D298" s="19" t="s">
        <v>32</v>
      </c>
      <c r="E298" s="10">
        <v>4</v>
      </c>
      <c r="F298" s="22">
        <v>23</v>
      </c>
      <c r="G298" s="52">
        <v>1</v>
      </c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30" t="s">
        <v>194</v>
      </c>
      <c r="U298" s="10"/>
      <c r="V298" s="10"/>
      <c r="W298" s="10"/>
      <c r="X298" s="10">
        <v>1</v>
      </c>
      <c r="Y298" s="10"/>
      <c r="Z298" s="10"/>
      <c r="AA298" s="13">
        <f t="shared" si="14"/>
        <v>0</v>
      </c>
      <c r="AB298" s="13">
        <f t="shared" si="15"/>
        <v>0</v>
      </c>
    </row>
    <row r="299" spans="1:28" s="18" customFormat="1" ht="26.25" customHeight="1" x14ac:dyDescent="0.15">
      <c r="A299" s="5">
        <f t="shared" si="16"/>
        <v>292</v>
      </c>
      <c r="B299" s="19" t="s">
        <v>32</v>
      </c>
      <c r="C299" s="51" t="s">
        <v>321</v>
      </c>
      <c r="D299" s="19" t="s">
        <v>32</v>
      </c>
      <c r="E299" s="10">
        <v>4</v>
      </c>
      <c r="F299" s="22">
        <v>23</v>
      </c>
      <c r="G299" s="52">
        <v>1</v>
      </c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30" t="s">
        <v>194</v>
      </c>
      <c r="U299" s="10"/>
      <c r="V299" s="10"/>
      <c r="W299" s="10"/>
      <c r="X299" s="10">
        <v>1</v>
      </c>
      <c r="Y299" s="10"/>
      <c r="Z299" s="10"/>
      <c r="AA299" s="13">
        <f t="shared" si="14"/>
        <v>0</v>
      </c>
      <c r="AB299" s="13">
        <f t="shared" si="15"/>
        <v>0</v>
      </c>
    </row>
    <row r="300" spans="1:28" s="18" customFormat="1" ht="26.25" customHeight="1" x14ac:dyDescent="0.15">
      <c r="A300" s="5">
        <f t="shared" si="16"/>
        <v>293</v>
      </c>
      <c r="B300" s="19" t="s">
        <v>32</v>
      </c>
      <c r="C300" s="51" t="s">
        <v>322</v>
      </c>
      <c r="D300" s="19" t="s">
        <v>32</v>
      </c>
      <c r="E300" s="10">
        <v>2</v>
      </c>
      <c r="F300" s="22">
        <v>27</v>
      </c>
      <c r="G300" s="52">
        <v>2</v>
      </c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30" t="s">
        <v>194</v>
      </c>
      <c r="U300" s="6"/>
      <c r="V300" s="6"/>
      <c r="W300" s="10">
        <v>1</v>
      </c>
      <c r="X300" s="6"/>
      <c r="Y300" s="6"/>
      <c r="Z300" s="6"/>
      <c r="AA300" s="13">
        <f t="shared" si="14"/>
        <v>0</v>
      </c>
      <c r="AB300" s="13">
        <f t="shared" si="15"/>
        <v>0</v>
      </c>
    </row>
    <row r="301" spans="1:28" s="18" customFormat="1" ht="26.25" customHeight="1" x14ac:dyDescent="0.15">
      <c r="A301" s="5">
        <f t="shared" si="16"/>
        <v>294</v>
      </c>
      <c r="B301" s="19" t="s">
        <v>32</v>
      </c>
      <c r="C301" s="51" t="s">
        <v>323</v>
      </c>
      <c r="D301" s="19" t="s">
        <v>32</v>
      </c>
      <c r="E301" s="10">
        <v>2</v>
      </c>
      <c r="F301" s="22">
        <v>27</v>
      </c>
      <c r="G301" s="52">
        <v>2</v>
      </c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30" t="s">
        <v>194</v>
      </c>
      <c r="U301" s="6"/>
      <c r="V301" s="6"/>
      <c r="W301" s="10">
        <v>1</v>
      </c>
      <c r="X301" s="6"/>
      <c r="Y301" s="6"/>
      <c r="Z301" s="6"/>
      <c r="AA301" s="13">
        <f t="shared" si="14"/>
        <v>0</v>
      </c>
      <c r="AB301" s="13">
        <f t="shared" si="15"/>
        <v>0</v>
      </c>
    </row>
    <row r="302" spans="1:28" s="18" customFormat="1" ht="26.25" customHeight="1" x14ac:dyDescent="0.15">
      <c r="A302" s="5">
        <f t="shared" si="16"/>
        <v>295</v>
      </c>
      <c r="B302" s="19" t="s">
        <v>32</v>
      </c>
      <c r="C302" s="51" t="s">
        <v>324</v>
      </c>
      <c r="D302" s="19" t="s">
        <v>32</v>
      </c>
      <c r="E302" s="10">
        <v>2</v>
      </c>
      <c r="F302" s="22">
        <v>25</v>
      </c>
      <c r="G302" s="52">
        <v>1</v>
      </c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30" t="s">
        <v>194</v>
      </c>
      <c r="U302" s="10"/>
      <c r="V302" s="10"/>
      <c r="W302" s="10"/>
      <c r="X302" s="10">
        <v>1</v>
      </c>
      <c r="Y302" s="10"/>
      <c r="Z302" s="10"/>
      <c r="AA302" s="13">
        <f t="shared" si="14"/>
        <v>0</v>
      </c>
      <c r="AB302" s="13">
        <f t="shared" si="15"/>
        <v>0</v>
      </c>
    </row>
    <row r="303" spans="1:28" s="18" customFormat="1" ht="26.25" customHeight="1" x14ac:dyDescent="0.15">
      <c r="A303" s="5">
        <f t="shared" si="16"/>
        <v>296</v>
      </c>
      <c r="B303" s="19" t="s">
        <v>32</v>
      </c>
      <c r="C303" s="51" t="s">
        <v>325</v>
      </c>
      <c r="D303" s="19" t="s">
        <v>32</v>
      </c>
      <c r="E303" s="10">
        <v>1</v>
      </c>
      <c r="F303" s="22">
        <v>31</v>
      </c>
      <c r="G303" s="52">
        <v>1</v>
      </c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30" t="s">
        <v>194</v>
      </c>
      <c r="U303" s="10">
        <v>1</v>
      </c>
      <c r="V303" s="6"/>
      <c r="W303" s="6"/>
      <c r="X303" s="6"/>
      <c r="Y303" s="6"/>
      <c r="Z303" s="6"/>
      <c r="AA303" s="13">
        <f t="shared" si="14"/>
        <v>0</v>
      </c>
      <c r="AB303" s="13">
        <f t="shared" si="15"/>
        <v>0</v>
      </c>
    </row>
    <row r="304" spans="1:28" s="18" customFormat="1" ht="26.25" customHeight="1" x14ac:dyDescent="0.15">
      <c r="A304" s="5">
        <f t="shared" si="16"/>
        <v>297</v>
      </c>
      <c r="B304" s="19" t="s">
        <v>32</v>
      </c>
      <c r="C304" s="51" t="s">
        <v>326</v>
      </c>
      <c r="D304" s="19" t="s">
        <v>32</v>
      </c>
      <c r="E304" s="10">
        <v>2</v>
      </c>
      <c r="F304" s="22">
        <v>31</v>
      </c>
      <c r="G304" s="52">
        <v>2</v>
      </c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30" t="s">
        <v>194</v>
      </c>
      <c r="U304" s="10">
        <v>1</v>
      </c>
      <c r="V304" s="6"/>
      <c r="W304" s="6"/>
      <c r="X304" s="6"/>
      <c r="Y304" s="6"/>
      <c r="Z304" s="6"/>
      <c r="AA304" s="13">
        <f t="shared" si="14"/>
        <v>0</v>
      </c>
      <c r="AB304" s="13">
        <f t="shared" si="15"/>
        <v>0</v>
      </c>
    </row>
    <row r="305" spans="1:28" s="18" customFormat="1" ht="26.25" customHeight="1" x14ac:dyDescent="0.15">
      <c r="A305" s="5">
        <f t="shared" si="16"/>
        <v>298</v>
      </c>
      <c r="B305" s="19" t="s">
        <v>32</v>
      </c>
      <c r="C305" s="51" t="s">
        <v>327</v>
      </c>
      <c r="D305" s="19" t="s">
        <v>32</v>
      </c>
      <c r="E305" s="10">
        <v>2</v>
      </c>
      <c r="F305" s="22">
        <v>31</v>
      </c>
      <c r="G305" s="52">
        <v>2</v>
      </c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30" t="s">
        <v>194</v>
      </c>
      <c r="U305" s="10">
        <v>1</v>
      </c>
      <c r="V305" s="6"/>
      <c r="W305" s="6"/>
      <c r="X305" s="6"/>
      <c r="Y305" s="6"/>
      <c r="Z305" s="6"/>
      <c r="AA305" s="13">
        <f t="shared" si="14"/>
        <v>0</v>
      </c>
      <c r="AB305" s="13">
        <f t="shared" si="15"/>
        <v>0</v>
      </c>
    </row>
    <row r="306" spans="1:28" s="18" customFormat="1" ht="26.25" customHeight="1" x14ac:dyDescent="0.15">
      <c r="A306" s="5">
        <f t="shared" si="16"/>
        <v>299</v>
      </c>
      <c r="B306" s="19" t="s">
        <v>32</v>
      </c>
      <c r="C306" s="51" t="s">
        <v>328</v>
      </c>
      <c r="D306" s="19" t="s">
        <v>32</v>
      </c>
      <c r="E306" s="10">
        <v>2</v>
      </c>
      <c r="F306" s="22">
        <v>31</v>
      </c>
      <c r="G306" s="52">
        <v>2</v>
      </c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30" t="s">
        <v>194</v>
      </c>
      <c r="U306" s="10">
        <v>1</v>
      </c>
      <c r="V306" s="6"/>
      <c r="W306" s="6"/>
      <c r="X306" s="6"/>
      <c r="Y306" s="6"/>
      <c r="Z306" s="6"/>
      <c r="AA306" s="13">
        <f t="shared" si="14"/>
        <v>0</v>
      </c>
      <c r="AB306" s="13">
        <f t="shared" si="15"/>
        <v>0</v>
      </c>
    </row>
    <row r="307" spans="1:28" s="18" customFormat="1" ht="26.25" customHeight="1" x14ac:dyDescent="0.15">
      <c r="A307" s="5">
        <f t="shared" si="16"/>
        <v>300</v>
      </c>
      <c r="B307" s="19" t="s">
        <v>32</v>
      </c>
      <c r="C307" s="51" t="s">
        <v>329</v>
      </c>
      <c r="D307" s="19" t="s">
        <v>32</v>
      </c>
      <c r="E307" s="10">
        <v>1</v>
      </c>
      <c r="F307" s="22">
        <v>31</v>
      </c>
      <c r="G307" s="52">
        <v>1</v>
      </c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30" t="s">
        <v>194</v>
      </c>
      <c r="U307" s="10">
        <v>1</v>
      </c>
      <c r="V307" s="6"/>
      <c r="W307" s="6"/>
      <c r="X307" s="6"/>
      <c r="Y307" s="6"/>
      <c r="Z307" s="6"/>
      <c r="AA307" s="13">
        <f t="shared" si="14"/>
        <v>0</v>
      </c>
      <c r="AB307" s="13">
        <f t="shared" si="15"/>
        <v>0</v>
      </c>
    </row>
    <row r="308" spans="1:28" s="18" customFormat="1" ht="26.25" customHeight="1" x14ac:dyDescent="0.15">
      <c r="A308" s="5">
        <f t="shared" si="16"/>
        <v>301</v>
      </c>
      <c r="B308" s="19" t="s">
        <v>32</v>
      </c>
      <c r="C308" s="51" t="s">
        <v>330</v>
      </c>
      <c r="D308" s="19" t="s">
        <v>32</v>
      </c>
      <c r="E308" s="10">
        <v>2</v>
      </c>
      <c r="F308" s="22">
        <v>28</v>
      </c>
      <c r="G308" s="52">
        <v>2</v>
      </c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30" t="s">
        <v>194</v>
      </c>
      <c r="U308" s="6"/>
      <c r="V308" s="6"/>
      <c r="W308" s="10">
        <v>1</v>
      </c>
      <c r="X308" s="6"/>
      <c r="Y308" s="6"/>
      <c r="Z308" s="6"/>
      <c r="AA308" s="13">
        <f t="shared" si="14"/>
        <v>0</v>
      </c>
      <c r="AB308" s="13">
        <f t="shared" si="15"/>
        <v>0</v>
      </c>
    </row>
    <row r="309" spans="1:28" s="18" customFormat="1" ht="26.25" customHeight="1" x14ac:dyDescent="0.15">
      <c r="A309" s="5">
        <f t="shared" si="16"/>
        <v>302</v>
      </c>
      <c r="B309" s="19" t="s">
        <v>32</v>
      </c>
      <c r="C309" s="51" t="s">
        <v>331</v>
      </c>
      <c r="D309" s="19" t="s">
        <v>32</v>
      </c>
      <c r="E309" s="10">
        <v>2</v>
      </c>
      <c r="F309" s="22">
        <v>32</v>
      </c>
      <c r="G309" s="52">
        <v>2</v>
      </c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30" t="s">
        <v>194</v>
      </c>
      <c r="U309" s="10">
        <v>1</v>
      </c>
      <c r="V309" s="6"/>
      <c r="W309" s="6"/>
      <c r="X309" s="6"/>
      <c r="Y309" s="6"/>
      <c r="Z309" s="6"/>
      <c r="AA309" s="13">
        <f t="shared" si="14"/>
        <v>0</v>
      </c>
      <c r="AB309" s="13">
        <f t="shared" si="15"/>
        <v>0</v>
      </c>
    </row>
    <row r="310" spans="1:28" s="18" customFormat="1" ht="26.25" customHeight="1" x14ac:dyDescent="0.15">
      <c r="A310" s="5">
        <f t="shared" si="16"/>
        <v>303</v>
      </c>
      <c r="B310" s="19" t="s">
        <v>32</v>
      </c>
      <c r="C310" s="51" t="s">
        <v>332</v>
      </c>
      <c r="D310" s="19" t="s">
        <v>32</v>
      </c>
      <c r="E310" s="10">
        <v>2</v>
      </c>
      <c r="F310" s="22">
        <v>32</v>
      </c>
      <c r="G310" s="52">
        <v>1</v>
      </c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30" t="s">
        <v>194</v>
      </c>
      <c r="U310" s="10">
        <v>1</v>
      </c>
      <c r="V310" s="6"/>
      <c r="W310" s="6"/>
      <c r="X310" s="6"/>
      <c r="Y310" s="6"/>
      <c r="Z310" s="6"/>
      <c r="AA310" s="13">
        <f t="shared" si="14"/>
        <v>0</v>
      </c>
      <c r="AB310" s="13">
        <f t="shared" si="15"/>
        <v>0</v>
      </c>
    </row>
    <row r="311" spans="1:28" s="18" customFormat="1" ht="26.25" customHeight="1" x14ac:dyDescent="0.15">
      <c r="A311" s="5">
        <f t="shared" si="16"/>
        <v>304</v>
      </c>
      <c r="B311" s="19" t="s">
        <v>32</v>
      </c>
      <c r="C311" s="51" t="s">
        <v>333</v>
      </c>
      <c r="D311" s="19" t="s">
        <v>32</v>
      </c>
      <c r="E311" s="10">
        <v>2</v>
      </c>
      <c r="F311" s="22">
        <v>42</v>
      </c>
      <c r="G311" s="52">
        <v>1</v>
      </c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30" t="s">
        <v>194</v>
      </c>
      <c r="U311" s="6"/>
      <c r="V311" s="10">
        <v>1</v>
      </c>
      <c r="W311" s="6"/>
      <c r="X311" s="6"/>
      <c r="Y311" s="6"/>
      <c r="Z311" s="6"/>
      <c r="AA311" s="13">
        <f t="shared" si="14"/>
        <v>0</v>
      </c>
      <c r="AB311" s="13">
        <f t="shared" si="15"/>
        <v>0</v>
      </c>
    </row>
    <row r="312" spans="1:28" x14ac:dyDescent="0.2">
      <c r="A312" s="56"/>
      <c r="B312" s="57"/>
      <c r="C312" s="57"/>
      <c r="D312" s="57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8"/>
      <c r="U312" s="59"/>
      <c r="V312" s="59"/>
      <c r="W312" s="59"/>
      <c r="X312" s="59"/>
      <c r="Y312" s="59"/>
      <c r="Z312" s="59"/>
      <c r="AA312" s="60"/>
      <c r="AB312" s="60"/>
    </row>
    <row r="313" spans="1:28" x14ac:dyDescent="0.2">
      <c r="A313" s="59"/>
      <c r="B313" s="61"/>
      <c r="C313" s="62"/>
      <c r="D313" s="62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  <c r="AA313" s="59"/>
      <c r="AB313" s="59"/>
    </row>
    <row r="314" spans="1:28" ht="15" thickBot="1" x14ac:dyDescent="0.25">
      <c r="A314" s="63" t="s">
        <v>334</v>
      </c>
      <c r="C314" s="65"/>
      <c r="D314" s="65"/>
      <c r="E314" s="65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  <c r="AA314" s="59"/>
      <c r="AB314" s="59"/>
    </row>
    <row r="315" spans="1:28" ht="15" thickBot="1" x14ac:dyDescent="0.25">
      <c r="A315" s="63" t="s">
        <v>335</v>
      </c>
      <c r="C315" s="66"/>
      <c r="D315" s="66"/>
      <c r="E315" s="66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  <c r="AA315" s="59"/>
      <c r="AB315" s="59"/>
    </row>
    <row r="316" spans="1:28" ht="15" thickBot="1" x14ac:dyDescent="0.25">
      <c r="A316" s="63" t="s">
        <v>336</v>
      </c>
      <c r="C316" s="67"/>
      <c r="D316" s="67"/>
      <c r="E316" s="67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  <c r="AA316" s="59"/>
      <c r="AB316" s="59"/>
    </row>
    <row r="317" spans="1:28" ht="15" thickBot="1" x14ac:dyDescent="0.25">
      <c r="A317" s="63" t="s">
        <v>337</v>
      </c>
      <c r="C317" s="68"/>
      <c r="D317" s="68"/>
      <c r="E317" s="68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  <c r="AA317" s="59"/>
      <c r="AB317" s="59"/>
    </row>
    <row r="318" spans="1:28" x14ac:dyDescent="0.2">
      <c r="S318" s="59"/>
      <c r="T318" s="59"/>
      <c r="U318" s="59"/>
      <c r="V318" s="59"/>
      <c r="W318" s="59"/>
      <c r="X318" s="59"/>
      <c r="Y318" s="59"/>
      <c r="Z318" s="59"/>
      <c r="AA318" s="59"/>
      <c r="AB318" s="59"/>
    </row>
    <row r="319" spans="1:28" x14ac:dyDescent="0.2">
      <c r="S319" s="59"/>
      <c r="T319" s="59"/>
      <c r="U319" s="59"/>
      <c r="V319" s="59"/>
      <c r="W319" s="59"/>
      <c r="X319" s="59"/>
      <c r="Y319" s="59"/>
      <c r="Z319" s="59"/>
      <c r="AA319" s="59"/>
      <c r="AB319" s="59"/>
    </row>
    <row r="320" spans="1:28" x14ac:dyDescent="0.2">
      <c r="S320" s="59"/>
      <c r="T320" s="59"/>
      <c r="U320" s="59"/>
      <c r="V320" s="59"/>
      <c r="W320" s="59"/>
      <c r="X320" s="59"/>
      <c r="Y320" s="59"/>
      <c r="Z320" s="59"/>
      <c r="AA320" s="59"/>
      <c r="AB320" s="59"/>
    </row>
    <row r="321" spans="19:28" x14ac:dyDescent="0.2">
      <c r="S321" s="59"/>
      <c r="T321" s="59"/>
      <c r="U321" s="59"/>
      <c r="V321" s="59"/>
      <c r="W321" s="59"/>
      <c r="X321" s="59"/>
      <c r="Y321" s="59"/>
      <c r="Z321" s="59"/>
      <c r="AA321" s="59"/>
      <c r="AB321" s="59"/>
    </row>
    <row r="322" spans="19:28" x14ac:dyDescent="0.2">
      <c r="S322" s="59"/>
      <c r="T322" s="59"/>
      <c r="U322" s="59"/>
      <c r="V322" s="59"/>
      <c r="W322" s="59"/>
      <c r="X322" s="59"/>
      <c r="Y322" s="59"/>
      <c r="Z322" s="59"/>
      <c r="AA322" s="59"/>
      <c r="AB322" s="59"/>
    </row>
    <row r="323" spans="19:28" x14ac:dyDescent="0.2">
      <c r="S323" s="59"/>
      <c r="T323" s="59"/>
      <c r="U323" s="59"/>
      <c r="V323" s="59"/>
      <c r="W323" s="59"/>
      <c r="X323" s="59"/>
      <c r="Y323" s="59"/>
      <c r="Z323" s="59"/>
      <c r="AA323" s="59"/>
      <c r="AB323" s="59"/>
    </row>
    <row r="324" spans="19:28" x14ac:dyDescent="0.2">
      <c r="S324" s="59"/>
      <c r="T324" s="59"/>
      <c r="U324" s="59"/>
      <c r="V324" s="59"/>
      <c r="W324" s="59"/>
      <c r="X324" s="59"/>
      <c r="Y324" s="59"/>
      <c r="Z324" s="59"/>
      <c r="AA324" s="59"/>
      <c r="AB324" s="59"/>
    </row>
    <row r="325" spans="19:28" x14ac:dyDescent="0.2">
      <c r="S325" s="59"/>
      <c r="T325" s="59"/>
      <c r="U325" s="59"/>
      <c r="V325" s="59"/>
      <c r="W325" s="59"/>
      <c r="X325" s="59"/>
      <c r="Y325" s="59"/>
      <c r="Z325" s="59"/>
      <c r="AA325" s="59"/>
      <c r="AB325" s="59"/>
    </row>
    <row r="326" spans="19:28" x14ac:dyDescent="0.2">
      <c r="S326" s="59"/>
      <c r="T326" s="59"/>
      <c r="U326" s="59"/>
      <c r="V326" s="59"/>
      <c r="W326" s="59"/>
      <c r="X326" s="59"/>
      <c r="Y326" s="59"/>
      <c r="Z326" s="59"/>
      <c r="AA326" s="59"/>
      <c r="AB326" s="59"/>
    </row>
    <row r="327" spans="19:28" x14ac:dyDescent="0.2">
      <c r="S327" s="59"/>
      <c r="T327" s="59"/>
      <c r="U327" s="59"/>
      <c r="V327" s="59"/>
      <c r="W327" s="59"/>
      <c r="X327" s="59"/>
      <c r="Y327" s="59"/>
      <c r="Z327" s="59"/>
      <c r="AA327" s="59"/>
      <c r="AB327" s="59"/>
    </row>
    <row r="328" spans="19:28" x14ac:dyDescent="0.2">
      <c r="S328" s="59"/>
      <c r="T328" s="59"/>
      <c r="U328" s="59"/>
      <c r="V328" s="59"/>
      <c r="W328" s="59"/>
      <c r="X328" s="59"/>
      <c r="Y328" s="59"/>
      <c r="Z328" s="59"/>
      <c r="AA328" s="59"/>
      <c r="AB328" s="59"/>
    </row>
    <row r="329" spans="19:28" x14ac:dyDescent="0.2">
      <c r="S329" s="59"/>
      <c r="T329" s="59"/>
      <c r="U329" s="59"/>
      <c r="V329" s="59"/>
      <c r="W329" s="59"/>
      <c r="X329" s="59"/>
      <c r="Y329" s="59"/>
      <c r="Z329" s="59"/>
      <c r="AA329" s="59"/>
      <c r="AB329" s="59"/>
    </row>
    <row r="330" spans="19:28" x14ac:dyDescent="0.2">
      <c r="S330" s="59"/>
      <c r="T330" s="59"/>
      <c r="U330" s="59"/>
      <c r="V330" s="59"/>
      <c r="W330" s="59"/>
      <c r="X330" s="59"/>
      <c r="Y330" s="59"/>
      <c r="Z330" s="59"/>
      <c r="AA330" s="59"/>
      <c r="AB330" s="59"/>
    </row>
    <row r="331" spans="19:28" x14ac:dyDescent="0.2">
      <c r="S331" s="59"/>
      <c r="T331" s="59"/>
      <c r="U331" s="59"/>
      <c r="V331" s="59"/>
      <c r="W331" s="59"/>
      <c r="X331" s="59"/>
      <c r="Y331" s="59"/>
      <c r="Z331" s="59"/>
      <c r="AA331" s="59"/>
      <c r="AB331" s="59"/>
    </row>
    <row r="332" spans="19:28" x14ac:dyDescent="0.2">
      <c r="S332" s="59"/>
      <c r="T332" s="59"/>
      <c r="U332" s="59"/>
      <c r="V332" s="59"/>
      <c r="W332" s="59"/>
      <c r="X332" s="59"/>
      <c r="Y332" s="59"/>
      <c r="Z332" s="59"/>
      <c r="AA332" s="59"/>
      <c r="AB332" s="59"/>
    </row>
    <row r="333" spans="19:28" x14ac:dyDescent="0.2">
      <c r="S333" s="59"/>
      <c r="T333" s="59"/>
      <c r="U333" s="59"/>
      <c r="V333" s="59"/>
      <c r="W333" s="59"/>
      <c r="X333" s="59"/>
      <c r="Y333" s="59"/>
      <c r="Z333" s="59"/>
      <c r="AA333" s="59"/>
      <c r="AB333" s="59"/>
    </row>
    <row r="334" spans="19:28" x14ac:dyDescent="0.2">
      <c r="S334" s="59"/>
      <c r="T334" s="59"/>
      <c r="U334" s="59"/>
      <c r="V334" s="59"/>
      <c r="W334" s="59"/>
      <c r="X334" s="59"/>
      <c r="Y334" s="59"/>
      <c r="Z334" s="59"/>
      <c r="AA334" s="59"/>
      <c r="AB334" s="59"/>
    </row>
    <row r="335" spans="19:28" x14ac:dyDescent="0.2">
      <c r="S335" s="59"/>
      <c r="T335" s="59"/>
      <c r="U335" s="59"/>
      <c r="V335" s="59"/>
      <c r="W335" s="59"/>
      <c r="X335" s="59"/>
      <c r="Y335" s="59"/>
      <c r="Z335" s="59"/>
      <c r="AA335" s="59"/>
      <c r="AB335" s="59"/>
    </row>
    <row r="336" spans="19:28" x14ac:dyDescent="0.2">
      <c r="S336" s="59"/>
      <c r="T336" s="59"/>
      <c r="U336" s="59"/>
      <c r="V336" s="59"/>
      <c r="W336" s="59"/>
      <c r="X336" s="59"/>
      <c r="Y336" s="59"/>
      <c r="Z336" s="59"/>
      <c r="AA336" s="59"/>
      <c r="AB336" s="59"/>
    </row>
    <row r="337" spans="19:28" x14ac:dyDescent="0.2">
      <c r="S337" s="59"/>
      <c r="T337" s="59"/>
      <c r="U337" s="59"/>
      <c r="V337" s="59"/>
      <c r="W337" s="59"/>
      <c r="X337" s="59"/>
      <c r="Y337" s="59"/>
      <c r="Z337" s="59"/>
      <c r="AA337" s="59"/>
      <c r="AB337" s="59"/>
    </row>
    <row r="338" spans="19:28" x14ac:dyDescent="0.2">
      <c r="S338" s="59"/>
      <c r="T338" s="59"/>
      <c r="U338" s="59"/>
      <c r="V338" s="59"/>
      <c r="W338" s="59"/>
      <c r="X338" s="59"/>
      <c r="Y338" s="59"/>
      <c r="Z338" s="59"/>
      <c r="AA338" s="59"/>
      <c r="AB338" s="59"/>
    </row>
    <row r="339" spans="19:28" x14ac:dyDescent="0.2">
      <c r="S339" s="59"/>
      <c r="T339" s="59"/>
      <c r="U339" s="59"/>
      <c r="V339" s="59"/>
      <c r="W339" s="59"/>
      <c r="X339" s="59"/>
      <c r="Y339" s="59"/>
      <c r="Z339" s="59"/>
      <c r="AA339" s="59"/>
      <c r="AB339" s="59"/>
    </row>
    <row r="340" spans="19:28" x14ac:dyDescent="0.2">
      <c r="S340" s="59"/>
      <c r="T340" s="59"/>
      <c r="U340" s="59"/>
      <c r="V340" s="59"/>
      <c r="W340" s="59"/>
      <c r="X340" s="59"/>
      <c r="Y340" s="59"/>
      <c r="Z340" s="59"/>
      <c r="AA340" s="59"/>
      <c r="AB340" s="59"/>
    </row>
    <row r="341" spans="19:28" x14ac:dyDescent="0.2">
      <c r="S341" s="59"/>
      <c r="T341" s="59"/>
      <c r="U341" s="59"/>
      <c r="V341" s="59"/>
      <c r="W341" s="59"/>
      <c r="X341" s="59"/>
      <c r="Y341" s="59"/>
      <c r="Z341" s="59"/>
      <c r="AA341" s="59"/>
      <c r="AB341" s="59"/>
    </row>
    <row r="342" spans="19:28" x14ac:dyDescent="0.2">
      <c r="S342" s="59"/>
      <c r="T342" s="59"/>
      <c r="U342" s="59"/>
      <c r="V342" s="59"/>
      <c r="W342" s="59"/>
      <c r="X342" s="59"/>
      <c r="Y342" s="59"/>
      <c r="Z342" s="59"/>
      <c r="AA342" s="59"/>
      <c r="AB342" s="59"/>
    </row>
    <row r="343" spans="19:28" x14ac:dyDescent="0.2">
      <c r="S343" s="59"/>
      <c r="T343" s="59"/>
      <c r="U343" s="59"/>
      <c r="V343" s="59"/>
      <c r="W343" s="59"/>
      <c r="X343" s="59"/>
      <c r="Y343" s="59"/>
      <c r="Z343" s="59"/>
      <c r="AA343" s="59"/>
      <c r="AB343" s="59"/>
    </row>
    <row r="344" spans="19:28" x14ac:dyDescent="0.2">
      <c r="S344" s="59"/>
      <c r="T344" s="59"/>
      <c r="U344" s="59"/>
      <c r="V344" s="59"/>
      <c r="W344" s="59"/>
      <c r="X344" s="59"/>
      <c r="Y344" s="59"/>
      <c r="Z344" s="59"/>
      <c r="AA344" s="59"/>
      <c r="AB344" s="59"/>
    </row>
    <row r="345" spans="19:28" x14ac:dyDescent="0.2">
      <c r="S345" s="59"/>
      <c r="T345" s="59"/>
      <c r="U345" s="59"/>
      <c r="V345" s="59"/>
      <c r="W345" s="59"/>
      <c r="X345" s="59"/>
      <c r="Y345" s="59"/>
      <c r="Z345" s="59"/>
      <c r="AA345" s="59"/>
      <c r="AB345" s="59"/>
    </row>
  </sheetData>
  <mergeCells count="6">
    <mergeCell ref="U6:Z6"/>
    <mergeCell ref="B1:AB1"/>
    <mergeCell ref="B2:AB2"/>
    <mergeCell ref="B3:AB3"/>
    <mergeCell ref="B4:AB4"/>
    <mergeCell ref="A5:AB5"/>
  </mergeCells>
  <conditionalFormatting sqref="C86">
    <cfRule type="duplicateValues" dxfId="6" priority="7"/>
  </conditionalFormatting>
  <conditionalFormatting sqref="C151">
    <cfRule type="duplicateValues" dxfId="5" priority="5"/>
    <cfRule type="duplicateValues" dxfId="4" priority="6"/>
  </conditionalFormatting>
  <conditionalFormatting sqref="C152">
    <cfRule type="duplicateValues" dxfId="3" priority="1"/>
    <cfRule type="duplicateValues" dxfId="2" priority="2"/>
  </conditionalFormatting>
  <conditionalFormatting sqref="C153">
    <cfRule type="duplicateValues" dxfId="1" priority="3"/>
    <cfRule type="duplicateValues" dxfId="0" priority="4"/>
  </conditionalFormatting>
  <dataValidations count="1">
    <dataValidation allowBlank="1" showInputMessage="1" showErrorMessage="1" sqref="B8:D42" xr:uid="{198EA02F-0345-4589-9BCA-2E1ED9A1B9B5}"/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 ARNULFO PINILLA RIVERA</dc:creator>
  <cp:lastModifiedBy>Yeimy Johana Arevalo Hernandez</cp:lastModifiedBy>
  <dcterms:created xsi:type="dcterms:W3CDTF">2026-03-31T19:13:28Z</dcterms:created>
  <dcterms:modified xsi:type="dcterms:W3CDTF">2026-04-16T16:19:30Z</dcterms:modified>
</cp:coreProperties>
</file>