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Users/jorgepatino/Downloads/"/>
    </mc:Choice>
  </mc:AlternateContent>
  <xr:revisionPtr revIDLastSave="819" documentId="13_ncr:1_{1F8E793E-7728-B34A-8C33-D3ABE6A64580}" xr6:coauthVersionLast="47" xr6:coauthVersionMax="47" xr10:uidLastSave="{18C77D33-A7F0-4AAC-B2EE-E84A577F8A3C}"/>
  <bookViews>
    <workbookView xWindow="40760" yWindow="600" windowWidth="38400" windowHeight="19040"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4-26"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CP-004-26'!$A$1:$CD$115</definedName>
    <definedName name="_xlnm.Print_Titles" localSheetId="3">'Habilitantes INICIAL CP-004-26'!$A:$B,'Habilitantes INICIAL CP-004-26'!$1:$6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15" i="1" l="1"/>
  <c r="BL15" i="1"/>
  <c r="AZ15" i="1"/>
  <c r="AN15" i="1"/>
  <c r="AB15" i="1"/>
  <c r="P15" i="1"/>
  <c r="D15" i="1"/>
  <c r="AV15" i="1"/>
  <c r="CB15" i="1"/>
  <c r="BP15" i="1"/>
  <c r="BD15" i="1"/>
  <c r="AF15" i="1"/>
  <c r="H15" i="1"/>
  <c r="BT15" i="1"/>
  <c r="BH15" i="1"/>
  <c r="AJ15" i="1"/>
  <c r="X15" i="1"/>
  <c r="L15" i="1"/>
</calcChain>
</file>

<file path=xl/sharedStrings.xml><?xml version="1.0" encoding="utf-8"?>
<sst xmlns="http://schemas.openxmlformats.org/spreadsheetml/2006/main" count="1633" uniqueCount="638">
  <si>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</si>
  <si>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</si>
  <si>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</si>
  <si>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</si>
  <si>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</si>
  <si>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</si>
  <si>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</si>
  <si>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</si>
  <si>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</si>
  <si>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</si>
  <si>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</si>
  <si>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</si>
  <si>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</si>
  <si>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</si>
  <si>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</si>
  <si>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</si>
  <si>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</si>
  <si>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</si>
  <si>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</si>
  <si>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</si>
  <si>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</si>
  <si>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</si>
  <si>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</si>
  <si>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</si>
  <si>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</si>
  <si>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</si>
  <si>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</si>
  <si>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</si>
  <si>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</si>
  <si>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</si>
  <si>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</si>
  <si>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</si>
  <si>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</si>
  <si>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</si>
  <si>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</si>
  <si>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</si>
  <si>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</si>
  <si>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</si>
  <si>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</si>
  <si>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</si>
  <si>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</si>
  <si>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</si>
  <si>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</si>
  <si>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</si>
  <si>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</si>
  <si>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</si>
  <si>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</si>
  <si>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</si>
  <si>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</si>
  <si>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</si>
  <si>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</si>
  <si>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</si>
  <si>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</si>
  <si>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</si>
  <si>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</si>
  <si>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</si>
  <si>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</si>
  <si>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</si>
  <si>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</si>
  <si>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</si>
  <si>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</si>
  <si>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</si>
  <si>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</si>
  <si>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</si>
  <si>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</si>
  <si>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</si>
  <si>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</si>
  <si>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</si>
  <si>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</si>
  <si>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</si>
  <si>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</si>
  <si>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</si>
  <si>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</si>
  <si>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</si>
  <si>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</si>
  <si>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</si>
  <si>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</si>
  <si>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</si>
  <si>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</si>
  <si>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</si>
  <si>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</si>
  <si>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</si>
  <si>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</si>
  <si>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</si>
  <si>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</si>
  <si>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</si>
  <si>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</si>
  <si>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</si>
  <si>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</si>
  <si>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</si>
  <si>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</si>
  <si>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</si>
  <si>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</si>
  <si>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</si>
  <si>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</si>
  <si>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</si>
  <si>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</si>
  <si>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</si>
  <si>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</si>
  <si>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</si>
  <si>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</si>
  <si>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</si>
  <si>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</si>
  <si>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</si>
  <si>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</si>
  <si>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</si>
  <si>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</si>
  <si>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</si>
  <si>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</si>
  <si>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</si>
  <si>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</si>
  <si>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</si>
  <si>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</si>
  <si>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</si>
  <si>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</si>
  <si>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</si>
  <si>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</si>
  <si>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</si>
  <si>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</si>
  <si>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</si>
  <si>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</si>
  <si>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</si>
  <si>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</si>
  <si>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</si>
  <si>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</si>
  <si>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</si>
  <si>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</si>
  <si>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</si>
  <si>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</si>
  <si>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</si>
  <si>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</si>
  <si>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</si>
  <si>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</si>
  <si>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</si>
  <si>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</si>
  <si>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</si>
  <si>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</si>
  <si>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</si>
  <si>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</si>
  <si>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</si>
  <si>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</si>
  <si>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</si>
  <si>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</si>
  <si>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</si>
  <si>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</si>
  <si>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</si>
  <si>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</si>
  <si>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</si>
  <si>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</si>
  <si>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</si>
  <si>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</si>
  <si>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</si>
  <si>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</si>
  <si>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</si>
  <si>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</si>
  <si>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</si>
  <si>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</si>
  <si>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</si>
  <si>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</si>
  <si>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</si>
  <si>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</si>
  <si>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</si>
  <si>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</si>
  <si>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</si>
  <si>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</si>
  <si>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</si>
  <si>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</si>
  <si>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</si>
  <si>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</si>
  <si>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</si>
  <si>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</si>
  <si>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</si>
  <si>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</si>
  <si>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</si>
  <si>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</si>
  <si>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</si>
  <si>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</si>
  <si>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</si>
  <si>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</si>
  <si>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</si>
  <si>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</si>
  <si>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</si>
  <si>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</si>
  <si>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</si>
  <si>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</si>
  <si>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</si>
  <si>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</si>
  <si>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</si>
  <si>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</si>
  <si>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</si>
  <si>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</si>
  <si>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</si>
  <si>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</si>
  <si>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</si>
  <si>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</si>
  <si>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</si>
  <si>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</si>
  <si>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</si>
  <si>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</si>
  <si>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</si>
  <si>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</si>
  <si>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</si>
  <si>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</si>
  <si>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</si>
  <si>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</si>
  <si>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</si>
  <si>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</si>
  <si>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</si>
  <si>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</si>
  <si>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</si>
  <si>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</si>
  <si>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</si>
  <si>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</si>
  <si>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</si>
  <si>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</si>
  <si>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</si>
  <si>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</si>
  <si>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</si>
  <si>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</si>
  <si>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</si>
  <si>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004 DE 2026</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</si>
  <si>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</si>
  <si>
    <t>EVALUACIÓN REQUISITOS HABILITANTES</t>
  </si>
  <si>
    <t>ASPECTOS TECNICOS  EVALUADOS</t>
  </si>
  <si>
    <t>1. C.I. GLOBAL SCIENTIFIC S.A.S NIT.: 830.067.880 - 4</t>
  </si>
  <si>
    <t>2. KASALAB NIT: 900745087-2</t>
  </si>
  <si>
    <t>3. CAHOZ INVERSIONES NIT : 900730558-4</t>
  </si>
  <si>
    <t>4. CTL COMPANY SAS NIT.: 900.0026.709-0</t>
  </si>
  <si>
    <t>5. OFIBOD NIT: 860.047.726-1</t>
  </si>
  <si>
    <t>6. SUCONEL NIT: 890.943.055-0</t>
  </si>
  <si>
    <t>7. ANDIVISION NIT: 830.088.172-8</t>
  </si>
  <si>
    <t>8. INSTRUMENTACIÓN Y SERVICIOS S.A.S. - NIT.: 830505910-7</t>
  </si>
  <si>
    <t>9. CASA CIENTÍFICA NIT. 860.502.528-1</t>
  </si>
  <si>
    <t>10. LAB BRANDS S.A NIT.:  860.028.662-8</t>
  </si>
  <si>
    <t>11. NUEVOS RECURSOS S.A.S. NIT: 830.014.721-4</t>
  </si>
  <si>
    <t>12. KASSEL GROUP S.A.S. NIT: 830.053.900-2</t>
  </si>
  <si>
    <t>13.  ICL DIDÁCTICA SAS. NIT: 830.007.414-9</t>
  </si>
  <si>
    <t>14. CASA HERMES LTDA NIT: 890.204.286-5</t>
  </si>
  <si>
    <t xml:space="preserve"> 15. TECHNO SKILLS ENGINEERING SERVICES SAS  
NIT : 900.966.150 - 7</t>
  </si>
  <si>
    <t>16. GEOINSTRUMENTOS TOPOGRAFICOS SAS
NIT: 900.410.611-4</t>
  </si>
  <si>
    <t xml:space="preserve">17. ELECTROEQUIPOS COLOMBIA SAS. 
NIT: 830.065.750-6 
</t>
  </si>
  <si>
    <t>18.  GALILEO INSTRUMENTS S.A.S
NIT : 900393949-4</t>
  </si>
  <si>
    <t>19. DATUM INGENIERIA SAS
NIT : 830.136.779-4</t>
  </si>
  <si>
    <t xml:space="preserve">20. ELECTRONICA I+D SAS
NIT: 900.034.424-0
</t>
  </si>
  <si>
    <t>2.3.1.1.</t>
  </si>
  <si>
    <t>RUP-(No-superior-a-30-días-calendario-del-cierre)121419-201229-231530-231531-231532-232615-251918-391122-391210-391215-391220-391221-411034-411037-411038-411117-411115-411117-411119-411129-411136-411137-411139-411142-411145-411153-411160-411215-411224-432018-432022-432116-432121-432117-432119-432217-432225-432321-432319-432315-471015-521615-561315-601046-601047-601048-601049-601062-601064-601011-601017-601053-751525-811617-811122-821215-86141</t>
  </si>
  <si>
    <t>CUMPLE</t>
  </si>
  <si>
    <t>2.3.1.2</t>
  </si>
  <si>
    <t>EVALUACION CERTIFICACIONES DE EXPERIENCIA 
CERTIFICACIÓN CON OTRAS ENTIDADES Y/O I.E.S</t>
  </si>
  <si>
    <t>EXPIDE</t>
  </si>
  <si>
    <t>FECHA DE INICIO (14 MAYO  2021)</t>
  </si>
  <si>
    <t xml:space="preserve"> MONTO</t>
  </si>
  <si>
    <t>OBSERVACIONES</t>
  </si>
  <si>
    <t>PAI MIVAKA ZOMAC SAS</t>
  </si>
  <si>
    <t>26/07/2023
24/11/2023</t>
  </si>
  <si>
    <t>UNIVERSIDAD_x000D_DEL ATLÁNTICO</t>
  </si>
  <si>
    <t xml:space="preserve">AVÁNTIKA COLOMBIA 
S.A.S </t>
  </si>
  <si>
    <t>DEPARTAMENTO DE RISARALDA</t>
  </si>
  <si>
    <t>26/12/2023
29/12/2023</t>
  </si>
  <si>
    <t>NO CUMPLE - DOCUMENTACIÓN APORTADA EN SUBSANE PERMITE VERIFICAR QUE EL OBJETO DEL CONTRATO NO ESTÁ RELACIONADO CON EL OBJETO DE LA CONVOCATORIA, SEGÚN NUMERAL 2.3.1.2. CERTIFICACIONES CONTRACTUALES Y/O ACTAS DE LIQUIDACIÓN</t>
  </si>
  <si>
    <t>UNIVERSIDAD DISTRITAL FRANCISCO JOSE DE CALDAS -RUP 220</t>
  </si>
  <si>
    <t xml:space="preserve">NO CUMPLE (NO ADJUNTA CONTRATO NI FACTURACIÓN, DE ACUERDO CON EL NUMERAL 2.3.1.2. CERTIFICACIONES CONTRACTUALES Y/O ACTAS DE LIQUIDACIÓN DEL PLIEGO DE CONDICIONES) ADICIONALMENTE LA FECHA REPORTADA EN EL ANEXO 7 CORRESPONDE A LA FECHA DE SUBSCRIPCION </t>
  </si>
  <si>
    <t>UNIVERSIDAD EAFIT</t>
  </si>
  <si>
    <t>INSTITUO NACIONAL DE
MEDICINA LEGAL - Rup 230</t>
  </si>
  <si>
    <t>15/12/2025
30/01/2026</t>
  </si>
  <si>
    <t>CUMPLE (EN SUBSANACIÓN APORTA CONTRATO Y FACTURACIÓN)</t>
  </si>
  <si>
    <t>POLICA NACIONAL</t>
  </si>
  <si>
    <t>CONSORCIO MS &amp; OP</t>
  </si>
  <si>
    <t>01/08/2022
01/12/2022</t>
  </si>
  <si>
    <t>UNIVERSIDAD DE LOS LLANOS</t>
  </si>
  <si>
    <t>NO CUMPLE -  CERTIFICACIÓN EXTEMPORÁNEA  ANTERIOR A LA FECHA DE CORTE  INDICA EN  EL NUMERAL 2.3.1.2. CERTIFICACIONES CONTRACTUALES Y/O ACTAS DE LIQUIDACIÓN DEL PLIEGO</t>
  </si>
  <si>
    <t>ECOPETROL S.A</t>
  </si>
  <si>
    <t>SECRETARÍA DE EDUCACIÓN DEL DISTRITO</t>
  </si>
  <si>
    <t>13/09/2023
13/06/2024</t>
  </si>
  <si>
    <t>UNIVERSIDAD INDUSTRIAL DE SANTANDER</t>
  </si>
  <si>
    <t>UNIVERSIDAD
DISTRITAL
FRANCICO
JOSE DE
CALDAS</t>
  </si>
  <si>
    <t>UNIDAD DE BÚSQUEDA DE PERSONAS DADAS POR DESAPARECIDAS</t>
  </si>
  <si>
    <t>13/10/2023
11/12/2023</t>
  </si>
  <si>
    <t>CUMPLE (EN SUBSANACIÓN APORTA FACTURACIÓN DEL CONTRATO)</t>
  </si>
  <si>
    <t>FUNDACIÓN_x000D_UNIVERSITARIA_x000D_JUAN DE_x000D_CASTELLANOS</t>
  </si>
  <si>
    <t>AGENCIA 
NACIONAL DE 
TIERRAS</t>
  </si>
  <si>
    <t>NO CUMPLE - No anexa certificación del contrato expedido por la entidad como se indica en el numeral del pliego de condiciones 2.3.1.2. CERTIFICACIONES CONTRACTUALES Y/O ACTAS DE LIQUIDACIÓN</t>
  </si>
  <si>
    <t>UNIDAD ADMINISTRATIVA ESPECIAL DE GESTION DE RESTITUCION DE TIERRAS DESPOJADAS</t>
  </si>
  <si>
    <t>27/102025
19/12/2025</t>
  </si>
  <si>
    <t>CUMPLE (RUP 347)</t>
  </si>
  <si>
    <t>INSTITUTO TECNOLÓGICO METROPOLITANO DE MEDELLÍN</t>
  </si>
  <si>
    <t>CENTRO DE GESTIÓN Y DESARROLLO SOSTENIBLE SURCOLOMBIANO SENA REGIONAL HUILA</t>
  </si>
  <si>
    <t>08/11/2023
08/12/2023</t>
  </si>
  <si>
    <t xml:space="preserve">UNIVERSIDAD
SURCOLOMBIAN
A
</t>
  </si>
  <si>
    <t>UNIVERSIDAD DE 
ANTIOQUIA</t>
  </si>
  <si>
    <t>SENA REGIONAL ANTIOQUIA</t>
  </si>
  <si>
    <t>08/10/2024
28/02/2025</t>
  </si>
  <si>
    <t>SERVICIO NACIONAL DE
APRENDIZAJE SENA - RUP 209</t>
  </si>
  <si>
    <t>CASA MERCANTIL</t>
  </si>
  <si>
    <t>CONSORCIO USCO 2019 -
Rup 219</t>
  </si>
  <si>
    <t>26/12/2019
08/08/2024</t>
  </si>
  <si>
    <t>NO CUMPLE (NO APORTA CERTIFICADO COMO LO ESTABLECE EL NUMERAL  2.3.1.2. CERTIFICACIONES CONTRACTUALES Y/O ACTAS DE LIQUIDACIÓN DEL PLIEGO DE CONDICIONES. EL VALOR DEL CONTRATO DIFIERE DEL INDICADO EN EL ANEXO 7)</t>
  </si>
  <si>
    <t xml:space="preserve">SECRETARIA DE
EDUCACION DEL
DISTRITO
</t>
  </si>
  <si>
    <t xml:space="preserve">CUMPLE </t>
  </si>
  <si>
    <t>GOBERNACION VALLE DEL CAUCA - SECRETARIA DE SALUD</t>
  </si>
  <si>
    <t>Gobernacion del Cauca</t>
  </si>
  <si>
    <t>20/12/2022
29/12/2022</t>
  </si>
  <si>
    <t>NO CUMPLE -  CERTIFICACIÓN EXTEMPORÁNEA  ANTERIOR A LA FECHA DE CORTA  INDICA EN  EL NUMERAL 2.3.1.2. CERTIFICACIONES CONTRACTUALES Y/O ACTAS DE LIQUIDACIÓN DEL PLIEGO</t>
  </si>
  <si>
    <t>INSTITUTO NACIONAL DE SALUD</t>
  </si>
  <si>
    <t>UNIVERSIDAD DISTRITAL FRANCISCO JOSÉ DE CALDAS</t>
  </si>
  <si>
    <t>30/05/2024
29/11/2024</t>
  </si>
  <si>
    <t>FUERZA AEROESPACIAL COLOMBIANA</t>
  </si>
  <si>
    <t>NO CUMPLE (EL ACTA DE LIQUIDACIÓN APORTADA NO SE ENCUENTRA FRIMADA POR PARTE DEL ORDENADOR DEL GASTO  SEGÚN NUMERAL 2.3.1.2. CERTIFICACIONES CONTRACTUALES Y/O ACTAS DE LIQUIDACIÓN)</t>
  </si>
  <si>
    <t>UNIVERSIDAD
MILITAR 
NUEVA
GRANADA</t>
  </si>
  <si>
    <t>UNIDAD ADMINISTRATIVA ESPECIAL DE CATASTRO DISTRITAL</t>
  </si>
  <si>
    <t>21/02/2022
23/03/2022</t>
  </si>
  <si>
    <t>UNIVERSIDAD_x000D_NACIONAL_x000D_ABIERTA Y A_x000D_DISTANCIA -_x000D_UNAD</t>
  </si>
  <si>
    <t>EMPRESA DE 
ACUEDUCTO Y 
ALCANTARILLADO 
DE BOGOTÁ 
 EAAB-ESP</t>
  </si>
  <si>
    <t>AREA METROPOLITANA DEL VALLE DE ABURRA</t>
  </si>
  <si>
    <t>06/11/2025
09/12/2025</t>
  </si>
  <si>
    <t>CUMPLE (RUP 338)</t>
  </si>
  <si>
    <t>UNIVERSIDAD_x000D_DISTRITAL_x000D_FRANCISCO JOSE DE_x000D_CALDAS</t>
  </si>
  <si>
    <t>LABORATORIOS SIEGFRIED S.A.S</t>
  </si>
  <si>
    <t>01/01/2023
31/07/2023</t>
  </si>
  <si>
    <t xml:space="preserve">CONSORCIO
INNOVACIÓN
TECNOLÓGICA
2023
</t>
  </si>
  <si>
    <t>DEPARTAMENTO DE 
POLICÍA URABÁ</t>
  </si>
  <si>
    <t>TECNOLÓGICO DE ANTIOQUIA</t>
  </si>
  <si>
    <t>04/12/2023
30/06/2024</t>
  </si>
  <si>
    <t>CUMPLE - ANEXA DOCUMENTACIÓN EN SUBSANE</t>
  </si>
  <si>
    <t>CORPORACION AUTONOMA
REGIONAL CAM - RUP 217</t>
  </si>
  <si>
    <t>SENA REGIONAL
CALDAS</t>
  </si>
  <si>
    <t>SERVICIO NACIONAL DE
APRENDIZAJE SENA</t>
  </si>
  <si>
    <t>15/10/2021
30/12/2021</t>
  </si>
  <si>
    <t>NO CUMPLE (NO ADJUNTA CONTRATO, SINO ANEXO AL CONTRATO EN EL QUE NO SE EVIDENCIA VALOR DEL CONTRATO. 2.3.1.2. CERTIFICACIONES CONTRACTUALES Y/O ACTAS DE LIQUIDACIÓN DEL PLIEGO DE CONDICIONES)</t>
  </si>
  <si>
    <t>UNIVERSIDAD
PEDAGOGICA Y
TECNOLOGICA DE
COLOMBIA</t>
  </si>
  <si>
    <t>INSTITUTO NACIONAL DE MEDICINA LEGAL</t>
  </si>
  <si>
    <t>Universidad Industrial de
Santander</t>
  </si>
  <si>
    <t>12/09/2023
04/04/2024</t>
  </si>
  <si>
    <t xml:space="preserve">UNIVERSIDAD DISTRITAL FRANCISCO JOSÉ DE CALDAS </t>
  </si>
  <si>
    <t>29/11/2024
28/03/2025</t>
  </si>
  <si>
    <t>SERVICIO GEOLÓGICO COLOMBIANO – SGC</t>
  </si>
  <si>
    <t>18/02/2022
18/07/2022</t>
  </si>
  <si>
    <t>NO CUMPLE (NO ANEXA CONTRATO NI FACTURACIÓN SEGÚN NUMERAL 2.3.1.2. CERTIFICACIONES CONTRACTUALES Y/O ACTAS DE LIQUIDACIÓN)</t>
  </si>
  <si>
    <t>INSTITUTO_x000D_TECNOLÓGICO_x000D_METROPOLITANO</t>
  </si>
  <si>
    <t>FUNDACION 
COLOMBIANA PARA 
EL DESARROLLO 
SIGLA FUCOLDE</t>
  </si>
  <si>
    <t>ARD INC SUCURSAL COLOMBIA</t>
  </si>
  <si>
    <t>17/08/2020
14/09/2020</t>
  </si>
  <si>
    <t>NO CUMPLE (SUPERA LOS CINCO (5) AÑOS ANTERIORES A LA FECHA DE CIERRE DEL PRESENTE PROCESO. NUMERAL 2.3.1.2. CERTIFICACIONES CONTRACTUALES Y/O ACTAS DE LIQUIDACIÓN)</t>
  </si>
  <si>
    <t>17/11/2023
07/03/2024</t>
  </si>
  <si>
    <t>LABINST SAS</t>
  </si>
  <si>
    <t>UNIVERSIDAD DE LOS 
ANDES</t>
  </si>
  <si>
    <t>INSTITUTO DISTRITAL DE LA
PARTICIPACION Y ACCION
COMUNAL IDPAC</t>
  </si>
  <si>
    <t>UNIVERSIDAD NACIONAL</t>
  </si>
  <si>
    <t>NO CUMPLE (NO ADJUNTA CERTIFICACIÓN, DE ACUERDO CON NUMERAL 2.3.1.2. DEL PLIEGO DE CONDICIONES)</t>
  </si>
  <si>
    <t>ICL DIDACTICA SAS</t>
  </si>
  <si>
    <t>NO CUMPLE -  NO ANEXA CERTIFICADOS  CERTIFICADO O ACTA DE LIQUIDACION, CONTRATO NI FACTURACIÓN, DE ACUERDO CON EL NUMERAL 2.3.1.2. CERTIFICACIONES CONTRACTUALES Y/O ACTAS DE LIQUIDACIÓN DEL PLIEGO DE CONDICIONES</t>
  </si>
  <si>
    <t>UNIVERSIDAD DE LOS ANDES</t>
  </si>
  <si>
    <t>UNIDAD DE MANTENIMIENTO VIAL</t>
  </si>
  <si>
    <t>UNIVERSIDAD DE CARTAGENA</t>
  </si>
  <si>
    <t>$ 182.985.110</t>
  </si>
  <si>
    <t>FUERZA AÉREA COLOMBIANA- ESCUELA DE SUBOFICIALES
“CT. ANDRÈS M. DÌAZ”</t>
  </si>
  <si>
    <t>02/08/2023
30/11/2023</t>
  </si>
  <si>
    <t>NO CUMPLE (NO SE ENCUENTR LIQUIDADO, DE ACUERDO CON EL NUMERAL 2.3.1.2. CERTIFICACIONES CONTRACTUALES Y/O ACTAS DE LIQUIDACIÓN)</t>
  </si>
  <si>
    <t>GEOSYSTEM INGENIERÍA SAS</t>
  </si>
  <si>
    <t>30/10/2021
13/12/2021</t>
  </si>
  <si>
    <t>CUMPLE (RUP 61)</t>
  </si>
  <si>
    <t>FUNDACION_x000D_UNIVERSITARIA_x000D_JUAN DE_x000D_CASTELLANOS</t>
  </si>
  <si>
    <t>UNIDAD 
ADMINISTRATIVA 
ESPECIAL DE 
GESTION DE 
RESTITUCION DE 
TIERRAS 
DESPOJADAS</t>
  </si>
  <si>
    <t>ARIS MINING MARMATO S.A.S</t>
  </si>
  <si>
    <t>21/09/2023
03/11/2023</t>
  </si>
  <si>
    <t>NO CUMPLE (DIFERENCIA ENTRE VALOR INDICADO EN ANEXO 7 Y VALOR DE LA ORDEN DE COMPRA)</t>
  </si>
  <si>
    <t>FUNDACION UNIVERSITARIA DE SAN GIL -_x000D_UNISANGIL</t>
  </si>
  <si>
    <t>COMPLEJO TECNOLÓGICO MINERO AGROEMPRESARIAL DEL SENA,
REGIONAL ANTIOQUIA</t>
  </si>
  <si>
    <t>10/10/2024
20/11/2024</t>
  </si>
  <si>
    <t xml:space="preserve">SOLUCIONES
INTEGRALES
ELIXIR SAS ZESE
</t>
  </si>
  <si>
    <t>EL VALOR CERTIFICADO CON ANEXOS CORRESPONDE A LA ORDEN DE COMPRA 003 DE 2024 POR UN VALOR DE $538.147.740,48, LO CUAL DIFIERE DE LO REPORTADO EN EL ANEXO 7. POR LO TANTO NO CUMPLE</t>
  </si>
  <si>
    <t>CORPORACIÓN 
COLOMBIANA DE 
INVESTIGACIÓN 
AGROPECUARIA 
“AGROSAVIA”</t>
  </si>
  <si>
    <t xml:space="preserve">ANLA </t>
  </si>
  <si>
    <t xml:space="preserve">UNIVERSIDAD 
DISTRITAL FRANCISCO 
JOSÉ DE CALDAS
</t>
  </si>
  <si>
    <t>UNIVERSIDAD SIMON BOLIVAR</t>
  </si>
  <si>
    <t>$ 142.362.080</t>
  </si>
  <si>
    <t>UNIVERSIDAD DEL ATLÁNTICO</t>
  </si>
  <si>
    <t>01/11/2023
31/12/2023</t>
  </si>
  <si>
    <t>UNIDAD DE RESTITUCIÓN DE TIERRAS</t>
  </si>
  <si>
    <t>16/10/2024
30/12/2024</t>
  </si>
  <si>
    <t>ESCUELA_x000D_TECNOLÓGICA_x000D_INSTITUTO_x000D_TÉCNICO_x000D_CENTRA</t>
  </si>
  <si>
    <t xml:space="preserve">AGENCIA 
CATASTRAL 
DECUNDINAMARCA </t>
  </si>
  <si>
    <t>SERVICIO GEOLOGICO COLOMBIANO</t>
  </si>
  <si>
    <t>25/11/2023
30/01/2026</t>
  </si>
  <si>
    <t>NO CUMPLE (NO ADJUNTA CONTRATO NI FACTURACIÓN, DE ACUERDO CON EL NUMERAL 2.3.1.2. CERTIFICACIONES CONTRACTUALES Y/O ACTAS DE LIQUIDACIÓN DEL PLIEGO DE CONDICIONES)</t>
  </si>
  <si>
    <t>VALOR DE CERTIFICACIONES</t>
  </si>
  <si>
    <t>VALOR OFERTA</t>
  </si>
  <si>
    <t>CALIFICACION DE LAS CERTIFICACIONES</t>
  </si>
  <si>
    <t>NO CUMPLE</t>
  </si>
  <si>
    <t>2.3.1.3.</t>
  </si>
  <si>
    <t xml:space="preserve"> MANIFIESTOS DE IMPORTACIÓN (CARTA)</t>
  </si>
  <si>
    <t>CUMPLE (EN SUBSANACIÓN APORTA CARTA)</t>
  </si>
  <si>
    <t>NO CUMPLE (EL DOCUMENTO PRESENTA FECHA POSTERIOR AL CIERRE DE LA CONVOCATORIA- 14 DE MAYO)</t>
  </si>
  <si>
    <t>2.3.1.4.</t>
  </si>
  <si>
    <t>MARCAS (Evaluacion 1)</t>
  </si>
  <si>
    <t>DEWALT
BELLTEC BULL EQUIPMENT
ABAREPHOR
GAFFER´S
 POLYSCIENCE
BIOBASE
MIDEA BIOMEDICAL
VIBRA DE JAPON</t>
  </si>
  <si>
    <t>MULLER
PHOENIX
TECNAL
OPTIKA</t>
  </si>
  <si>
    <t>JEIOTECH
LABNET</t>
  </si>
  <si>
    <t>MULLER
EISCO
KERN</t>
  </si>
  <si>
    <t xml:space="preserve">CANON
NIKON 
TRIPODE WEIFENG
DONNER SOFTWARE PROFESIONA L E  INTERFAZ ADJ - ENTTEC - CHAUVETT - VTA - EL GATO - CHAUVET -  Streamplify
</t>
  </si>
  <si>
    <t>FLIR
HIOKI
UNIT
UNITREE</t>
  </si>
  <si>
    <t>CANON
NIKON
WEIFENG
CHAUVET</t>
  </si>
  <si>
    <t xml:space="preserve">DEWALT
BULL EQUIPMENT
PolyScience
JP INGLOBAL
INFITEK
ATAGO
META
FLUKE
UNITREE
CANON 
NIKON
</t>
  </si>
  <si>
    <t xml:space="preserve"> Cole-Parmer
BIOBASE</t>
  </si>
  <si>
    <t>POLYSCIENCE
BINDER
HAIER
RADWAG</t>
  </si>
  <si>
    <t>TECQUIMENT
FUNGILAB
INFINIT
JEIOTECH</t>
  </si>
  <si>
    <t>POLYSCIENCE
BIOBASE
MIDEA BIOMEDICAL
VIBRA</t>
  </si>
  <si>
    <t>DIKOIN
3B 
PEAKTECH
3B SCIENTIFIC
HIKMICRO 
DOBOT
MATRIX
HANTECK
UNITREE
RIGOL
LEYBOLD</t>
  </si>
  <si>
    <t>FLIR
HIOKI
EXTECH
KEITHLEY</t>
  </si>
  <si>
    <t>EDIBON		
NTL / EISCO 		
JPINGLOBAL 		
OPTIKA ITALY		
UNIT		
UNITREE</t>
  </si>
  <si>
    <t>TRIMBLE
SOUTH</t>
  </si>
  <si>
    <t>GUNT
PHYWE
LEGO
OHAUS</t>
  </si>
  <si>
    <t>ORIENT SURVEYING
CHCNAV</t>
  </si>
  <si>
    <t>SATLAB GEOSOLUTIONS
TOPONE</t>
  </si>
  <si>
    <t>META
HT INSTRUMENTS
SIGLENT</t>
  </si>
  <si>
    <t xml:space="preserve">CERTIFICADOS DE DISTRIBUCIÓN </t>
  </si>
  <si>
    <t>DEWALT - CUMPLE
BELLTEC BULL EQUIPMENT -  CUMPLE
ABAREPHOR - CUMPLE
GAFFER´S - NO CUMPLE (INDICA EN ANEXO 3 MARCA GAFFER'S Y PRESENTA CERTIFICADO DE HARLEQUIN)
 POLYSCIENCE - CUMPLE
BIOBASE -  CUMPLE
MIDEA BIOMEDICAL - CUMPLE
VIBRA DE JAPON - CUMPLE</t>
  </si>
  <si>
    <t>MULLER - CUMPLE
PHOENIX - CUMPLE
TECNAL - CUMPLE
OPTIKA - CUMPLE</t>
  </si>
  <si>
    <t>JEIOTECH - CUMPLE
LABNET - CUMPLE</t>
  </si>
  <si>
    <r>
      <rPr>
        <b/>
        <sz val="11"/>
        <color rgb="FF000000"/>
        <rFont val="Tahoma"/>
      </rPr>
      <t xml:space="preserve">MULLER - CUMPLE (PRESENTA EN SUBSANACIÓN CERTIFICADO DE KASALAB A CTL, asegurando la trazabilidad completa como se indica en el numeral 2.3.1.4. CERTIFICADOS DE DISTRIBUCIÓN del pliego de condiciones)
EISCO - CUMPLE (PRESENTA CERTIFICADOS EN SUBSANACIÓN)
</t>
    </r>
    <r>
      <rPr>
        <sz val="11"/>
        <color rgb="FF000000"/>
        <rFont val="Tahoma"/>
      </rPr>
      <t>KERN -  CUMPLE</t>
    </r>
  </si>
  <si>
    <t xml:space="preserve">CANON – CUMPLE
NIKON – NO CUMPLE  
DONNER SOFTWARE PROFESIONA L E  INTERFAZ ADJ - ENTTEC - CHAUVETT - VTA - EL GATO - CHAUVET -  Streamplify – NO CUMPLE CON EL NUMERAL 2.3.1.4. CERTIFICADOS DE DISTRIBUCIÓN  NO ESTA ASEGURADA LA TRAZABILIDAD COMPLETA DESDE EL FABRICANTE DE LOS EQUIPOS HASTA EL PROPONENTE DE LA OFERTA O NO SE ACREDITA EL SERVICIO POSVENTA
</t>
  </si>
  <si>
    <t>FLIR - NO CUMPLE no indica el servicio postventa asegurando la trazabilidad completa de toda la cadena de distribución como lo indica el numeral 2.3.1.4. CERTIFICADOS DE DISTRIBUCIÓN del pliego de condiciones
HIOKI - CUMPLE
UNIT - CUMPLE
UNITREE - CUMPLE</t>
  </si>
  <si>
    <r>
      <rPr>
        <b/>
        <sz val="11"/>
        <color rgb="FF000000"/>
        <rFont val="Tahoma"/>
      </rPr>
      <t xml:space="preserve">CANON - NO CUMPLE (NO INCLUYE SERVICIO POSVENTA NO GARANTIZA LA CADENA DE DISTRIBUCIÓN DESDE EL FABRICANTE SEGÚ NUMERAL 2.3.1.4. CERTIFICADOS DE DISTRIBUCIÓN)
NIKON  - NO CUMPLE (NO INCLUYE SERVICIO POSVENTA NO GARANTIZA LA CADENA DE DISTRIBUCIÓN DESDE EL FABRICANTE SEGÚ NUMERAL 2.3.1.4. CERTIFICADOS DE DISTRIBUCIÓN)
WEIFENG - NO CUMPLE (NO INCLUYE SERVICIO POSVENTA NO GARANTIZA LA CADENA DE DISTRIBUCIÓN DESDE EL FABRICANTE SEGÚ NUMERAL 2.3.1.4. CERTIFICADOS DE DISTRIBUCIÓN)
</t>
    </r>
    <r>
      <rPr>
        <sz val="11"/>
        <color rgb="FF000000"/>
        <rFont val="Tahoma"/>
      </rPr>
      <t>CHAUVET - NO CUMPLE (NO ADJUNTA CERTIFICADO DE DISTRIBUCIÓN)</t>
    </r>
  </si>
  <si>
    <t>DEWALT CUMPLE
BULL EQUIPMENTNO CUMPLE
PolyScience - NO CUMPLE CON EL NUMERAL 2.3.1.4. CERTIFICADOS DE DISTRIBUCIÓN  NO ESTA ASEGURANDA LA TRAZABILIDAD COMPLETA DESDE EL FABRICANTE DE LOS EQUIPOS HASTA EL PROPONENTE DE LA OFERTA
JP INGLOBAL - CUMPLE 
INFITEK - CUMPLE
ATAGO NO CUMPLE CON EL NUMERAL 2.3.1.4. CERTIFICADOS DE DISTRIBUCIÓN  NO ESTA ASEGURANDA LA TRAZABILIDAD COMPLETA DESDE EL FABRICANTE DE LOS EQUIPOS HASTA EL PROPONENTE DE LA OFERTA
META NO APLICA
FLUKE NO CUMPLE CON EL NUMERAL 2.3.1.4. CERTIFICADOS DE DISTRIBUCIÓN  NO ESTA ASEGURANDA LA TRAZABILIDAD COMPLETA DESDE EL FABRICANTE DE LOS EQUIPOS HASTA EL PROPONENTE DE LA OFERTA
UNITREE NO CUMPLE CON EL NUMERAL 2.3.1.4. CERTIFICADOS DE DISTRIBUCIÓN  NO ESTA ASEGURANDA LA TRAZABILIDAD COMPLETA DESDE EL FABRICANTE DE LOS EQUIPOS HASTA EL PROPONENTE DE LA OFERTA
CANON NO CUMPLE CON EL NUMERAL 2.3.1.4. CERTIFICADOS DE DISTRIBUCIÓN  NO ESTA ASEGURANDA LA TRAZABILIDAD COMPLETA DESDE EL FABRICANTE DE LOS EQUIPOS HASTA EL PROPONENTE DE LA OFERTA DELCOMPONENTE DE SERVICIO POSVENTA
NIKON NO CUMPLE CON EL NUMERAL 2.3.1.4. CERTIFICADOS DE DISTRIBUCIÓN  NO ESTA ASEGURANDA LA TRAZABILIDAD COMPLETA DESDE EL FABRICANTE DE LOS EQUIPOS HASTA EL PROPONENTE DE LA OFERTA</t>
  </si>
  <si>
    <t>Cole-Parmer - CUMPLE
Biobase -  CUMPLE</t>
  </si>
  <si>
    <r>
      <rPr>
        <sz val="11"/>
        <color rgb="FF000000"/>
        <rFont val="Tahoma"/>
      </rPr>
      <t xml:space="preserve">POLYSCIENCE - CUMPLE
</t>
    </r>
    <r>
      <rPr>
        <b/>
        <sz val="11"/>
        <color rgb="FF000000"/>
        <rFont val="Tahoma"/>
      </rPr>
      <t xml:space="preserve">BINDER - CUMPLE (EN SUBSANE PRESENTA EL CERTIFICADO DE DISTRIBUCIÓN EN EL QUE SE GARANTIZA SERVICIO POSVENTA DE ACUERDO CON EL NUMERAL 2.3.1.4. CERTIFICADOS DE DISTRIBUCIÓN   DEL PLIEGO)  
HAIER - CUMPLE (EN SUBSANE PRESENTA EL CERTIFICADO DE DISTRIBUCIÓN EN EL QUE SE GARANTIZA SERVICIO POSVENTA DE ACUERDO CON EL NUMERAL 2.3.1.4. CERTIFICADOS DE DISTRIBUCIÓN   DEL PLIEGO) </t>
    </r>
    <r>
      <rPr>
        <sz val="11"/>
        <color rgb="FF000000"/>
        <rFont val="Tahoma"/>
      </rPr>
      <t xml:space="preserve"> 
</t>
    </r>
    <r>
      <rPr>
        <b/>
        <sz val="11"/>
        <color rgb="FF000000"/>
        <rFont val="Tahoma"/>
      </rPr>
      <t xml:space="preserve">RADWAG - NO CUMPLE (AUNQUE SE INDICA, NO SE GARANTIZA CADENA DE DISTRIBUCIÓN Y SERVICIO POSVENTA, DE ACUERDO CON EL NUMERAL 2.3.1.4. CERTIFICADOS DE DISTRIBUCIÓN)
</t>
    </r>
  </si>
  <si>
    <t>TECQUIMENT - CUMPLE
FUNGILAB  - CUMPLE
INFINIT - CUMPLE
JEIOTECH - CUMPLE</t>
  </si>
  <si>
    <t>POLYSCIENCE - CUMPLE
BIOBASE - CUMPLE
MIDEA BIOMEDICAL - CUMPLE
VIBRA - CUMPLE</t>
  </si>
  <si>
    <r>
      <rPr>
        <sz val="11"/>
        <color rgb="FF000000"/>
        <rFont val="Tahoma"/>
      </rPr>
      <t xml:space="preserve">DIKOIN -  CUMPLE
PEAKTECH -  CUMPLE
3B SCIENTIFIC - CUMPLE
HIKMICRO - CUMPLE
DOBOT -  CUMPLE
MATRIX -  CUMPLE
HANTECK -  CUMPLE
</t>
    </r>
    <r>
      <rPr>
        <b/>
        <sz val="11"/>
        <color rgb="FF000000"/>
        <rFont val="Tahoma"/>
      </rPr>
      <t xml:space="preserve">UNITREE -  CUMPLE (En subsanación el proponente aporta los certificados de distribución que incluyen el servicio posventa según numeral 2.3.1.4. CERTIFICADOS DE DISTRIBUCIÓN, completando la cadena de distribución)
</t>
    </r>
    <r>
      <rPr>
        <sz val="11"/>
        <color rgb="FF000000"/>
        <rFont val="Tahoma"/>
      </rPr>
      <t>LEYBOLD -  CUMPLE</t>
    </r>
  </si>
  <si>
    <t>FLIR NO CUMPLE CON EL NUMERAL 2.3.1.4. CERTIFICADOS DE DISTRIBUCIÓN  NO ESTA ASEGURANDA LA TRAZABILIDAD COMPLETA DESDE EL FABRICANTE DE LOS EQUIPOS HASTA EL PROPONENTE DE LA OFERTA EN CUANTO AL SERVICIO POSVENTA
HIOKI - NO CUMPLE CON EL NUMERAL 2.3.1.4. CERTIFICADOS DE DISTRIBUCIÓN  NO ESTA ASEGURANDA LA TRAZABILIDAD COMPLETA DESDE EL FABRICANTE DE LOS EQUIPOS HASTA EL PROPONENTE DE LA OFERTA EN CUANTO AL SERVICIO POSVENTA
EXTECH - CUMPLE
KEITHLEY - CUMPLE</t>
  </si>
  <si>
    <t>EDIBON - CUMPLE		
NTL - CUMPLE	
EISCO - CUMPLE
JPINGLOBAL - CUMPLE
OPTIKA ITALY - CUMPLE
UNIT - NO CUMPLE - En subsane remite certificado de distribución firmado con fecha posterior al cierre de la convocatoria
UNITREE - CUMPLE</t>
  </si>
  <si>
    <r>
      <rPr>
        <b/>
        <sz val="11"/>
        <color rgb="FF000000"/>
        <rFont val="Tahoma"/>
      </rPr>
      <t xml:space="preserve">TRIMBLE - CUMPLE (EN SUBSANACIÓN CERTIFICA SOPORTE Y/O SERVICIO TÉCNICO DE PARTE DEL FABRICANTE, DE ACUERDO CON LO INDOCADO EN EL NUMERAL 2.3.1.4. CERTIFICADOS DE DISTRIBUCIÓN DEL PLIEGO, ASEGURANDO LA CADENA DE DISTRIBUCIÓN) 
</t>
    </r>
    <r>
      <rPr>
        <sz val="11"/>
        <color rgb="FF000000"/>
        <rFont val="Tahoma"/>
      </rPr>
      <t>SOUTH -  CUMPLE</t>
    </r>
  </si>
  <si>
    <t>GUNT CUMPLE
PHYWE CUMPLE
Thermo Fisher Scientific NO CUMPLE CON EL NUMERAL 2.3.1.4. CERTIFICADOS DE DISTRIBUCIÓN  
OHAUS NO CUMPLE CON EL NUMERAL 2.3.1.4. CERTIFICADOS DE DISTRIBUCIÓN  
LEGO NO CUMPLE CON EL NUMERAL 2.3.1.4. CERTIFICADOS DE DISTRIBUCIÓN  
YA QUE NO MENCIONA EXPLÍCITAMENTE EL SERVICIO POSTVENTA</t>
  </si>
  <si>
    <t>ORIENT SURVEYING - CUMPLE
CHCNAV - CUMPLE</t>
  </si>
  <si>
    <r>
      <rPr>
        <b/>
        <sz val="11"/>
        <color rgb="FF000000"/>
        <rFont val="Tahoma"/>
      </rPr>
      <t xml:space="preserve">SATLAB GEOSOLUTIONS - CUMPLE (SUBSANA CERTIFICADO DE DISTRIBUCIÓN CON SERVICIO POSVENTA DE ACUERDO CON NUMERAL 2.3.1.4. CERTIFICADOS DE DISTRIBUCIÓN)
</t>
    </r>
    <r>
      <rPr>
        <sz val="11"/>
        <color rgb="FF000000"/>
        <rFont val="Tahoma"/>
      </rPr>
      <t>TOPONE - NO CUMPLE (NO ANEXA CERTIFICADO DE DISTRIBUCIÓN)</t>
    </r>
  </si>
  <si>
    <t>META NO APLICA
HT INSTRUMENTS NO CUMPLE CON EL NUMERAL 2.3.1.4. CERTIFICADOS DE DISTRIBUCIÓN  NO ESTA ASEGURANDA LA TRAZABILIDAD COMPLETA DESDE EL FABRICANTE DE LOS EQUIPOS HASTA EL PROPONENTE DE LA OFERTA
SIGLENT CUMPLE</t>
  </si>
  <si>
    <t>Ítems Ofertados</t>
  </si>
  <si>
    <t>DEWALT</t>
  </si>
  <si>
    <t>MULLER</t>
  </si>
  <si>
    <t>JEIOTECH</t>
  </si>
  <si>
    <t>CANON - NIKON</t>
  </si>
  <si>
    <t>FLIR</t>
  </si>
  <si>
    <t>CANON
NIKON
WEIFENG</t>
  </si>
  <si>
    <t xml:space="preserve">Cole-Parmer </t>
  </si>
  <si>
    <t>POLYSCIENCE</t>
  </si>
  <si>
    <t>TECQUIMENT</t>
  </si>
  <si>
    <t>DIKOIN</t>
  </si>
  <si>
    <t>EDIBON</t>
  </si>
  <si>
    <t>TRIMBLE</t>
  </si>
  <si>
    <t>GUNT</t>
  </si>
  <si>
    <t>ORIENT SURVEYING</t>
  </si>
  <si>
    <t>SATLAB GEOSOLUTIONS</t>
  </si>
  <si>
    <t>META</t>
  </si>
  <si>
    <t>BELLTEC BULL EQUIPMENT</t>
  </si>
  <si>
    <t xml:space="preserve">DONNER SOFTWARE PROFESIONA L E  INTERFAZ ADJ - ENTTEC - CHAUVETT - VTA - EL GATO - CHAUVET -  Streamplify – CUMPLE 
</t>
  </si>
  <si>
    <t>HIOKI</t>
  </si>
  <si>
    <t>CHAUVET</t>
  </si>
  <si>
    <t>BULL EQUIPMENT</t>
  </si>
  <si>
    <t>Biobase</t>
  </si>
  <si>
    <t>BINDER</t>
  </si>
  <si>
    <t>FUNGILAB</t>
  </si>
  <si>
    <t>BIOBASE</t>
  </si>
  <si>
    <t>3B 
PEAKTECH</t>
  </si>
  <si>
    <t xml:space="preserve">NTL / EISCO </t>
  </si>
  <si>
    <t>SOUTH
TRIMBLE</t>
  </si>
  <si>
    <t>PHYWE
OHAUS</t>
  </si>
  <si>
    <t>CHCNAV</t>
  </si>
  <si>
    <t>HT_x000D_INSTRUMENT_x000D_S</t>
  </si>
  <si>
    <t>LABNET</t>
  </si>
  <si>
    <t>UNIT</t>
  </si>
  <si>
    <t>HAIER</t>
  </si>
  <si>
    <t xml:space="preserve">INFINIT </t>
  </si>
  <si>
    <t>3B SCIENTIFIC</t>
  </si>
  <si>
    <t>EXTECH</t>
  </si>
  <si>
    <t xml:space="preserve">JPINGLOBAL </t>
  </si>
  <si>
    <t>SOUTH</t>
  </si>
  <si>
    <t xml:space="preserve">PHYWE
Thermo Fisher Scientific </t>
  </si>
  <si>
    <t>TOPONE</t>
  </si>
  <si>
    <t>SIGLENT</t>
  </si>
  <si>
    <t>KEITHLEY</t>
  </si>
  <si>
    <t>OPTIKA ITALY</t>
  </si>
  <si>
    <t>PHYWE</t>
  </si>
  <si>
    <t>PHOENIX</t>
  </si>
  <si>
    <t>EISCO</t>
  </si>
  <si>
    <t>PolyScience</t>
  </si>
  <si>
    <t>RADWAG</t>
  </si>
  <si>
    <t>MIDEA BIOMEDICAL</t>
  </si>
  <si>
    <t xml:space="preserve">HIKMICRO </t>
  </si>
  <si>
    <t>LEGO</t>
  </si>
  <si>
    <t>ABAREPHOR</t>
  </si>
  <si>
    <t>TECNAL</t>
  </si>
  <si>
    <t>KERN</t>
  </si>
  <si>
    <t>UNITREE</t>
  </si>
  <si>
    <t>JP INGLOBAL</t>
  </si>
  <si>
    <t>GAFFER´S</t>
  </si>
  <si>
    <t>PEAKTECH</t>
  </si>
  <si>
    <t xml:space="preserve"> POLYSCIENCE</t>
  </si>
  <si>
    <t>OPTIKA</t>
  </si>
  <si>
    <t>INFITEK</t>
  </si>
  <si>
    <t>DOBOT</t>
  </si>
  <si>
    <t>VIBRA</t>
  </si>
  <si>
    <t>MATRIX</t>
  </si>
  <si>
    <t>INFITEK Y ATAGO</t>
  </si>
  <si>
    <t>VIBRA DE JAPON</t>
  </si>
  <si>
    <t>HANTECK</t>
  </si>
  <si>
    <t>FLUKE</t>
  </si>
  <si>
    <t>RIGOL
LEYBOLD</t>
  </si>
  <si>
    <t>CANON Y NIKON</t>
  </si>
  <si>
    <t>2.3.1.5.</t>
  </si>
  <si>
    <t>GARANTÍA MINIMA OFERTADA DE 2 AÑOS</t>
  </si>
  <si>
    <t>PRESENTA</t>
  </si>
  <si>
    <t>AÑOS OFERTA ANEXO 3</t>
  </si>
  <si>
    <t>2 AÑOS</t>
  </si>
  <si>
    <t>1 – 2 AÑOS
2 - 2 AÑOS
3 - 2 AÑOS
4 - 2 AÑOS
5 -  2 AÑOS
6 - 2 AÑOS
7 – 3 AÑOS
14 - 3 AÑOS
17 - 3 AÑOS
18 - 3 AÑOS
23 -  3 AÑOS</t>
  </si>
  <si>
    <t>ITEM 14: 6 AÑOS Y UN DIA
ITEM 15: 6 AÑOS Y UN DIA
ITEM 17: 6 AÑOS Y UN DIA
ITEM 18: 6 AÑOS Y UN DIA
ITEM 19: 6 AÑOS Y UN DIA
ITEM 20: 6 AÑOS Y UN DIA
ITEM 21: 6 AÑOS Y UN DIA
ITEM 23: 6 AÑOS Y UN DIA</t>
  </si>
  <si>
    <t>ÍTEM 14 - 6 AÑOS Y 1 MES 
ÍTEM 15 -  5 AÑOS
ÍTEM 18 - 5 AÑOS
ÍTEM 21 -  5 AÑOS
ÍTEM 22 -  6 AÑOS Y 1 MES
ÍTEM 23 - 5 AÑOS</t>
  </si>
  <si>
    <t xml:space="preserve">
ITEM 47: 6 AÑOS
ITEM 50: 6 AÑOS</t>
  </si>
  <si>
    <t>Item 12, 40, 41, 42 y 43 - 2 años
Item 31 - 4 años</t>
  </si>
  <si>
    <t>CUMPLE 2 AÑOS</t>
  </si>
  <si>
    <t>6 AÑOS</t>
  </si>
  <si>
    <t xml:space="preserve">ITEM: 1,2,3, 4, 18, 20, 24, 31, 43 Y 47  6 AÑOS
ITEM: 14 Y 25 3 AÑOS 
ITEM: 15 2 AÑOS </t>
  </si>
  <si>
    <t xml:space="preserve">ITEM: 1,2,3, 4, 17, 18, 20, 24, 31, 43 Y 47  6 AÑOS
ITEM: 14 Y 25 3 AÑOS 
ITEM: 15 2 AÑOS </t>
  </si>
  <si>
    <t>Item 14, 15 y 21 - 6 años y un mes
Item 19 - 2 años</t>
  </si>
  <si>
    <t>ITEM 8: 6 AÑOS
ITEM 10: 6 AÑOS
ITEM 13: 6 AÑOS
ITEM 14: 6 AÑOS
ITEM 15: 6 AÑOS
ITEM 20: 6 AÑOS
ITEM 21: 6 AÑOS</t>
  </si>
  <si>
    <t>3 años</t>
  </si>
  <si>
    <t>6 AÑOS Y 1 MES</t>
  </si>
  <si>
    <t>ITEM 12: 2 Años
ITEM 31: 3 años
ITEM 32: 2 años
ITEM 44: 2 años</t>
  </si>
  <si>
    <t>ITEM 12: 2 Años
ITEM 31: 3 años
ITEM 32: 2 años
ITEM 44: 3 años</t>
  </si>
  <si>
    <t>Item 17 - 2 años
Item 8, 11, 22, 40, 43 y 44 - 3 años</t>
  </si>
  <si>
    <t>ÍTEM 27 - 2 AÑOS
ÍTEM 28 - 3 AÑOS
ÍTEM 29 - 3 AÑOS
ÍTEM 45 - 6 AÑOS</t>
  </si>
  <si>
    <t>ITEM 8: 2 AÑOS
ITEM 9: 2 AÑOS
ITEM 10: 2 AÑOS
ITEM 13: 2 AÑOS
ITEM 30: 2 AÑOS</t>
  </si>
  <si>
    <t>Mínimo de 2 años</t>
  </si>
  <si>
    <t>MÁS DE 6 AÑOS</t>
  </si>
  <si>
    <t>2 AÑOS 
CUMPLE</t>
  </si>
  <si>
    <t>ÍTEM 27 - 2 AÑOS
ÍTEM 28 - 2 AÑOS
ÍTEM 29 - 3 MESES -  NO CUMPLE
ÍTEM 45 - 2 AÑOS</t>
  </si>
  <si>
    <t>ITEM 25: 2 AÑOS
ITEM 31: 6 AÑOS
ITEM 44: 6 AÑOS</t>
  </si>
  <si>
    <t>2.3.1.6.</t>
  </si>
  <si>
    <t>CATÁLOGOS</t>
  </si>
  <si>
    <t>CUMPLE ÍTEM 47 
NO CUMPLE ÍTEM 50 (NO ADJUNTA FICHA TÉCNICA)</t>
  </si>
  <si>
    <t>CUMPLE ÍTEMS 14 - 15 - 18 - 24 - 25 - 31 - 43 - 47
NO CUMPLE ÍTEMS 1 - 2 - 3 - 4</t>
  </si>
  <si>
    <t xml:space="preserve">2.3.1.7. </t>
  </si>
  <si>
    <t>MANUALES</t>
  </si>
  <si>
    <t>NO CUMPLE -  NO ANEXA LA RESPECTIVA CARTA SEGUN NUMERAL 2.3.1.7. MANUALES</t>
  </si>
  <si>
    <t xml:space="preserve">2.3.1.8. </t>
  </si>
  <si>
    <t>TIEMPO MÁXIMO DE RESPUESTA (CARTA)</t>
  </si>
  <si>
    <t>2.3.1.9.</t>
  </si>
  <si>
    <t>PLAN DE CAPACITACION PARA CADA ITEM O SOLUCIÓN</t>
  </si>
  <si>
    <t xml:space="preserve">NO CUMPLE -2.3.1.9. PLAN DE CAPACITACION PARA CADA ITEM O SOLUCIÓN EN CUANTO A INDICAR LA DURACION EN HORAS DEL PLAN DE CAPACITACIÓN 
</t>
  </si>
  <si>
    <t xml:space="preserve">2.3.1.10. </t>
  </si>
  <si>
    <t>GARANTÍA DEL SUMINISTRO DE LOS REPUESTOS (CARTA)</t>
  </si>
  <si>
    <t>NO CUMPLE (NO ANEXA)</t>
  </si>
  <si>
    <t>DILIGENCIAMIENTO ANEXO No. 3</t>
  </si>
  <si>
    <t>NO CUMPLE  - No diligencia las carateristicas tecnicas completas de cada uno de los
ITEMS ofertados como se indica en el ANEXO 3. FORMULARIO DE ESPECIFICACIONES TÉCNICAS MÍNIMAS Y PROPUESTA ECONÓMICA del pliego de condiciones
PRESENTA SUBSANACIÓN, SIN EMBARGO, ESTE DOCUMENTO NO ES SUBSANABLE SEGÚN PLIEGO DE LA CONVOCATORIA</t>
  </si>
  <si>
    <t>NO CUMPLE
Presenta propuesta económica bajo parámetros técnicos obsoletos (del pliego inicial) y no bajo los vigentes (Adenda 1)</t>
  </si>
  <si>
    <t>NO CUMPLE (NO RELACIONA MARCA NI REFERENCIA DE CADA UNO DE LOS ÍTEMS O SOLUCIÓN INTEGRAL SEGÚN P. 80 DEL PLIEGO DE CONDICIONES)</t>
  </si>
  <si>
    <t>NO CUMPLE - NO SE DILIGENCIA INFORMACIÓN COMPLETA DE LA OFERTA VERIFICABLE CON CATÁLOGOS</t>
  </si>
  <si>
    <t>VALORACION TECNICA (ítem a ítem)</t>
  </si>
  <si>
    <t>CUMPLE ÍTEMS 1 - 2 - 3 - 4 - 5 - 6 - 7 - 14 - 18 - 23
NO CUMPLE 17</t>
  </si>
  <si>
    <t>CUMPLE ÍTEMS 14 -15 - 17 - 18 - 21 - 23
NO CUMPLE ÍTEMS 19 - 20</t>
  </si>
  <si>
    <t>CUMPLE ÍTEMS 14 - 15
NO CUMPLE ÍTEM 20</t>
  </si>
  <si>
    <t xml:space="preserve">CUMPLE ÍTEMS 14 - 15 - 18 - 21 - 22 - 23
</t>
  </si>
  <si>
    <t>CUMPLE ÍTEMS 47 - 50</t>
  </si>
  <si>
    <t>CUMPLE ÍTEMS 12 - 31 - 42 - 43 
NO CUMPLE ÍTEM 40 - 41</t>
  </si>
  <si>
    <t>CUMPLE ÍTEM 47
NO CUMPLE ÍTEM 50</t>
  </si>
  <si>
    <t>CUMPLE ÍTEMS 1 - 2 - 3 - 4 -14 - 15 - 17 -18 -20 - 24 - 25 - 43 - 47
NO CUMPLE ÍTEM 31</t>
  </si>
  <si>
    <t>CUMPLE ÍTEMS 14 - 15 - 19 - 21</t>
  </si>
  <si>
    <t>CUMPLE ÍTEMS 14 - 15 - 18 - 21 - 23</t>
  </si>
  <si>
    <t>CUMPLE ÍTEMS 14 - 15
NO CUMPLE ÍTEMS 8 - 10 - 13 - 20 - 21</t>
  </si>
  <si>
    <t>CUMPLE ÍTEMS 14 - 15 - 16 - 18 - 19 - 20 - 21 - 23
NO CUMPLE ÍTEM 17</t>
  </si>
  <si>
    <t>CUMPLE ÍTEMS 9 - 10 -11 - 12 - 13 - 32 -33 - 34 - 40 - 41 - 43 - 44
NO CUMPLE ÍTEM 8</t>
  </si>
  <si>
    <t>CUMPLE ÍTEMS: 12 - 31 - 32
NO CUMPLE ÍTEM: 44</t>
  </si>
  <si>
    <t>CUMPLE ÍTEMS 11 - 17 - 22 - 43 - 44
NO CUMPLE ÍTEM 8 - 40</t>
  </si>
  <si>
    <t>CUMPLE ÍTEMS 27 - 28 - 29
NO CUMPLE ÍTEM 45</t>
  </si>
  <si>
    <t>CUMPLE ÍTEMS 8 - 9 - 13 - 30
NO CUMPLE ÍTEM 10</t>
  </si>
  <si>
    <t>CUMPLE ÍTEM 29
NO CUMPLE ÍTEM 45</t>
  </si>
  <si>
    <t>NO CUMPLE ÍTEMS 27 - 28 - 29 - 45</t>
  </si>
  <si>
    <t>CUMPLE ÍTEMS 25 - 44
NO CUMPLE ÍTEM 31</t>
  </si>
  <si>
    <t>VALORACIÓN HABILITANTE</t>
  </si>
  <si>
    <t>HABILITADO ÍTEMS 1 - 2 - 3 - 4 - 5 - 6 - 14 - 17 - 18 - 23
NO HABILITADO ÍTEM 7</t>
  </si>
  <si>
    <t xml:space="preserve">HABILITADO ITEM 14, 15, 17,18,19,20, 21, 23
</t>
  </si>
  <si>
    <t>NO HABILITADO</t>
  </si>
  <si>
    <t>HABILITADO ÍTEMS 14 - 15 - 18 - 21 - 22 - 23</t>
  </si>
  <si>
    <t xml:space="preserve">
NO HABILITADO ITEM  47 - 50
</t>
  </si>
  <si>
    <t>HABILITADO ITEM:  15 - 17 - 18 - 20 - 25
NO HABILITADO ITEM: 1 - 2 - 3 - 4-14 - 24 - 31 - 43 - 47</t>
  </si>
  <si>
    <t>HABILITADO ÍTEMS 14 - 15 - 19 - 21</t>
  </si>
  <si>
    <t>HABILITADO ÍTEMS 14 - 15 - 18 - 21
NO HABILITADO ITEM 23</t>
  </si>
  <si>
    <t>NO HABILITADO ITEMS   8, 10, 13, 14, 15, 20 - 21</t>
  </si>
  <si>
    <t>HABILITADO</t>
  </si>
  <si>
    <t>HABILITADOS ÍTEMS 8 - 9 -10 - 11 - 12 13 - 32 - 33 - 34 - 40 - 41 - 43 - 44</t>
  </si>
  <si>
    <t xml:space="preserve">NO HABILITADOS ITEM 12, 31, 32, 44 </t>
  </si>
  <si>
    <t>HABILITADO  8, 13 
NO HABILITADO ITEM 9,10, 30</t>
  </si>
  <si>
    <t>RESUMEN HABILITANTE Y TÉCNICO</t>
  </si>
  <si>
    <t>HABILITADO ÍTEMS 1 - 2 - 3 - 4 - 5 - 6 - 14  - 18 - 23
NO HABILITADO ÍTEM 7 - 17</t>
  </si>
  <si>
    <t>HABILITADO ÍTEMS 14 -15 - 17 - 18 - 21 - 23
NO HABILITADO ÍTEMS 19 - 20</t>
  </si>
  <si>
    <t xml:space="preserve">HABILITADOS ÍTEMS 14 - 15 - 18 - 21 - 22 - 23
</t>
  </si>
  <si>
    <t>HABILITADO ITEMS:  15 - 17 - 18 - 20 - 25
NO HABILITADO ITEMS: 1 - 2 - 3 - 4 - 14 - 24 - 31 - 43 - 47</t>
  </si>
  <si>
    <t>HABILITADO ÍTEMS 14 - 15 - 18 - 21
NO HABILITADO ITEM 23</t>
  </si>
  <si>
    <t>HABILITADO ÍTEMS 14 - 15 - 16 - 18 - 19 - 20 - 21 - 23
NO HABILITADO ÍTEM 17</t>
  </si>
  <si>
    <t>HABILITADOS ÍTEMS 9 -10 - 11 - 12 - 13 - 32 - 33 - 34 - 40 - 41 - 43 - 44
NO HABILITADO ÍTEM 8</t>
  </si>
  <si>
    <t xml:space="preserve"> NO HABILITADO</t>
  </si>
  <si>
    <t>HABILITADO ÍTEMS 27 - 28 - 29
NO HABILITADO ÍTEM 45</t>
  </si>
  <si>
    <t>HABILITADO  8 - 13
NO HABILITADO ITEM 9 -10 - 30</t>
  </si>
  <si>
    <t>HABILITADO ÍTEMS 29
NO HABILITADO ÍTEM 45</t>
  </si>
  <si>
    <t>NOMBRE</t>
  </si>
  <si>
    <t>CARGO</t>
  </si>
  <si>
    <t>FIRMA</t>
  </si>
  <si>
    <t>Revisó</t>
  </si>
  <si>
    <t>LILIANA ANDREA RODRÍGUEZ</t>
  </si>
  <si>
    <t>CPS Comité de Laboratorios Facultad Tecnológica</t>
  </si>
  <si>
    <t>CÉSAR AYALA</t>
  </si>
  <si>
    <t>CPS Comité de Laboratorios Facultad Ingeniería</t>
  </si>
  <si>
    <t>LAURA PRIETO FERREIRA</t>
  </si>
  <si>
    <t>ROCIO DEL PILAR SALAS FONSECA</t>
  </si>
  <si>
    <t>Profesional Universitario Comité de Laboratorios Facultad Ciencias, Matemáticas y Naturales</t>
  </si>
  <si>
    <t>BRENDA JOHANNA RODRIGUEZ TRIVIÑO</t>
  </si>
  <si>
    <t>CPS Comité de Laboratorios Facultad Ciencias y Educación</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</si>
  <si>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</si>
  <si>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</si>
  <si>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</si>
  <si>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</si>
  <si>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</si>
  <si>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</si>
  <si>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</si>
  <si>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</si>
  <si>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</si>
  <si>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NANCY GOMEZ BONILLA</t>
  </si>
  <si>
    <t>Coordinador Representante Comité de Laboratorios Facultad Ciencias y Educación</t>
  </si>
  <si>
    <t>WILLIAM RICARDO BARRERA TACHA</t>
  </si>
  <si>
    <t>Coordinador Representante Comité de Laboratorios Facultad de Artes -ASAB</t>
  </si>
  <si>
    <t>Consolidó</t>
  </si>
  <si>
    <t>GABRIELA LIZARAZO GARZÓN</t>
  </si>
  <si>
    <t>CPS equipo gestor proyecto inversión 8217</t>
  </si>
  <si>
    <t>JORGE ENRIQUE PATIÑO</t>
  </si>
  <si>
    <t xml:space="preserve">BIBIANA FARLLEY MEJIA ALVAREZ </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</si>
  <si>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</si>
  <si>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</si>
  <si>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</si>
  <si>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NOTA: Evaluación de requisitos habilitantes fue realizada por el equipo de trabajo de las Unidades Académicas de Laboratorios de las Facultad Tecnológica, Ingeniería, Ciencias Matemáticas y Naturales, Ciencias y Educación, y Artes-ASAB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</si>
</sst>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_ ;_-[$$-409]* \-#,##0\ ;_-[$$-409]* &quot;-&quot;_ ;_-@_ "/>
    <numFmt numFmtId="170" formatCode="_-&quot;$&quot;\ * #,##0_-;\-&quot;$&quot;\ * #,##0_-;_-&quot;$&quot;\ * &quot;-&quot;??_-;_-@_-"/>
  </numFmts>
  <fonts count="60">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b/>
      <sz val="8"/>
      <color rgb="FF000000"/>
      <name val="Arial"/>
      <family val="2"/>
    </font>
    <font>
      <b/>
      <sz val="6"/>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1"/>
      <color rgb="FFFF0000"/>
      <name val="Arial"/>
      <family val="2"/>
    </font>
    <font>
      <sz val="10"/>
      <color theme="1"/>
      <name val="Arial"/>
      <family val="2"/>
    </font>
    <font>
      <sz val="11"/>
      <color rgb="FFFF0000"/>
      <name val="Calibri"/>
      <family val="2"/>
    </font>
    <font>
      <sz val="12"/>
      <color rgb="FF000000"/>
      <name val="Arial"/>
      <family val="2"/>
    </font>
    <font>
      <b/>
      <sz val="12"/>
      <color rgb="FF000000"/>
      <name val="Arial"/>
      <family val="2"/>
    </font>
    <font>
      <sz val="11"/>
      <name val="Tahoma"/>
      <family val="2"/>
    </font>
    <font>
      <sz val="11"/>
      <color theme="1"/>
      <name val="Arial"/>
    </font>
    <font>
      <sz val="11"/>
      <color rgb="FF000000"/>
      <name val="Tahoma"/>
    </font>
    <font>
      <sz val="10"/>
      <color rgb="FF000000"/>
      <name val="Arial"/>
      <charset val="1"/>
    </font>
    <font>
      <sz val="11"/>
      <color rgb="FF000000"/>
      <name val="Calibri"/>
      <family val="2"/>
      <charset val="1"/>
    </font>
    <font>
      <sz val="10"/>
      <color rgb="FFFF0000"/>
      <name val="Arial"/>
      <family val="2"/>
    </font>
    <font>
      <sz val="11"/>
      <color rgb="FF000000"/>
      <name val="Arial"/>
    </font>
    <font>
      <sz val="10"/>
      <color rgb="FF000000"/>
      <name val="Arial"/>
    </font>
    <font>
      <sz val="10"/>
      <color theme="1"/>
      <name val="Arial"/>
    </font>
    <font>
      <sz val="11"/>
      <color theme="1"/>
      <name val="Arial"/>
      <family val="2"/>
    </font>
    <font>
      <sz val="11"/>
      <color theme="1"/>
      <name val="Tahoma"/>
    </font>
    <font>
      <sz val="11"/>
      <color theme="1"/>
      <name val="Tahoma"/>
      <family val="2"/>
    </font>
    <font>
      <sz val="12"/>
      <color theme="1"/>
      <name val="Arial"/>
      <family val="2"/>
    </font>
    <font>
      <b/>
      <sz val="11"/>
      <color rgb="FF000000"/>
      <name val="Tahoma"/>
    </font>
    <font>
      <b/>
      <sz val="10"/>
      <color rgb="FF000000"/>
      <name val="Arial"/>
    </font>
    <font>
      <b/>
      <sz val="10"/>
      <color theme="1"/>
      <name val="Arial"/>
      <family val="2"/>
    </font>
    <font>
      <b/>
      <sz val="11"/>
      <color rgb="FF000000"/>
      <name val="Tahoma"/>
      <family val="2"/>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s>
  <cellStyleXfs count="2">
    <xf numFmtId="0" fontId="0" fillId="0" borderId="0"/>
    <xf numFmtId="44" fontId="44" fillId="0" borderId="0" applyFont="0" applyFill="0" applyBorder="0" applyAlignment="0" applyProtection="0"/>
  </cellStyleXfs>
  <cellXfs count="378">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1"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15" xfId="0" applyFont="1" applyBorder="1" applyAlignment="1">
      <alignment horizontal="left" vertical="center" wrapText="1"/>
    </xf>
    <xf numFmtId="0" fontId="23"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2" fillId="4" borderId="18" xfId="0" applyFont="1" applyFill="1" applyBorder="1" applyAlignment="1">
      <alignment horizontal="center" vertical="center" wrapText="1"/>
    </xf>
    <xf numFmtId="0" fontId="23" fillId="4" borderId="15"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22" fillId="4" borderId="23" xfId="0" applyFont="1" applyFill="1" applyBorder="1" applyAlignment="1">
      <alignment horizontal="center" vertical="center" wrapText="1"/>
    </xf>
    <xf numFmtId="0" fontId="23" fillId="4" borderId="23" xfId="0" applyFont="1" applyFill="1" applyBorder="1" applyAlignment="1">
      <alignment vertical="center" wrapText="1"/>
    </xf>
    <xf numFmtId="0" fontId="23" fillId="4" borderId="23"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4" fillId="4" borderId="15" xfId="0" applyFont="1" applyFill="1" applyBorder="1" applyAlignment="1">
      <alignment horizontal="left" vertical="center"/>
    </xf>
    <xf numFmtId="0" fontId="24" fillId="4" borderId="15"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24" fillId="4" borderId="7" xfId="0" applyFont="1" applyFill="1" applyBorder="1" applyAlignment="1">
      <alignment horizontal="left" vertical="center"/>
    </xf>
    <xf numFmtId="0" fontId="25" fillId="4" borderId="7" xfId="0" applyFont="1" applyFill="1" applyBorder="1" applyAlignment="1">
      <alignment horizontal="left" vertical="center" wrapText="1"/>
    </xf>
    <xf numFmtId="0" fontId="24" fillId="4" borderId="25" xfId="0" applyFont="1" applyFill="1" applyBorder="1" applyAlignment="1">
      <alignment horizontal="left" vertical="center" wrapText="1"/>
    </xf>
    <xf numFmtId="0" fontId="24" fillId="4" borderId="20"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26" fillId="4" borderId="24" xfId="0" applyFont="1" applyFill="1" applyBorder="1" applyAlignment="1">
      <alignment horizontal="center" vertical="center" wrapText="1"/>
    </xf>
    <xf numFmtId="0" fontId="27" fillId="4" borderId="23" xfId="0" applyFont="1" applyFill="1" applyBorder="1" applyAlignment="1">
      <alignment vertical="center" wrapText="1"/>
    </xf>
    <xf numFmtId="0" fontId="22" fillId="4" borderId="24" xfId="0" applyFont="1" applyFill="1" applyBorder="1" applyAlignment="1">
      <alignment horizontal="center" vertical="center" wrapText="1"/>
    </xf>
    <xf numFmtId="0" fontId="24" fillId="4" borderId="23" xfId="0" applyFont="1" applyFill="1" applyBorder="1" applyAlignment="1">
      <alignment vertical="center" wrapText="1"/>
    </xf>
    <xf numFmtId="0" fontId="26" fillId="4" borderId="23" xfId="0" applyFont="1" applyFill="1" applyBorder="1" applyAlignment="1">
      <alignment horizontal="center" vertical="center" wrapText="1"/>
    </xf>
    <xf numFmtId="0" fontId="27" fillId="4" borderId="23" xfId="0" applyFont="1" applyFill="1" applyBorder="1" applyAlignment="1">
      <alignment vertical="center"/>
    </xf>
    <xf numFmtId="0" fontId="24" fillId="4" borderId="26" xfId="0" applyFont="1" applyFill="1" applyBorder="1" applyAlignment="1">
      <alignment horizontal="left" vertical="center" wrapText="1"/>
    </xf>
    <xf numFmtId="0" fontId="28" fillId="0" borderId="0" xfId="0" applyFont="1"/>
    <xf numFmtId="49" fontId="29" fillId="0" borderId="0" xfId="0" applyNumberFormat="1" applyFont="1"/>
    <xf numFmtId="0" fontId="29" fillId="0" borderId="3" xfId="0" applyFont="1" applyBorder="1" applyAlignment="1">
      <alignment vertical="center" wrapText="1"/>
    </xf>
    <xf numFmtId="0" fontId="29" fillId="0" borderId="1" xfId="0" applyFont="1" applyBorder="1" applyAlignment="1">
      <alignment vertical="center" wrapText="1"/>
    </xf>
    <xf numFmtId="0" fontId="30" fillId="0" borderId="0" xfId="0" applyFont="1"/>
    <xf numFmtId="0" fontId="10" fillId="0" borderId="0" xfId="0" applyFont="1" applyAlignment="1">
      <alignment horizontal="center" vertical="center"/>
    </xf>
    <xf numFmtId="3"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9" fillId="0" borderId="0" xfId="0" applyFont="1"/>
    <xf numFmtId="0" fontId="31"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 fillId="0" borderId="0" xfId="0" applyFont="1"/>
    <xf numFmtId="0" fontId="8" fillId="0" borderId="12" xfId="0" applyFont="1" applyBorder="1" applyAlignment="1">
      <alignment horizontal="center" vertical="center"/>
    </xf>
    <xf numFmtId="0" fontId="7" fillId="0" borderId="6" xfId="0" applyFont="1" applyBorder="1" applyAlignment="1">
      <alignment horizontal="center" vertical="center" wrapText="1"/>
    </xf>
    <xf numFmtId="0" fontId="8" fillId="0" borderId="11" xfId="0" applyFont="1" applyBorder="1" applyAlignment="1">
      <alignment horizontal="center" vertical="center"/>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2" xfId="0" applyFont="1" applyBorder="1" applyAlignment="1">
      <alignment horizontal="center" vertical="center" wrapText="1"/>
    </xf>
    <xf numFmtId="1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5" fontId="6" fillId="0" borderId="10" xfId="0" applyNumberFormat="1" applyFont="1" applyBorder="1" applyAlignment="1">
      <alignment horizontal="center" vertical="center" wrapText="1"/>
    </xf>
    <xf numFmtId="170" fontId="6" fillId="0" borderId="10" xfId="1" applyNumberFormat="1" applyFont="1" applyFill="1" applyBorder="1" applyAlignment="1">
      <alignment horizontal="center" vertical="center" wrapText="1"/>
    </xf>
    <xf numFmtId="0" fontId="6" fillId="0" borderId="10" xfId="0" applyFont="1" applyBorder="1" applyAlignment="1">
      <alignment horizontal="center" vertical="center" wrapText="1"/>
    </xf>
    <xf numFmtId="166" fontId="6" fillId="0" borderId="5" xfId="0" applyNumberFormat="1" applyFont="1" applyBorder="1" applyAlignment="1">
      <alignment horizontal="center" vertical="center" wrapText="1"/>
    </xf>
    <xf numFmtId="0" fontId="7" fillId="0" borderId="10" xfId="0" applyFont="1" applyBorder="1" applyAlignment="1">
      <alignment horizontal="center" vertical="center" wrapText="1"/>
    </xf>
    <xf numFmtId="15" fontId="48" fillId="0" borderId="5" xfId="0" applyNumberFormat="1" applyFont="1" applyBorder="1" applyAlignment="1">
      <alignment horizontal="center" vertical="center" wrapText="1"/>
    </xf>
    <xf numFmtId="0" fontId="9" fillId="0" borderId="12"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4" fontId="9" fillId="0" borderId="10" xfId="0" applyNumberFormat="1" applyFont="1" applyBorder="1" applyAlignment="1">
      <alignment horizontal="center" vertical="center" wrapText="1"/>
    </xf>
    <xf numFmtId="0" fontId="52" fillId="0" borderId="5" xfId="0" applyFont="1" applyBorder="1" applyAlignment="1">
      <alignment horizontal="center" vertical="center" wrapText="1"/>
    </xf>
    <xf numFmtId="15" fontId="9"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xf>
    <xf numFmtId="166" fontId="6" fillId="0" borderId="10" xfId="0" applyNumberFormat="1" applyFont="1" applyBorder="1" applyAlignment="1">
      <alignment horizontal="center" vertical="center" wrapText="1"/>
    </xf>
    <xf numFmtId="166" fontId="6" fillId="0" borderId="5" xfId="0" applyNumberFormat="1" applyFont="1" applyBorder="1" applyAlignment="1">
      <alignment horizontal="center" vertical="center"/>
    </xf>
    <xf numFmtId="0" fontId="8"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0" fontId="6" fillId="0" borderId="15" xfId="0" applyFont="1" applyBorder="1" applyAlignment="1">
      <alignment horizontal="center" vertical="center" wrapText="1"/>
    </xf>
    <xf numFmtId="16" fontId="6" fillId="0" borderId="7"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6" fillId="0" borderId="5" xfId="0" applyFont="1" applyBorder="1" applyAlignment="1">
      <alignment horizontal="center" vertical="center"/>
    </xf>
    <xf numFmtId="0" fontId="16" fillId="0" borderId="7" xfId="0" applyFont="1" applyBorder="1" applyAlignment="1">
      <alignment horizontal="center" vertical="center" wrapText="1"/>
    </xf>
    <xf numFmtId="164" fontId="16" fillId="0" borderId="7" xfId="0" applyNumberFormat="1" applyFont="1" applyBorder="1" applyAlignment="1">
      <alignment horizontal="right" vertical="center" wrapText="1"/>
    </xf>
    <xf numFmtId="4" fontId="17" fillId="0" borderId="7"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64" fontId="9" fillId="0" borderId="5" xfId="0" applyNumberFormat="1" applyFont="1" applyBorder="1" applyAlignment="1">
      <alignment horizontal="right" vertical="center" wrapText="1"/>
    </xf>
    <xf numFmtId="0" fontId="48" fillId="0" borderId="5" xfId="0" applyFont="1" applyBorder="1" applyAlignment="1">
      <alignment horizontal="center" vertical="center" wrapText="1"/>
    </xf>
    <xf numFmtId="167" fontId="6" fillId="0" borderId="5" xfId="0" applyNumberFormat="1" applyFont="1" applyBorder="1" applyAlignment="1">
      <alignment horizontal="center" vertical="center"/>
    </xf>
    <xf numFmtId="0" fontId="8" fillId="0" borderId="9" xfId="0" applyFont="1" applyBorder="1" applyAlignment="1">
      <alignment horizontal="center" vertical="center" wrapText="1"/>
    </xf>
    <xf numFmtId="0" fontId="9" fillId="0" borderId="12" xfId="0" applyFont="1" applyBorder="1" applyAlignment="1">
      <alignment wrapText="1"/>
    </xf>
    <xf numFmtId="0" fontId="9" fillId="0" borderId="10" xfId="0" applyFont="1" applyBorder="1" applyAlignment="1">
      <alignment horizontal="center" vertical="center" wrapText="1"/>
    </xf>
    <xf numFmtId="0" fontId="42" fillId="0" borderId="9" xfId="0" applyFont="1" applyBorder="1" applyAlignment="1">
      <alignment horizontal="center" vertical="center" wrapText="1"/>
    </xf>
    <xf numFmtId="0" fontId="41" fillId="0" borderId="0" xfId="0" applyFont="1"/>
    <xf numFmtId="0" fontId="8" fillId="0" borderId="7" xfId="0" applyFont="1" applyBorder="1" applyAlignment="1">
      <alignment horizontal="center" vertical="center"/>
    </xf>
    <xf numFmtId="0" fontId="7"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wrapText="1"/>
    </xf>
    <xf numFmtId="0" fontId="6" fillId="0" borderId="0" xfId="0" applyFont="1" applyAlignment="1">
      <alignment vertical="center"/>
    </xf>
    <xf numFmtId="0" fontId="9" fillId="0" borderId="13" xfId="0" applyFont="1" applyBorder="1"/>
    <xf numFmtId="0" fontId="7"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8" fillId="0" borderId="18" xfId="0" applyFont="1" applyBorder="1" applyAlignment="1">
      <alignment horizontal="center" vertical="center" wrapText="1"/>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 fillId="0" borderId="7" xfId="0" applyFont="1"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vertical="center"/>
    </xf>
    <xf numFmtId="0" fontId="1" fillId="0" borderId="18" xfId="0" applyFont="1" applyBorder="1" applyAlignment="1">
      <alignment horizontal="center" vertical="center" wrapText="1"/>
    </xf>
    <xf numFmtId="0" fontId="9" fillId="0" borderId="18"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vertical="center"/>
    </xf>
    <xf numFmtId="0" fontId="7" fillId="0" borderId="3" xfId="0" applyFont="1" applyBorder="1" applyAlignment="1">
      <alignment horizontal="center" vertical="center" wrapText="1"/>
    </xf>
    <xf numFmtId="0" fontId="38" fillId="0" borderId="0" xfId="0" applyFont="1"/>
    <xf numFmtId="0" fontId="11" fillId="0" borderId="0" xfId="0" applyFont="1" applyAlignment="1">
      <alignment vertical="center" wrapText="1"/>
    </xf>
    <xf numFmtId="0" fontId="12" fillId="0" borderId="0" xfId="0" applyFont="1" applyAlignment="1">
      <alignment vertical="center" wrapText="1"/>
    </xf>
    <xf numFmtId="0" fontId="40" fillId="0" borderId="0" xfId="0" applyFont="1" applyAlignment="1">
      <alignment vertical="center" wrapText="1"/>
    </xf>
    <xf numFmtId="0" fontId="33" fillId="0" borderId="0" xfId="0" applyFont="1"/>
    <xf numFmtId="0" fontId="34" fillId="0" borderId="15" xfId="0" applyFont="1" applyBorder="1"/>
    <xf numFmtId="0" fontId="35" fillId="0" borderId="15" xfId="0" applyFont="1" applyBorder="1" applyAlignment="1">
      <alignment horizontal="center" vertical="center" wrapText="1"/>
    </xf>
    <xf numFmtId="0" fontId="35" fillId="0" borderId="15" xfId="0" applyFont="1" applyBorder="1" applyAlignment="1">
      <alignment horizontal="center" vertical="center"/>
    </xf>
    <xf numFmtId="0" fontId="34" fillId="0" borderId="0" xfId="0" applyFont="1"/>
    <xf numFmtId="0" fontId="34" fillId="0" borderId="15" xfId="0" applyFont="1" applyBorder="1" applyAlignment="1">
      <alignment vertical="center"/>
    </xf>
    <xf numFmtId="0" fontId="34" fillId="0" borderId="15" xfId="0" applyFont="1" applyBorder="1" applyAlignment="1">
      <alignment vertical="center" wrapText="1"/>
    </xf>
    <xf numFmtId="164" fontId="34" fillId="0" borderId="0" xfId="0" applyNumberFormat="1" applyFont="1"/>
    <xf numFmtId="0" fontId="34" fillId="0" borderId="0" xfId="0" applyFont="1" applyAlignment="1">
      <alignment vertical="top" wrapText="1"/>
    </xf>
    <xf numFmtId="0" fontId="34" fillId="0" borderId="15" xfId="0" applyFont="1" applyBorder="1" applyAlignment="1">
      <alignment horizontal="left" vertical="center" wrapText="1"/>
    </xf>
    <xf numFmtId="0" fontId="24" fillId="0" borderId="0" xfId="0" applyFont="1" applyAlignment="1">
      <alignment wrapText="1"/>
    </xf>
    <xf numFmtId="0" fontId="1" fillId="0" borderId="0" xfId="0" applyFont="1" applyAlignment="1">
      <alignment horizontal="center" vertical="center" wrapText="1"/>
    </xf>
    <xf numFmtId="164" fontId="1" fillId="0" borderId="0" xfId="0" applyNumberFormat="1" applyFont="1" applyAlignment="1">
      <alignment wrapText="1"/>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wrapText="1"/>
    </xf>
    <xf numFmtId="0" fontId="8" fillId="0" borderId="0" xfId="0" applyFont="1"/>
    <xf numFmtId="0" fontId="9" fillId="0" borderId="0" xfId="0" applyFont="1" applyAlignment="1">
      <alignment horizontal="center" vertical="center"/>
    </xf>
    <xf numFmtId="164" fontId="9" fillId="0" borderId="0" xfId="0" applyNumberFormat="1" applyFont="1" applyAlignment="1">
      <alignment horizontal="center" vertical="center" wrapText="1"/>
    </xf>
    <xf numFmtId="0" fontId="19" fillId="0" borderId="0" xfId="0" applyFont="1"/>
    <xf numFmtId="0" fontId="9" fillId="0" borderId="0" xfId="0" applyFont="1" applyAlignment="1">
      <alignment vertical="top" wrapText="1"/>
    </xf>
    <xf numFmtId="164" fontId="19" fillId="0" borderId="0" xfId="0" applyNumberFormat="1"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vertical="center"/>
    </xf>
    <xf numFmtId="164" fontId="9" fillId="0" borderId="0" xfId="0" applyNumberFormat="1" applyFont="1"/>
    <xf numFmtId="0" fontId="6" fillId="0" borderId="0" xfId="0" applyFont="1"/>
    <xf numFmtId="0" fontId="9" fillId="0" borderId="0" xfId="0" applyFont="1" applyAlignment="1">
      <alignment horizont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45"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0" fillId="0" borderId="1" xfId="0" applyBorder="1" applyAlignment="1">
      <alignment horizontal="center"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45" fillId="0" borderId="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4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31" fillId="0" borderId="0" xfId="0" applyFont="1" applyAlignment="1">
      <alignment horizontal="center" vertical="center" wrapText="1"/>
    </xf>
    <xf numFmtId="0" fontId="13" fillId="0" borderId="0" xfId="0" applyFont="1" applyAlignment="1">
      <alignment horizontal="center" vertical="center"/>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45" fillId="0" borderId="3" xfId="0" applyFont="1" applyBorder="1" applyAlignment="1">
      <alignment horizontal="center" vertical="center" wrapText="1"/>
    </xf>
    <xf numFmtId="0" fontId="18" fillId="0" borderId="17" xfId="0" applyFont="1" applyBorder="1" applyAlignment="1">
      <alignment horizontal="center" vertical="center" wrapText="1"/>
    </xf>
    <xf numFmtId="0" fontId="8" fillId="0" borderId="15" xfId="0" applyFont="1" applyBorder="1" applyAlignment="1">
      <alignment horizontal="center" vertical="center"/>
    </xf>
    <xf numFmtId="0" fontId="8" fillId="0" borderId="11" xfId="0" applyFont="1" applyBorder="1" applyAlignment="1">
      <alignment horizontal="center" vertical="center"/>
    </xf>
    <xf numFmtId="165" fontId="9" fillId="0" borderId="8" xfId="0" applyNumberFormat="1" applyFont="1" applyBorder="1" applyAlignment="1">
      <alignment vertical="center" wrapText="1"/>
    </xf>
    <xf numFmtId="165" fontId="9" fillId="0" borderId="9" xfId="0" applyNumberFormat="1" applyFont="1" applyBorder="1" applyAlignment="1">
      <alignment vertical="center" wrapText="1"/>
    </xf>
    <xf numFmtId="165" fontId="9" fillId="0" borderId="10" xfId="0" applyNumberFormat="1" applyFont="1" applyBorder="1" applyAlignment="1">
      <alignment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5" xfId="0" applyFont="1" applyBorder="1" applyAlignment="1">
      <alignment horizontal="center" vertical="center" wrapText="1"/>
    </xf>
    <xf numFmtId="168" fontId="9" fillId="0" borderId="8" xfId="0" applyNumberFormat="1" applyFont="1" applyBorder="1" applyAlignment="1">
      <alignment horizontal="center" vertical="center" wrapText="1"/>
    </xf>
    <xf numFmtId="168" fontId="9" fillId="0" borderId="9" xfId="0" applyNumberFormat="1" applyFont="1" applyBorder="1" applyAlignment="1">
      <alignment horizontal="center" vertical="center" wrapText="1"/>
    </xf>
    <xf numFmtId="168" fontId="9"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8" xfId="0"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0" fillId="0" borderId="8"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0"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9" fillId="0" borderId="10" xfId="0" applyFont="1" applyBorder="1" applyAlignment="1">
      <alignment horizontal="center" vertical="center"/>
    </xf>
    <xf numFmtId="169" fontId="9" fillId="0" borderId="8" xfId="0" applyNumberFormat="1" applyFont="1" applyBorder="1" applyAlignment="1">
      <alignment horizontal="center" vertical="center" wrapText="1"/>
    </xf>
    <xf numFmtId="169" fontId="9" fillId="0" borderId="10" xfId="0" applyNumberFormat="1" applyFont="1" applyBorder="1" applyAlignment="1">
      <alignment horizontal="center" vertical="center" wrapText="1"/>
    </xf>
    <xf numFmtId="0" fontId="9" fillId="0" borderId="8"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8" fillId="0" borderId="13" xfId="0" applyFont="1" applyBorder="1" applyAlignment="1">
      <alignment horizontal="center" vertical="center"/>
    </xf>
    <xf numFmtId="0" fontId="7" fillId="0" borderId="13" xfId="0" applyFont="1" applyBorder="1" applyAlignment="1">
      <alignment horizontal="center" vertical="center" wrapText="1"/>
    </xf>
    <xf numFmtId="0" fontId="46" fillId="0" borderId="9"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9" fillId="0" borderId="39"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7" fillId="0" borderId="9" xfId="0" applyFont="1" applyBorder="1" applyAlignment="1">
      <alignment horizontal="center" vertical="center"/>
    </xf>
    <xf numFmtId="166" fontId="49" fillId="0" borderId="9" xfId="0" applyNumberFormat="1" applyFont="1" applyBorder="1" applyAlignment="1">
      <alignment horizontal="center" vertical="center" wrapText="1"/>
    </xf>
    <xf numFmtId="166" fontId="49" fillId="0" borderId="10" xfId="0" applyNumberFormat="1" applyFont="1" applyBorder="1" applyAlignment="1">
      <alignment horizontal="center" vertical="center" wrapText="1"/>
    </xf>
    <xf numFmtId="0" fontId="9" fillId="0" borderId="19" xfId="0" applyFont="1" applyBorder="1" applyAlignment="1">
      <alignment horizontal="center" vertical="center"/>
    </xf>
    <xf numFmtId="0" fontId="18" fillId="0" borderId="4" xfId="0" applyFont="1" applyBorder="1" applyAlignment="1">
      <alignment horizontal="center" vertical="center" wrapText="1"/>
    </xf>
    <xf numFmtId="0" fontId="9" fillId="0" borderId="12" xfId="0" applyFont="1" applyBorder="1" applyAlignment="1">
      <alignment horizontal="center" vertical="center"/>
    </xf>
    <xf numFmtId="166" fontId="9" fillId="0" borderId="9" xfId="0" applyNumberFormat="1" applyFont="1" applyBorder="1" applyAlignment="1">
      <alignment horizontal="center" vertical="center" wrapText="1"/>
    </xf>
    <xf numFmtId="0" fontId="9" fillId="0" borderId="19" xfId="0" applyFont="1" applyBorder="1" applyAlignment="1">
      <alignment horizontal="center" vertical="center" wrapText="1"/>
    </xf>
    <xf numFmtId="170" fontId="9" fillId="0" borderId="8" xfId="1" applyNumberFormat="1" applyFont="1" applyFill="1" applyBorder="1" applyAlignment="1">
      <alignment horizontal="center" vertical="center" wrapText="1"/>
    </xf>
    <xf numFmtId="170" fontId="9" fillId="0" borderId="9" xfId="1" applyNumberFormat="1" applyFont="1" applyFill="1" applyBorder="1" applyAlignment="1">
      <alignment horizontal="center" vertical="center" wrapText="1"/>
    </xf>
    <xf numFmtId="170" fontId="9" fillId="0" borderId="10"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0" xfId="0" applyFont="1" applyAlignment="1">
      <alignment horizontal="center" vertical="center" wrapText="1"/>
    </xf>
    <xf numFmtId="0" fontId="54" fillId="0" borderId="17" xfId="0" applyFont="1" applyBorder="1" applyAlignment="1">
      <alignment horizontal="center" vertical="center" wrapText="1"/>
    </xf>
    <xf numFmtId="165" fontId="47" fillId="0" borderId="8"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10" xfId="0" applyNumberFormat="1" applyFont="1" applyBorder="1" applyAlignment="1">
      <alignment horizontal="center" vertical="center" wrapText="1"/>
    </xf>
    <xf numFmtId="0" fontId="43" fillId="0" borderId="7" xfId="0" applyFont="1" applyBorder="1" applyAlignment="1">
      <alignment horizontal="center" vertical="center" wrapText="1"/>
    </xf>
    <xf numFmtId="166" fontId="8" fillId="0" borderId="8" xfId="0" applyNumberFormat="1" applyFont="1" applyBorder="1" applyAlignment="1">
      <alignment horizontal="center" vertical="center" wrapText="1"/>
    </xf>
    <xf numFmtId="166" fontId="8" fillId="0" borderId="10" xfId="0" applyNumberFormat="1" applyFont="1" applyBorder="1" applyAlignment="1">
      <alignment horizontal="center" vertical="center" wrapText="1"/>
    </xf>
    <xf numFmtId="0" fontId="45" fillId="0" borderId="8" xfId="0" applyFont="1" applyBorder="1" applyAlignment="1">
      <alignment horizontal="center" vertical="center" wrapText="1"/>
    </xf>
    <xf numFmtId="0" fontId="9" fillId="0" borderId="7" xfId="0" applyFont="1" applyBorder="1" applyAlignment="1">
      <alignment horizontal="center" vertical="center" wrapText="1"/>
    </xf>
    <xf numFmtId="0" fontId="45" fillId="0" borderId="16" xfId="0" applyFont="1" applyBorder="1" applyAlignment="1">
      <alignment horizontal="center" vertical="center" wrapText="1"/>
    </xf>
    <xf numFmtId="0" fontId="19" fillId="0" borderId="0" xfId="0" applyFont="1" applyAlignment="1">
      <alignment horizontal="center"/>
    </xf>
    <xf numFmtId="0" fontId="51" fillId="0" borderId="8" xfId="0" applyFont="1" applyBorder="1" applyAlignment="1">
      <alignment horizontal="center" vertical="center" wrapText="1"/>
    </xf>
    <xf numFmtId="166" fontId="52" fillId="0" borderId="8" xfId="0" applyNumberFormat="1" applyFont="1" applyBorder="1" applyAlignment="1">
      <alignment horizontal="center" vertical="center" wrapText="1"/>
    </xf>
    <xf numFmtId="166" fontId="52" fillId="0" borderId="10" xfId="0" applyNumberFormat="1"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7"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xf>
    <xf numFmtId="0" fontId="49" fillId="0" borderId="10" xfId="0" applyFont="1" applyBorder="1" applyAlignment="1">
      <alignment horizontal="center" vertical="center"/>
    </xf>
    <xf numFmtId="165" fontId="41" fillId="0" borderId="9" xfId="0" applyNumberFormat="1" applyFont="1" applyBorder="1" applyAlignment="1">
      <alignment horizontal="center" vertical="center" wrapText="1"/>
    </xf>
    <xf numFmtId="165" fontId="41" fillId="0" borderId="10" xfId="0" applyNumberFormat="1" applyFont="1" applyBorder="1" applyAlignment="1">
      <alignment horizontal="center" vertical="center" wrapText="1"/>
    </xf>
    <xf numFmtId="0" fontId="54" fillId="0" borderId="6" xfId="0" applyFont="1" applyBorder="1" applyAlignment="1">
      <alignment horizontal="center" vertical="center" wrapText="1"/>
    </xf>
    <xf numFmtId="0" fontId="54" fillId="0" borderId="5" xfId="0" applyFont="1" applyBorder="1" applyAlignment="1">
      <alignment horizontal="center" vertical="center" wrapText="1"/>
    </xf>
    <xf numFmtId="0" fontId="56" fillId="0" borderId="3"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0" xfId="0" applyFont="1" applyAlignment="1">
      <alignment horizontal="center" vertical="center" wrapText="1"/>
    </xf>
    <xf numFmtId="0" fontId="59" fillId="0" borderId="17" xfId="0" applyFont="1" applyBorder="1" applyAlignment="1">
      <alignment horizontal="center" vertical="center" wrapText="1"/>
    </xf>
    <xf numFmtId="0" fontId="8" fillId="0" borderId="8" xfId="0" quotePrefix="1" applyFont="1" applyBorder="1" applyAlignment="1">
      <alignment horizontal="center" vertical="center" wrapText="1"/>
    </xf>
    <xf numFmtId="0" fontId="45" fillId="5" borderId="3"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7" xfId="0" applyFont="1" applyFill="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0" fontId="50" fillId="0" borderId="9" xfId="0" applyFont="1" applyBorder="1" applyAlignment="1">
      <alignment horizontal="center" vertical="center" wrapText="1"/>
    </xf>
    <xf numFmtId="0" fontId="57" fillId="0" borderId="9" xfId="0" applyFont="1" applyBorder="1" applyAlignment="1">
      <alignment horizontal="center" vertical="center" wrapText="1"/>
    </xf>
    <xf numFmtId="0" fontId="8" fillId="5" borderId="8" xfId="0" quotePrefix="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0" xfId="0" applyFont="1" applyAlignment="1">
      <alignment horizontal="center" vertical="center"/>
    </xf>
    <xf numFmtId="0" fontId="32" fillId="0" borderId="0" xfId="0" applyFont="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horizontal="center" vertical="center"/>
    </xf>
    <xf numFmtId="0" fontId="9" fillId="0" borderId="29" xfId="0" applyFont="1" applyBorder="1" applyAlignment="1">
      <alignment horizontal="center" vertical="center"/>
    </xf>
    <xf numFmtId="0" fontId="14" fillId="0" borderId="6" xfId="0" applyFont="1" applyBorder="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0" fillId="0" borderId="0" xfId="0" applyAlignment="1"/>
    <xf numFmtId="0" fontId="1" fillId="0" borderId="6" xfId="0" applyFont="1" applyBorder="1" applyAlignment="1"/>
    <xf numFmtId="0" fontId="9" fillId="0" borderId="15" xfId="0" applyFont="1" applyBorder="1" applyAlignment="1"/>
    <xf numFmtId="0" fontId="9" fillId="0" borderId="13" xfId="0" applyFont="1" applyBorder="1" applyAlignment="1"/>
    <xf numFmtId="0" fontId="9" fillId="0" borderId="12" xfId="0" applyFont="1" applyBorder="1" applyAlignment="1"/>
    <xf numFmtId="0" fontId="8" fillId="0" borderId="10" xfId="0" applyFont="1" applyBorder="1" applyAlignment="1"/>
    <xf numFmtId="0" fontId="8" fillId="0" borderId="5" xfId="0" applyFont="1" applyBorder="1" applyAlignment="1"/>
    <xf numFmtId="0" fontId="8" fillId="0" borderId="7" xfId="0" applyFont="1" applyBorder="1" applyAlignment="1"/>
    <xf numFmtId="0" fontId="9" fillId="0" borderId="10" xfId="0" applyFont="1" applyBorder="1" applyAlignment="1"/>
    <xf numFmtId="0" fontId="8" fillId="0" borderId="9" xfId="0" applyFont="1" applyBorder="1" applyAlignment="1"/>
    <xf numFmtId="0" fontId="8" fillId="0" borderId="3" xfId="0" applyFont="1" applyBorder="1" applyAlignment="1"/>
  </cellXfs>
  <cellStyles count="2">
    <cellStyle name="Moneda" xfId="1" builtinId="4"/>
    <cellStyle name="Normal" xfId="0" builtinId="0"/>
  </cellStyles>
  <dxfs count="0"/>
  <tableStyles count="0" defaultTableStyle="TableStyleMedium2" defaultPivotStyle="PivotStyleLight16"/>
  <colors>
    <mruColors>
      <color rgb="FFBCE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defaultColWidth="12.625" defaultRowHeight="15" customHeight="1"/>
  <cols>
    <col min="1" max="40" width="10" customWidth="1"/>
  </cols>
  <sheetData>
    <row r="1" spans="1:40" ht="15" customHeight="1">
      <c r="A1" s="365" t="s">
        <v>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row>
    <row r="2" spans="1:40" ht="15" customHeight="1">
      <c r="A2" s="366" t="s">
        <v>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defaultColWidth="12.625" defaultRowHeight="15" customHeight="1"/>
  <cols>
    <col min="1" max="40" width="10" customWidth="1"/>
  </cols>
  <sheetData>
    <row r="1" spans="1:40" ht="15" customHeight="1">
      <c r="A1" s="365" t="s">
        <v>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row>
    <row r="2" spans="1:40" ht="15" customHeight="1">
      <c r="A2" s="366" t="s">
        <v>44</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2.1">
      <c r="A2" s="42" t="s">
        <v>50</v>
      </c>
      <c r="D2" s="12">
        <v>1</v>
      </c>
      <c r="E2" s="14" t="s">
        <v>51</v>
      </c>
    </row>
    <row r="3" spans="1:5" ht="15.95">
      <c r="A3" s="43" t="s">
        <v>52</v>
      </c>
      <c r="D3" s="12">
        <v>2</v>
      </c>
      <c r="E3" s="14" t="s">
        <v>53</v>
      </c>
    </row>
    <row r="4" spans="1:5" ht="15.95">
      <c r="A4" s="43" t="s">
        <v>54</v>
      </c>
      <c r="D4" s="17">
        <v>3</v>
      </c>
      <c r="E4" s="18" t="s">
        <v>55</v>
      </c>
    </row>
    <row r="5" spans="1:5" ht="15.95">
      <c r="A5" s="43" t="s">
        <v>56</v>
      </c>
      <c r="D5" s="17">
        <v>4</v>
      </c>
      <c r="E5" s="18" t="s">
        <v>57</v>
      </c>
    </row>
    <row r="6" spans="1:5" ht="15.95">
      <c r="A6" s="43" t="s">
        <v>58</v>
      </c>
      <c r="D6" s="17">
        <v>5</v>
      </c>
      <c r="E6" s="19" t="s">
        <v>59</v>
      </c>
    </row>
    <row r="7" spans="1:5" ht="15.95">
      <c r="A7" s="43" t="s">
        <v>60</v>
      </c>
      <c r="D7" s="20">
        <v>6</v>
      </c>
      <c r="E7" s="21" t="s">
        <v>61</v>
      </c>
    </row>
    <row r="8" spans="1:5" ht="15.95">
      <c r="A8" s="43" t="s">
        <v>62</v>
      </c>
      <c r="D8" s="17">
        <v>7</v>
      </c>
      <c r="E8" s="19" t="s">
        <v>63</v>
      </c>
    </row>
    <row r="9" spans="1:5" ht="30">
      <c r="A9" s="43" t="s">
        <v>64</v>
      </c>
      <c r="D9" s="20">
        <v>8</v>
      </c>
      <c r="E9" s="22" t="s">
        <v>65</v>
      </c>
    </row>
    <row r="10" spans="1:5" ht="15.95">
      <c r="A10" s="43" t="s">
        <v>66</v>
      </c>
      <c r="D10" s="17">
        <v>9</v>
      </c>
      <c r="E10" s="18" t="s">
        <v>67</v>
      </c>
    </row>
    <row r="11" spans="1:5" ht="15" customHeight="1">
      <c r="A11" s="43" t="s">
        <v>68</v>
      </c>
      <c r="D11" s="17">
        <v>10</v>
      </c>
      <c r="E11" s="19" t="s">
        <v>69</v>
      </c>
    </row>
    <row r="12" spans="1:5" ht="15.95">
      <c r="A12" s="43" t="s">
        <v>70</v>
      </c>
      <c r="D12" s="17">
        <v>11</v>
      </c>
      <c r="E12" s="23" t="s">
        <v>71</v>
      </c>
    </row>
    <row r="13" spans="1:5" ht="15.95">
      <c r="A13" s="43" t="s">
        <v>72</v>
      </c>
      <c r="D13" s="17">
        <v>12</v>
      </c>
      <c r="E13" s="24" t="s">
        <v>73</v>
      </c>
    </row>
    <row r="14" spans="1:5" ht="15.95">
      <c r="A14" s="43" t="s">
        <v>74</v>
      </c>
      <c r="D14" s="17">
        <v>13</v>
      </c>
      <c r="E14" s="24" t="s">
        <v>75</v>
      </c>
    </row>
    <row r="15" spans="1:5" ht="15.95">
      <c r="A15" s="43" t="s">
        <v>76</v>
      </c>
      <c r="D15" s="17">
        <v>14</v>
      </c>
      <c r="E15" s="24" t="s">
        <v>77</v>
      </c>
    </row>
    <row r="16" spans="1:5" ht="15.95">
      <c r="A16" s="43" t="s">
        <v>78</v>
      </c>
      <c r="D16" s="17">
        <v>15</v>
      </c>
      <c r="E16" s="25" t="s">
        <v>79</v>
      </c>
    </row>
    <row r="17" spans="1:5" ht="15.95">
      <c r="A17" s="43" t="s">
        <v>80</v>
      </c>
      <c r="D17" s="17">
        <v>16</v>
      </c>
      <c r="E17" s="24" t="s">
        <v>81</v>
      </c>
    </row>
    <row r="18" spans="1:5" ht="15.95">
      <c r="A18" s="43" t="s">
        <v>82</v>
      </c>
      <c r="D18" s="17">
        <v>17</v>
      </c>
      <c r="E18" s="25" t="s">
        <v>83</v>
      </c>
    </row>
    <row r="19" spans="1:5" ht="15.95">
      <c r="A19" s="43" t="s">
        <v>84</v>
      </c>
      <c r="D19" s="17">
        <v>18</v>
      </c>
      <c r="E19" s="25" t="s">
        <v>85</v>
      </c>
    </row>
    <row r="20" spans="1:5" ht="15.95">
      <c r="A20" s="43" t="s">
        <v>86</v>
      </c>
      <c r="D20" s="17">
        <v>19</v>
      </c>
      <c r="E20" s="25" t="s">
        <v>87</v>
      </c>
    </row>
    <row r="21" spans="1:5" ht="15.95">
      <c r="A21" s="43" t="s">
        <v>88</v>
      </c>
      <c r="D21" s="17">
        <v>20</v>
      </c>
      <c r="E21" s="25" t="s">
        <v>89</v>
      </c>
    </row>
    <row r="22" spans="1:5" ht="15.95">
      <c r="A22" s="43" t="s">
        <v>90</v>
      </c>
      <c r="D22" s="17">
        <v>21</v>
      </c>
      <c r="E22" s="25" t="s">
        <v>91</v>
      </c>
    </row>
    <row r="23" spans="1:5" ht="24">
      <c r="A23" s="43" t="s">
        <v>92</v>
      </c>
      <c r="D23" s="17">
        <v>22</v>
      </c>
      <c r="E23" s="25" t="s">
        <v>93</v>
      </c>
    </row>
    <row r="24" spans="1:5" ht="24">
      <c r="A24" s="43" t="s">
        <v>94</v>
      </c>
      <c r="D24" s="17">
        <v>23</v>
      </c>
      <c r="E24" s="25" t="s">
        <v>95</v>
      </c>
    </row>
    <row r="25" spans="1:5" ht="24">
      <c r="A25" s="43" t="s">
        <v>96</v>
      </c>
      <c r="D25" s="17">
        <v>24</v>
      </c>
      <c r="E25" s="25" t="s">
        <v>97</v>
      </c>
    </row>
    <row r="26" spans="1:5" ht="15.95">
      <c r="A26" s="43" t="s">
        <v>98</v>
      </c>
      <c r="D26" s="17">
        <v>25</v>
      </c>
      <c r="E26" s="25" t="s">
        <v>99</v>
      </c>
    </row>
    <row r="27" spans="1:5" ht="15.95">
      <c r="A27" s="43" t="s">
        <v>100</v>
      </c>
      <c r="D27" s="17">
        <v>26</v>
      </c>
      <c r="E27" s="25" t="s">
        <v>101</v>
      </c>
    </row>
    <row r="28" spans="1:5" ht="15.95">
      <c r="A28" s="43" t="s">
        <v>102</v>
      </c>
      <c r="D28" s="17">
        <v>27</v>
      </c>
      <c r="E28" s="26" t="s">
        <v>103</v>
      </c>
    </row>
    <row r="29" spans="1:5" ht="15.95">
      <c r="A29" s="43" t="s">
        <v>104</v>
      </c>
      <c r="D29" s="20">
        <v>28</v>
      </c>
      <c r="E29" s="27" t="s">
        <v>105</v>
      </c>
    </row>
    <row r="30" spans="1:5" ht="15.95">
      <c r="A30" s="43" t="s">
        <v>106</v>
      </c>
      <c r="D30" s="17">
        <v>29</v>
      </c>
      <c r="E30" s="26" t="s">
        <v>107</v>
      </c>
    </row>
    <row r="31" spans="1:5" ht="32.1">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4">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4">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4">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4">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4">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025"/>
  <sheetViews>
    <sheetView showGridLines="0" tabSelected="1" view="pageBreakPreview" zoomScale="40" zoomScaleNormal="51" zoomScaleSheetLayoutView="40" workbookViewId="0">
      <pane xSplit="2" ySplit="7" topLeftCell="BJ59" activePane="bottomRight" state="frozen"/>
      <selection pane="bottomRight" activeCell="BS60" sqref="BS60:BV60"/>
      <selection pane="bottomLeft"/>
      <selection pane="topRight"/>
    </sheetView>
  </sheetViews>
  <sheetFormatPr defaultColWidth="12.625" defaultRowHeight="15" customHeight="1"/>
  <cols>
    <col min="1" max="1" width="12.625" style="48"/>
    <col min="2" max="2" width="33.125" style="48" customWidth="1"/>
    <col min="3" max="3" width="22.625" style="153" customWidth="1"/>
    <col min="4" max="4" width="18.125" style="153" customWidth="1"/>
    <col min="5" max="5" width="20.125" style="106" customWidth="1"/>
    <col min="6" max="6" width="24.625" style="153" customWidth="1"/>
    <col min="7" max="7" width="22.625" style="48" customWidth="1"/>
    <col min="8" max="8" width="18.125" style="48" customWidth="1"/>
    <col min="9" max="9" width="16.375" style="48" customWidth="1"/>
    <col min="10" max="10" width="24.625" style="48" customWidth="1"/>
    <col min="11" max="11" width="22.625" style="48" customWidth="1"/>
    <col min="12" max="12" width="18.125" style="153" customWidth="1"/>
    <col min="13" max="13" width="16.375" style="48" customWidth="1"/>
    <col min="14" max="14" width="24.625" style="48" customWidth="1"/>
    <col min="15" max="15" width="22.625" style="48" customWidth="1"/>
    <col min="16" max="16" width="18.125" style="48" customWidth="1"/>
    <col min="17" max="17" width="16.375" style="48" customWidth="1"/>
    <col min="18" max="18" width="24.625" style="48" customWidth="1"/>
    <col min="19" max="19" width="22.625" style="48" customWidth="1"/>
    <col min="20" max="20" width="18.125" style="48" customWidth="1"/>
    <col min="21" max="21" width="16.375" style="48" customWidth="1"/>
    <col min="22" max="22" width="24.625" style="48" customWidth="1"/>
    <col min="23" max="23" width="22.625" style="48" customWidth="1"/>
    <col min="24" max="24" width="18.125" style="48" customWidth="1"/>
    <col min="25" max="25" width="19.125" style="48" customWidth="1"/>
    <col min="26" max="26" width="24.625" style="48" customWidth="1"/>
    <col min="27" max="27" width="22.625" style="48" customWidth="1"/>
    <col min="28" max="28" width="18.125" style="48" customWidth="1"/>
    <col min="29" max="29" width="16.375" style="48" customWidth="1"/>
    <col min="30" max="30" width="24.625" style="48" customWidth="1"/>
    <col min="31" max="31" width="22.625" style="162" customWidth="1"/>
    <col min="32" max="32" width="18.125" style="48" customWidth="1"/>
    <col min="33" max="33" width="23.875" style="48" customWidth="1"/>
    <col min="34" max="34" width="24.625" style="48" customWidth="1"/>
    <col min="35" max="35" width="22.625" style="48" customWidth="1"/>
    <col min="36" max="36" width="18.125" style="48" customWidth="1"/>
    <col min="37" max="37" width="16.375" style="48" customWidth="1"/>
    <col min="38" max="38" width="24.625" style="48" customWidth="1"/>
    <col min="39" max="39" width="22.625" style="48" customWidth="1"/>
    <col min="40" max="40" width="18.125" style="48" customWidth="1"/>
    <col min="41" max="41" width="16.375" style="48" customWidth="1"/>
    <col min="42" max="42" width="24.625" style="48" customWidth="1"/>
    <col min="43" max="43" width="22.625" style="48" customWidth="1"/>
    <col min="44" max="44" width="18.125" style="48" customWidth="1"/>
    <col min="45" max="45" width="16.375" style="48" customWidth="1"/>
    <col min="46" max="46" width="24.625" style="48" customWidth="1"/>
    <col min="47" max="47" width="22.625" style="48" customWidth="1"/>
    <col min="48" max="48" width="18.125" style="48" customWidth="1"/>
    <col min="49" max="49" width="16.375" style="48" customWidth="1"/>
    <col min="50" max="50" width="24.625" style="48" customWidth="1"/>
    <col min="51" max="51" width="22.625" style="48" customWidth="1"/>
    <col min="52" max="52" width="18.125" style="48" customWidth="1"/>
    <col min="53" max="53" width="16.375" style="48" customWidth="1"/>
    <col min="54" max="54" width="38.5" style="48" customWidth="1"/>
    <col min="55" max="55" width="22.625" style="48" customWidth="1"/>
    <col min="56" max="56" width="18.125" style="48" customWidth="1"/>
    <col min="57" max="57" width="16.375" style="48" customWidth="1"/>
    <col min="58" max="58" width="24.625" style="48" customWidth="1"/>
    <col min="59" max="59" width="22.625" style="48" customWidth="1"/>
    <col min="60" max="60" width="18.125" style="48" customWidth="1"/>
    <col min="61" max="61" width="16.375" style="48" customWidth="1"/>
    <col min="62" max="62" width="24.625" style="48" customWidth="1"/>
    <col min="63" max="63" width="22.625" style="48" customWidth="1"/>
    <col min="64" max="64" width="18.125" style="48" customWidth="1"/>
    <col min="65" max="65" width="16.375" style="48" customWidth="1"/>
    <col min="66" max="66" width="24.625" style="48" customWidth="1"/>
    <col min="67" max="67" width="22.625" style="48" customWidth="1"/>
    <col min="68" max="68" width="18.125" style="48" customWidth="1"/>
    <col min="69" max="69" width="16.375" style="48" customWidth="1"/>
    <col min="70" max="70" width="24.625" style="48" customWidth="1"/>
    <col min="71" max="71" width="22.625" style="48" customWidth="1"/>
    <col min="72" max="72" width="18.125" style="48" customWidth="1"/>
    <col min="73" max="73" width="16.375" style="48" customWidth="1"/>
    <col min="74" max="74" width="24.625" style="48" customWidth="1"/>
    <col min="75" max="75" width="22.625" style="48" customWidth="1"/>
    <col min="76" max="76" width="18.125" style="48" customWidth="1"/>
    <col min="77" max="77" width="16.375" style="48" customWidth="1"/>
    <col min="78" max="78" width="24.625" style="48" customWidth="1"/>
    <col min="79" max="79" width="22.625" style="48" customWidth="1"/>
    <col min="80" max="80" width="18.125" style="48" customWidth="1"/>
    <col min="81" max="81" width="16.375" style="48" customWidth="1"/>
    <col min="82" max="82" width="24.625" style="48" customWidth="1"/>
    <col min="83" max="16384" width="12.625" style="48"/>
  </cols>
  <sheetData>
    <row r="1" spans="1:82" ht="18">
      <c r="A1" s="163"/>
      <c r="B1" s="163"/>
      <c r="C1" s="359"/>
      <c r="D1" s="359"/>
      <c r="E1" s="359"/>
      <c r="F1" s="359"/>
      <c r="G1" s="359"/>
      <c r="H1" s="359"/>
      <c r="I1" s="359"/>
      <c r="J1" s="359"/>
      <c r="K1" s="359"/>
      <c r="L1" s="359"/>
      <c r="M1" s="359"/>
      <c r="N1" s="45"/>
      <c r="O1" s="45"/>
      <c r="P1" s="46"/>
      <c r="Q1" s="47"/>
      <c r="R1" s="45"/>
      <c r="S1" s="45"/>
      <c r="T1" s="46"/>
      <c r="U1" s="47"/>
      <c r="V1" s="45"/>
      <c r="W1" s="209"/>
      <c r="X1" s="209"/>
      <c r="Y1" s="209"/>
      <c r="Z1" s="209"/>
      <c r="AA1" s="209"/>
      <c r="AB1" s="209"/>
      <c r="AC1" s="209"/>
      <c r="AD1" s="209"/>
      <c r="AE1" s="45"/>
      <c r="AF1" s="45"/>
      <c r="AG1" s="47"/>
      <c r="AH1" s="45"/>
      <c r="AI1" s="45"/>
      <c r="AJ1" s="46"/>
      <c r="AK1" s="47"/>
      <c r="AL1" s="45"/>
      <c r="AM1" s="45"/>
      <c r="AN1" s="46"/>
      <c r="AO1" s="47"/>
      <c r="AP1" s="45"/>
      <c r="AQ1" s="209"/>
      <c r="AR1" s="209"/>
      <c r="AS1" s="209"/>
      <c r="AT1" s="209"/>
      <c r="AU1" s="209"/>
      <c r="AV1" s="209"/>
      <c r="AW1" s="209"/>
      <c r="AX1" s="209"/>
      <c r="AY1" s="45"/>
      <c r="AZ1" s="45"/>
      <c r="BA1" s="47"/>
      <c r="BB1" s="45"/>
      <c r="BC1" s="45"/>
      <c r="BD1" s="46"/>
      <c r="BE1" s="47"/>
      <c r="BF1" s="45"/>
      <c r="BG1" s="45"/>
      <c r="BH1" s="46"/>
      <c r="BI1" s="47"/>
      <c r="BJ1" s="45"/>
      <c r="BK1" s="209"/>
      <c r="BL1" s="209"/>
      <c r="BM1" s="209"/>
      <c r="BN1" s="209"/>
      <c r="BO1" s="209"/>
      <c r="BP1" s="209"/>
      <c r="BQ1" s="209"/>
      <c r="BR1" s="209"/>
      <c r="BS1" s="45"/>
      <c r="BT1" s="45"/>
      <c r="BU1" s="47"/>
      <c r="BV1" s="45"/>
      <c r="BW1" s="45"/>
      <c r="BX1" s="46"/>
      <c r="BY1" s="47"/>
      <c r="BZ1" s="45"/>
      <c r="CA1" s="45"/>
      <c r="CB1" s="46"/>
      <c r="CC1" s="47"/>
      <c r="CD1" s="45"/>
    </row>
    <row r="2" spans="1:82" s="49" customFormat="1" ht="27" customHeight="1">
      <c r="B2" s="208"/>
      <c r="C2" s="360" t="s">
        <v>219</v>
      </c>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row>
    <row r="3" spans="1:82" s="49" customFormat="1" ht="36.75" customHeight="1">
      <c r="B3" s="208"/>
      <c r="C3" s="360" t="s">
        <v>220</v>
      </c>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row>
    <row r="4" spans="1:82" s="49" customFormat="1" ht="68.25" customHeight="1">
      <c r="B4" s="208"/>
      <c r="C4" s="360" t="s">
        <v>221</v>
      </c>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0"/>
      <c r="BT4" s="360"/>
      <c r="BU4" s="360"/>
      <c r="BV4" s="360"/>
      <c r="BW4" s="360"/>
      <c r="BX4" s="360"/>
      <c r="BY4" s="360"/>
      <c r="BZ4" s="360"/>
      <c r="CA4" s="360"/>
      <c r="CB4" s="360"/>
      <c r="CC4" s="360"/>
      <c r="CD4" s="360"/>
    </row>
    <row r="5" spans="1:82" s="52" customFormat="1">
      <c r="A5" s="163"/>
      <c r="B5" s="163"/>
      <c r="C5" s="209"/>
      <c r="D5" s="209"/>
      <c r="E5" s="209"/>
      <c r="F5" s="209"/>
      <c r="G5" s="209"/>
      <c r="H5" s="209"/>
      <c r="I5" s="209"/>
      <c r="J5" s="209"/>
      <c r="K5" s="45"/>
      <c r="L5" s="45"/>
      <c r="M5" s="47"/>
      <c r="N5" s="45"/>
      <c r="O5" s="45"/>
      <c r="P5" s="46"/>
      <c r="Q5" s="47"/>
      <c r="R5" s="45"/>
      <c r="S5" s="45"/>
      <c r="T5" s="46"/>
      <c r="U5" s="47"/>
      <c r="V5" s="45"/>
      <c r="W5" s="48"/>
      <c r="X5" s="48"/>
      <c r="Y5" s="48"/>
      <c r="Z5" s="48"/>
      <c r="AA5" s="48"/>
      <c r="AB5" s="48"/>
      <c r="AC5" s="48"/>
      <c r="AD5" s="48"/>
      <c r="AE5" s="50"/>
      <c r="AF5" s="51"/>
      <c r="AG5" s="51"/>
      <c r="AH5" s="51"/>
      <c r="AI5" s="51"/>
      <c r="AJ5" s="51"/>
      <c r="AK5" s="51"/>
      <c r="AL5" s="51"/>
      <c r="AM5" s="51"/>
      <c r="AN5" s="51"/>
      <c r="AO5" s="48"/>
      <c r="AP5" s="51"/>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row>
    <row r="6" spans="1:82" s="52" customFormat="1" ht="53.25" customHeight="1">
      <c r="A6" s="48"/>
      <c r="B6" s="45"/>
      <c r="C6" s="364" t="s">
        <v>222</v>
      </c>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row>
    <row r="7" spans="1:82" ht="58.5" customHeight="1">
      <c r="A7" s="218" t="s">
        <v>223</v>
      </c>
      <c r="B7" s="369"/>
      <c r="C7" s="193" t="s">
        <v>224</v>
      </c>
      <c r="D7" s="194"/>
      <c r="E7" s="194"/>
      <c r="F7" s="195"/>
      <c r="G7" s="193" t="s">
        <v>225</v>
      </c>
      <c r="H7" s="194"/>
      <c r="I7" s="194"/>
      <c r="J7" s="195"/>
      <c r="K7" s="193" t="s">
        <v>226</v>
      </c>
      <c r="L7" s="194"/>
      <c r="M7" s="194"/>
      <c r="N7" s="195"/>
      <c r="O7" s="196" t="s">
        <v>227</v>
      </c>
      <c r="P7" s="197"/>
      <c r="Q7" s="197"/>
      <c r="R7" s="198"/>
      <c r="S7" s="199" t="s">
        <v>228</v>
      </c>
      <c r="T7" s="197"/>
      <c r="U7" s="197"/>
      <c r="V7" s="198"/>
      <c r="W7" s="199" t="s">
        <v>229</v>
      </c>
      <c r="X7" s="197"/>
      <c r="Y7" s="197"/>
      <c r="Z7" s="198"/>
      <c r="AA7" s="199" t="s">
        <v>230</v>
      </c>
      <c r="AB7" s="197"/>
      <c r="AC7" s="197"/>
      <c r="AD7" s="198"/>
      <c r="AE7" s="199" t="s">
        <v>231</v>
      </c>
      <c r="AF7" s="197"/>
      <c r="AG7" s="197"/>
      <c r="AH7" s="198"/>
      <c r="AI7" s="199" t="s">
        <v>232</v>
      </c>
      <c r="AJ7" s="197"/>
      <c r="AK7" s="197"/>
      <c r="AL7" s="198"/>
      <c r="AM7" s="199" t="s">
        <v>233</v>
      </c>
      <c r="AN7" s="197"/>
      <c r="AO7" s="197"/>
      <c r="AP7" s="198"/>
      <c r="AQ7" s="199" t="s">
        <v>234</v>
      </c>
      <c r="AR7" s="197"/>
      <c r="AS7" s="197"/>
      <c r="AT7" s="198"/>
      <c r="AU7" s="199" t="s">
        <v>235</v>
      </c>
      <c r="AV7" s="197"/>
      <c r="AW7" s="197"/>
      <c r="AX7" s="198"/>
      <c r="AY7" s="199" t="s">
        <v>236</v>
      </c>
      <c r="AZ7" s="197"/>
      <c r="BA7" s="197"/>
      <c r="BB7" s="198"/>
      <c r="BC7" s="199" t="s">
        <v>237</v>
      </c>
      <c r="BD7" s="197"/>
      <c r="BE7" s="197"/>
      <c r="BF7" s="198"/>
      <c r="BG7" s="199" t="s">
        <v>238</v>
      </c>
      <c r="BH7" s="197"/>
      <c r="BI7" s="197"/>
      <c r="BJ7" s="198"/>
      <c r="BK7" s="350" t="s">
        <v>239</v>
      </c>
      <c r="BL7" s="351"/>
      <c r="BM7" s="351"/>
      <c r="BN7" s="352"/>
      <c r="BO7" s="350" t="s">
        <v>240</v>
      </c>
      <c r="BP7" s="351"/>
      <c r="BQ7" s="351"/>
      <c r="BR7" s="352"/>
      <c r="BS7" s="199" t="s">
        <v>241</v>
      </c>
      <c r="BT7" s="197"/>
      <c r="BU7" s="197"/>
      <c r="BV7" s="198"/>
      <c r="BW7" s="199" t="s">
        <v>242</v>
      </c>
      <c r="BX7" s="197"/>
      <c r="BY7" s="197"/>
      <c r="BZ7" s="198"/>
      <c r="CA7" s="199" t="s">
        <v>243</v>
      </c>
      <c r="CB7" s="197"/>
      <c r="CC7" s="197"/>
      <c r="CD7" s="198"/>
    </row>
    <row r="8" spans="1:82" ht="308.25" customHeight="1">
      <c r="A8" s="53" t="s">
        <v>244</v>
      </c>
      <c r="B8" s="54" t="s">
        <v>245</v>
      </c>
      <c r="C8" s="223" t="s">
        <v>246</v>
      </c>
      <c r="D8" s="224"/>
      <c r="E8" s="224"/>
      <c r="F8" s="225"/>
      <c r="G8" s="210" t="s">
        <v>246</v>
      </c>
      <c r="H8" s="211"/>
      <c r="I8" s="211"/>
      <c r="J8" s="212"/>
      <c r="K8" s="223" t="s">
        <v>246</v>
      </c>
      <c r="L8" s="224"/>
      <c r="M8" s="224"/>
      <c r="N8" s="225"/>
      <c r="O8" s="200" t="s">
        <v>246</v>
      </c>
      <c r="P8" s="201"/>
      <c r="Q8" s="201"/>
      <c r="R8" s="202"/>
      <c r="S8" s="200" t="s">
        <v>246</v>
      </c>
      <c r="T8" s="201"/>
      <c r="U8" s="201"/>
      <c r="V8" s="202"/>
      <c r="W8" s="200" t="s">
        <v>246</v>
      </c>
      <c r="X8" s="201"/>
      <c r="Y8" s="201"/>
      <c r="Z8" s="202"/>
      <c r="AA8" s="200" t="s">
        <v>246</v>
      </c>
      <c r="AB8" s="201"/>
      <c r="AC8" s="201"/>
      <c r="AD8" s="202"/>
      <c r="AE8" s="200" t="s">
        <v>246</v>
      </c>
      <c r="AF8" s="201"/>
      <c r="AG8" s="201"/>
      <c r="AH8" s="202"/>
      <c r="AI8" s="200" t="s">
        <v>246</v>
      </c>
      <c r="AJ8" s="201"/>
      <c r="AK8" s="201"/>
      <c r="AL8" s="202"/>
      <c r="AM8" s="200" t="s">
        <v>246</v>
      </c>
      <c r="AN8" s="201"/>
      <c r="AO8" s="201"/>
      <c r="AP8" s="202"/>
      <c r="AQ8" s="200" t="s">
        <v>246</v>
      </c>
      <c r="AR8" s="201"/>
      <c r="AS8" s="201"/>
      <c r="AT8" s="202"/>
      <c r="AU8" s="200" t="s">
        <v>246</v>
      </c>
      <c r="AV8" s="201"/>
      <c r="AW8" s="201"/>
      <c r="AX8" s="202"/>
      <c r="AY8" s="200" t="s">
        <v>246</v>
      </c>
      <c r="AZ8" s="201"/>
      <c r="BA8" s="201"/>
      <c r="BB8" s="202"/>
      <c r="BC8" s="200" t="s">
        <v>246</v>
      </c>
      <c r="BD8" s="201"/>
      <c r="BE8" s="201"/>
      <c r="BF8" s="202"/>
      <c r="BG8" s="200" t="s">
        <v>246</v>
      </c>
      <c r="BH8" s="201"/>
      <c r="BI8" s="201"/>
      <c r="BJ8" s="202"/>
      <c r="BK8" s="200" t="s">
        <v>246</v>
      </c>
      <c r="BL8" s="201"/>
      <c r="BM8" s="201"/>
      <c r="BN8" s="202"/>
      <c r="BO8" s="200" t="s">
        <v>246</v>
      </c>
      <c r="BP8" s="201"/>
      <c r="BQ8" s="201"/>
      <c r="BR8" s="202"/>
      <c r="BS8" s="200" t="s">
        <v>246</v>
      </c>
      <c r="BT8" s="201"/>
      <c r="BU8" s="201"/>
      <c r="BV8" s="202"/>
      <c r="BW8" s="200" t="s">
        <v>246</v>
      </c>
      <c r="BX8" s="201"/>
      <c r="BY8" s="201"/>
      <c r="BZ8" s="202"/>
      <c r="CA8" s="200" t="s">
        <v>246</v>
      </c>
      <c r="CB8" s="201"/>
      <c r="CC8" s="201"/>
      <c r="CD8" s="202"/>
    </row>
    <row r="9" spans="1:82" ht="95.25" customHeight="1">
      <c r="A9" s="219" t="s">
        <v>247</v>
      </c>
      <c r="B9" s="56" t="s">
        <v>248</v>
      </c>
      <c r="C9" s="57" t="s">
        <v>249</v>
      </c>
      <c r="D9" s="58" t="s">
        <v>250</v>
      </c>
      <c r="E9" s="58" t="s">
        <v>251</v>
      </c>
      <c r="F9" s="58" t="s">
        <v>252</v>
      </c>
      <c r="G9" s="57" t="s">
        <v>249</v>
      </c>
      <c r="H9" s="58" t="s">
        <v>250</v>
      </c>
      <c r="I9" s="58" t="s">
        <v>251</v>
      </c>
      <c r="J9" s="58" t="s">
        <v>252</v>
      </c>
      <c r="K9" s="57" t="s">
        <v>249</v>
      </c>
      <c r="L9" s="58" t="s">
        <v>250</v>
      </c>
      <c r="M9" s="58" t="s">
        <v>251</v>
      </c>
      <c r="N9" s="58" t="s">
        <v>252</v>
      </c>
      <c r="O9" s="57" t="s">
        <v>249</v>
      </c>
      <c r="P9" s="58" t="s">
        <v>250</v>
      </c>
      <c r="Q9" s="58" t="s">
        <v>251</v>
      </c>
      <c r="R9" s="58" t="s">
        <v>252</v>
      </c>
      <c r="S9" s="57" t="s">
        <v>249</v>
      </c>
      <c r="T9" s="58" t="s">
        <v>250</v>
      </c>
      <c r="U9" s="58" t="s">
        <v>251</v>
      </c>
      <c r="V9" s="58" t="s">
        <v>252</v>
      </c>
      <c r="W9" s="57" t="s">
        <v>249</v>
      </c>
      <c r="X9" s="58" t="s">
        <v>250</v>
      </c>
      <c r="Y9" s="58" t="s">
        <v>251</v>
      </c>
      <c r="Z9" s="58" t="s">
        <v>252</v>
      </c>
      <c r="AA9" s="57" t="s">
        <v>249</v>
      </c>
      <c r="AB9" s="58" t="s">
        <v>250</v>
      </c>
      <c r="AC9" s="58" t="s">
        <v>251</v>
      </c>
      <c r="AD9" s="58" t="s">
        <v>252</v>
      </c>
      <c r="AE9" s="57" t="s">
        <v>249</v>
      </c>
      <c r="AF9" s="58" t="s">
        <v>250</v>
      </c>
      <c r="AG9" s="58" t="s">
        <v>251</v>
      </c>
      <c r="AH9" s="58" t="s">
        <v>252</v>
      </c>
      <c r="AI9" s="57" t="s">
        <v>249</v>
      </c>
      <c r="AJ9" s="58" t="s">
        <v>250</v>
      </c>
      <c r="AK9" s="58" t="s">
        <v>251</v>
      </c>
      <c r="AL9" s="58" t="s">
        <v>252</v>
      </c>
      <c r="AM9" s="57" t="s">
        <v>249</v>
      </c>
      <c r="AN9" s="58" t="s">
        <v>250</v>
      </c>
      <c r="AO9" s="58" t="s">
        <v>251</v>
      </c>
      <c r="AP9" s="58" t="s">
        <v>252</v>
      </c>
      <c r="AQ9" s="57" t="s">
        <v>249</v>
      </c>
      <c r="AR9" s="58" t="s">
        <v>250</v>
      </c>
      <c r="AS9" s="58" t="s">
        <v>251</v>
      </c>
      <c r="AT9" s="58" t="s">
        <v>252</v>
      </c>
      <c r="AU9" s="57" t="s">
        <v>249</v>
      </c>
      <c r="AV9" s="58" t="s">
        <v>250</v>
      </c>
      <c r="AW9" s="58" t="s">
        <v>251</v>
      </c>
      <c r="AX9" s="58" t="s">
        <v>252</v>
      </c>
      <c r="AY9" s="57" t="s">
        <v>249</v>
      </c>
      <c r="AZ9" s="58" t="s">
        <v>250</v>
      </c>
      <c r="BA9" s="58" t="s">
        <v>251</v>
      </c>
      <c r="BB9" s="58" t="s">
        <v>252</v>
      </c>
      <c r="BC9" s="57" t="s">
        <v>249</v>
      </c>
      <c r="BD9" s="58" t="s">
        <v>250</v>
      </c>
      <c r="BE9" s="58" t="s">
        <v>251</v>
      </c>
      <c r="BF9" s="58" t="s">
        <v>252</v>
      </c>
      <c r="BG9" s="57" t="s">
        <v>249</v>
      </c>
      <c r="BH9" s="58" t="s">
        <v>250</v>
      </c>
      <c r="BI9" s="58" t="s">
        <v>251</v>
      </c>
      <c r="BJ9" s="58" t="s">
        <v>252</v>
      </c>
      <c r="BK9" s="57" t="s">
        <v>249</v>
      </c>
      <c r="BL9" s="58" t="s">
        <v>250</v>
      </c>
      <c r="BM9" s="58" t="s">
        <v>251</v>
      </c>
      <c r="BN9" s="58" t="s">
        <v>252</v>
      </c>
      <c r="BO9" s="57" t="s">
        <v>249</v>
      </c>
      <c r="BP9" s="58" t="s">
        <v>250</v>
      </c>
      <c r="BQ9" s="58" t="s">
        <v>251</v>
      </c>
      <c r="BR9" s="58" t="s">
        <v>252</v>
      </c>
      <c r="BS9" s="57" t="s">
        <v>249</v>
      </c>
      <c r="BT9" s="58" t="s">
        <v>250</v>
      </c>
      <c r="BU9" s="58" t="s">
        <v>251</v>
      </c>
      <c r="BV9" s="58" t="s">
        <v>252</v>
      </c>
      <c r="BW9" s="57" t="s">
        <v>249</v>
      </c>
      <c r="BX9" s="58" t="s">
        <v>250</v>
      </c>
      <c r="BY9" s="58" t="s">
        <v>251</v>
      </c>
      <c r="BZ9" s="58" t="s">
        <v>252</v>
      </c>
      <c r="CA9" s="57" t="s">
        <v>249</v>
      </c>
      <c r="CB9" s="58" t="s">
        <v>250</v>
      </c>
      <c r="CC9" s="58" t="s">
        <v>251</v>
      </c>
      <c r="CD9" s="58" t="s">
        <v>252</v>
      </c>
    </row>
    <row r="10" spans="1:82" ht="211.5" customHeight="1">
      <c r="A10" s="370"/>
      <c r="B10" s="56">
        <v>1</v>
      </c>
      <c r="C10" s="59" t="s">
        <v>253</v>
      </c>
      <c r="D10" s="60" t="s">
        <v>254</v>
      </c>
      <c r="E10" s="61">
        <v>529354670</v>
      </c>
      <c r="F10" s="62" t="s">
        <v>246</v>
      </c>
      <c r="G10" s="59" t="s">
        <v>255</v>
      </c>
      <c r="H10" s="60">
        <v>45281</v>
      </c>
      <c r="I10" s="61">
        <v>398986260</v>
      </c>
      <c r="J10" s="62" t="s">
        <v>246</v>
      </c>
      <c r="K10" s="63" t="s">
        <v>256</v>
      </c>
      <c r="L10" s="64">
        <v>45596</v>
      </c>
      <c r="M10" s="65">
        <v>40357660</v>
      </c>
      <c r="N10" s="66" t="s">
        <v>246</v>
      </c>
      <c r="O10" s="63" t="s">
        <v>257</v>
      </c>
      <c r="P10" s="64" t="s">
        <v>258</v>
      </c>
      <c r="Q10" s="67">
        <v>249994919</v>
      </c>
      <c r="R10" s="68" t="s">
        <v>259</v>
      </c>
      <c r="S10" s="59" t="s">
        <v>260</v>
      </c>
      <c r="T10" s="69">
        <v>45888</v>
      </c>
      <c r="U10" s="67">
        <v>293882400</v>
      </c>
      <c r="V10" s="62" t="s">
        <v>261</v>
      </c>
      <c r="W10" s="70" t="s">
        <v>262</v>
      </c>
      <c r="X10" s="60">
        <v>46001</v>
      </c>
      <c r="Y10" s="71">
        <v>96476251</v>
      </c>
      <c r="Z10" s="72" t="s">
        <v>246</v>
      </c>
      <c r="AA10" s="63" t="s">
        <v>263</v>
      </c>
      <c r="AB10" s="64" t="s">
        <v>264</v>
      </c>
      <c r="AC10" s="67">
        <v>176706300</v>
      </c>
      <c r="AD10" s="68" t="s">
        <v>265</v>
      </c>
      <c r="AE10" s="70" t="s">
        <v>266</v>
      </c>
      <c r="AF10" s="73">
        <v>44463</v>
      </c>
      <c r="AG10" s="71">
        <v>87661697.709999993</v>
      </c>
      <c r="AH10" s="74" t="s">
        <v>246</v>
      </c>
      <c r="AI10" s="75" t="s">
        <v>219</v>
      </c>
      <c r="AJ10" s="76">
        <v>45261</v>
      </c>
      <c r="AK10" s="67">
        <v>28173250</v>
      </c>
      <c r="AL10" s="77" t="s">
        <v>246</v>
      </c>
      <c r="AM10" s="72" t="s">
        <v>267</v>
      </c>
      <c r="AN10" s="78" t="s">
        <v>268</v>
      </c>
      <c r="AO10" s="67">
        <v>926804470.23000002</v>
      </c>
      <c r="AP10" s="72" t="s">
        <v>246</v>
      </c>
      <c r="AQ10" s="72" t="s">
        <v>269</v>
      </c>
      <c r="AR10" s="78">
        <v>43223</v>
      </c>
      <c r="AS10" s="79">
        <v>900000000</v>
      </c>
      <c r="AT10" s="72" t="s">
        <v>270</v>
      </c>
      <c r="AU10" s="72" t="s">
        <v>271</v>
      </c>
      <c r="AV10" s="78">
        <v>44482</v>
      </c>
      <c r="AW10" s="67">
        <v>103901000</v>
      </c>
      <c r="AX10" s="77" t="s">
        <v>246</v>
      </c>
      <c r="AY10" s="72" t="s">
        <v>272</v>
      </c>
      <c r="AZ10" s="78" t="s">
        <v>273</v>
      </c>
      <c r="BA10" s="80">
        <v>14448672722</v>
      </c>
      <c r="BB10" s="62" t="s">
        <v>246</v>
      </c>
      <c r="BC10" s="73" t="s">
        <v>274</v>
      </c>
      <c r="BD10" s="78">
        <v>45861</v>
      </c>
      <c r="BE10" s="79">
        <v>260320830</v>
      </c>
      <c r="BF10" s="72" t="s">
        <v>246</v>
      </c>
      <c r="BG10" s="72" t="s">
        <v>275</v>
      </c>
      <c r="BH10" s="78">
        <v>45904</v>
      </c>
      <c r="BI10" s="81">
        <v>323591057</v>
      </c>
      <c r="BJ10" s="72" t="s">
        <v>246</v>
      </c>
      <c r="BK10" s="72" t="s">
        <v>276</v>
      </c>
      <c r="BL10" s="78" t="s">
        <v>277</v>
      </c>
      <c r="BM10" s="80">
        <v>1211886539</v>
      </c>
      <c r="BN10" s="82" t="s">
        <v>278</v>
      </c>
      <c r="BO10" s="72" t="s">
        <v>279</v>
      </c>
      <c r="BP10" s="78">
        <v>45044</v>
      </c>
      <c r="BQ10" s="81">
        <v>398625962</v>
      </c>
      <c r="BR10" s="72" t="s">
        <v>246</v>
      </c>
      <c r="BS10" s="72" t="s">
        <v>280</v>
      </c>
      <c r="BT10" s="78">
        <v>45253</v>
      </c>
      <c r="BU10" s="81">
        <v>3427448070</v>
      </c>
      <c r="BV10" s="72" t="s">
        <v>281</v>
      </c>
      <c r="BW10" s="72" t="s">
        <v>282</v>
      </c>
      <c r="BX10" s="78" t="s">
        <v>283</v>
      </c>
      <c r="BY10" s="80">
        <v>676000000</v>
      </c>
      <c r="BZ10" s="72" t="s">
        <v>284</v>
      </c>
      <c r="CA10" s="72" t="s">
        <v>285</v>
      </c>
      <c r="CB10" s="78">
        <v>44760</v>
      </c>
      <c r="CC10" s="81">
        <v>149999738</v>
      </c>
      <c r="CD10" s="72" t="s">
        <v>246</v>
      </c>
    </row>
    <row r="11" spans="1:82" ht="156.75" customHeight="1">
      <c r="A11" s="370"/>
      <c r="B11" s="56">
        <v>2</v>
      </c>
      <c r="C11" s="59" t="s">
        <v>286</v>
      </c>
      <c r="D11" s="60" t="s">
        <v>287</v>
      </c>
      <c r="E11" s="61">
        <v>106780000</v>
      </c>
      <c r="F11" s="62" t="s">
        <v>246</v>
      </c>
      <c r="G11" s="59" t="s">
        <v>288</v>
      </c>
      <c r="H11" s="60">
        <v>45113</v>
      </c>
      <c r="I11" s="61">
        <v>263892853</v>
      </c>
      <c r="J11" s="62" t="s">
        <v>246</v>
      </c>
      <c r="K11" s="63" t="s">
        <v>289</v>
      </c>
      <c r="L11" s="64">
        <v>44562</v>
      </c>
      <c r="M11" s="67">
        <v>99859572</v>
      </c>
      <c r="N11" s="66" t="s">
        <v>246</v>
      </c>
      <c r="O11" s="63" t="s">
        <v>290</v>
      </c>
      <c r="P11" s="64" t="s">
        <v>291</v>
      </c>
      <c r="Q11" s="67">
        <v>289944914</v>
      </c>
      <c r="R11" s="66" t="s">
        <v>246</v>
      </c>
      <c r="S11" s="59" t="s">
        <v>292</v>
      </c>
      <c r="T11" s="60">
        <v>45134</v>
      </c>
      <c r="U11" s="67">
        <v>909698000</v>
      </c>
      <c r="V11" s="62" t="s">
        <v>246</v>
      </c>
      <c r="W11" s="70" t="s">
        <v>293</v>
      </c>
      <c r="X11" s="60">
        <v>45734</v>
      </c>
      <c r="Y11" s="71">
        <v>422212865</v>
      </c>
      <c r="Z11" s="72" t="s">
        <v>246</v>
      </c>
      <c r="AA11" s="63" t="s">
        <v>294</v>
      </c>
      <c r="AB11" s="64" t="s">
        <v>295</v>
      </c>
      <c r="AC11" s="67">
        <v>5553267300</v>
      </c>
      <c r="AD11" s="68" t="s">
        <v>296</v>
      </c>
      <c r="AE11" s="75" t="s">
        <v>297</v>
      </c>
      <c r="AF11" s="73">
        <v>44561</v>
      </c>
      <c r="AG11" s="83">
        <v>13864983854</v>
      </c>
      <c r="AH11" s="84" t="s">
        <v>298</v>
      </c>
      <c r="AI11" s="70" t="s">
        <v>299</v>
      </c>
      <c r="AJ11" s="73">
        <v>45259</v>
      </c>
      <c r="AK11" s="67">
        <v>365411396</v>
      </c>
      <c r="AL11" s="72" t="s">
        <v>246</v>
      </c>
      <c r="AM11" s="72" t="s">
        <v>300</v>
      </c>
      <c r="AN11" s="78" t="s">
        <v>301</v>
      </c>
      <c r="AO11" s="67">
        <v>641283238.82000005</v>
      </c>
      <c r="AP11" s="72" t="s">
        <v>246</v>
      </c>
      <c r="AQ11" s="72" t="s">
        <v>269</v>
      </c>
      <c r="AR11" s="78">
        <v>44292</v>
      </c>
      <c r="AS11" s="79">
        <v>1150940000</v>
      </c>
      <c r="AT11" s="72" t="s">
        <v>302</v>
      </c>
      <c r="AU11" s="72" t="s">
        <v>303</v>
      </c>
      <c r="AV11" s="78">
        <v>44494</v>
      </c>
      <c r="AW11" s="67">
        <v>177857400</v>
      </c>
      <c r="AX11" s="77" t="s">
        <v>246</v>
      </c>
      <c r="AY11" s="72" t="s">
        <v>304</v>
      </c>
      <c r="AZ11" s="78" t="s">
        <v>305</v>
      </c>
      <c r="BA11" s="67">
        <v>285515034</v>
      </c>
      <c r="BB11" s="72" t="s">
        <v>246</v>
      </c>
      <c r="BC11" s="73" t="s">
        <v>306</v>
      </c>
      <c r="BD11" s="78">
        <v>45975</v>
      </c>
      <c r="BE11" s="79">
        <v>153319232</v>
      </c>
      <c r="BF11" s="72" t="s">
        <v>307</v>
      </c>
      <c r="BG11" s="72" t="s">
        <v>308</v>
      </c>
      <c r="BH11" s="78">
        <v>45650</v>
      </c>
      <c r="BI11" s="81">
        <v>193907242</v>
      </c>
      <c r="BJ11" s="72" t="s">
        <v>246</v>
      </c>
      <c r="BK11" s="72" t="s">
        <v>309</v>
      </c>
      <c r="BL11" s="78" t="s">
        <v>310</v>
      </c>
      <c r="BM11" s="67">
        <v>429828140</v>
      </c>
      <c r="BN11" s="82" t="s">
        <v>278</v>
      </c>
      <c r="BO11" s="72" t="s">
        <v>311</v>
      </c>
      <c r="BP11" s="78">
        <v>44911</v>
      </c>
      <c r="BQ11" s="81">
        <v>15000000000</v>
      </c>
      <c r="BR11" s="72" t="s">
        <v>246</v>
      </c>
      <c r="BS11" s="72" t="s">
        <v>312</v>
      </c>
      <c r="BT11" s="78">
        <v>45021</v>
      </c>
      <c r="BU11" s="81">
        <v>1061507106</v>
      </c>
      <c r="BV11" s="72" t="s">
        <v>246</v>
      </c>
      <c r="BW11" s="72" t="s">
        <v>313</v>
      </c>
      <c r="BX11" s="78" t="s">
        <v>314</v>
      </c>
      <c r="BY11" s="67">
        <v>26000001</v>
      </c>
      <c r="BZ11" s="72" t="s">
        <v>315</v>
      </c>
      <c r="CA11" s="72" t="s">
        <v>316</v>
      </c>
      <c r="CB11" s="78">
        <v>44621</v>
      </c>
      <c r="CC11" s="81">
        <v>267441314</v>
      </c>
      <c r="CD11" s="72" t="s">
        <v>246</v>
      </c>
    </row>
    <row r="12" spans="1:82" ht="195.75" customHeight="1">
      <c r="A12" s="370"/>
      <c r="B12" s="56">
        <v>3</v>
      </c>
      <c r="C12" s="59" t="s">
        <v>317</v>
      </c>
      <c r="D12" s="60" t="s">
        <v>318</v>
      </c>
      <c r="E12" s="61">
        <v>338059334</v>
      </c>
      <c r="F12" s="62" t="s">
        <v>246</v>
      </c>
      <c r="G12" s="85" t="s">
        <v>319</v>
      </c>
      <c r="H12" s="60">
        <v>45471</v>
      </c>
      <c r="I12" s="61">
        <v>1860988156.8599999</v>
      </c>
      <c r="J12" s="62" t="s">
        <v>246</v>
      </c>
      <c r="K12" s="63" t="s">
        <v>320</v>
      </c>
      <c r="L12" s="64">
        <v>45877</v>
      </c>
      <c r="M12" s="67">
        <v>40689670</v>
      </c>
      <c r="N12" s="66" t="s">
        <v>246</v>
      </c>
      <c r="O12" s="63" t="s">
        <v>321</v>
      </c>
      <c r="P12" s="86" t="s">
        <v>322</v>
      </c>
      <c r="Q12" s="87">
        <v>307135427</v>
      </c>
      <c r="R12" s="88" t="s">
        <v>323</v>
      </c>
      <c r="S12" s="85" t="s">
        <v>324</v>
      </c>
      <c r="T12" s="60">
        <v>45992</v>
      </c>
      <c r="U12" s="67">
        <v>281992700</v>
      </c>
      <c r="V12" s="62" t="s">
        <v>246</v>
      </c>
      <c r="W12" s="70" t="s">
        <v>325</v>
      </c>
      <c r="X12" s="60">
        <v>44426</v>
      </c>
      <c r="Y12" s="71">
        <v>188288790</v>
      </c>
      <c r="Z12" s="72" t="s">
        <v>246</v>
      </c>
      <c r="AA12" s="63" t="s">
        <v>326</v>
      </c>
      <c r="AB12" s="64" t="s">
        <v>327</v>
      </c>
      <c r="AC12" s="67">
        <v>232348000</v>
      </c>
      <c r="AD12" s="68" t="s">
        <v>328</v>
      </c>
      <c r="AE12" s="75" t="s">
        <v>329</v>
      </c>
      <c r="AF12" s="73">
        <v>44717</v>
      </c>
      <c r="AG12" s="83">
        <v>148108447</v>
      </c>
      <c r="AH12" s="84" t="s">
        <v>298</v>
      </c>
      <c r="AI12" s="70" t="s">
        <v>330</v>
      </c>
      <c r="AJ12" s="73">
        <v>45181</v>
      </c>
      <c r="AK12" s="67">
        <v>71400000</v>
      </c>
      <c r="AL12" s="77" t="s">
        <v>246</v>
      </c>
      <c r="AM12" s="72" t="s">
        <v>331</v>
      </c>
      <c r="AN12" s="78" t="s">
        <v>332</v>
      </c>
      <c r="AO12" s="67">
        <v>414241685</v>
      </c>
      <c r="AP12" s="72" t="s">
        <v>246</v>
      </c>
      <c r="AQ12" s="72" t="s">
        <v>269</v>
      </c>
      <c r="AR12" s="78">
        <v>44081</v>
      </c>
      <c r="AS12" s="79">
        <v>734000000</v>
      </c>
      <c r="AT12" s="72" t="s">
        <v>302</v>
      </c>
      <c r="AU12" s="72" t="s">
        <v>333</v>
      </c>
      <c r="AV12" s="78">
        <v>44966</v>
      </c>
      <c r="AW12" s="67">
        <v>79919210</v>
      </c>
      <c r="AX12" s="77" t="s">
        <v>246</v>
      </c>
      <c r="AY12" s="72" t="s">
        <v>304</v>
      </c>
      <c r="AZ12" s="78" t="s">
        <v>334</v>
      </c>
      <c r="BA12" s="67">
        <v>226059421</v>
      </c>
      <c r="BB12" s="72" t="s">
        <v>246</v>
      </c>
      <c r="BC12" s="72"/>
      <c r="BD12" s="78"/>
      <c r="BE12" s="79"/>
      <c r="BF12" s="72"/>
      <c r="BG12" s="72"/>
      <c r="BH12" s="78"/>
      <c r="BI12" s="89"/>
      <c r="BJ12" s="72"/>
      <c r="BK12" s="72" t="s">
        <v>335</v>
      </c>
      <c r="BL12" s="78" t="s">
        <v>336</v>
      </c>
      <c r="BM12" s="67">
        <v>339075741</v>
      </c>
      <c r="BN12" s="72" t="s">
        <v>337</v>
      </c>
      <c r="BO12" s="72" t="s">
        <v>338</v>
      </c>
      <c r="BP12" s="78">
        <v>44763</v>
      </c>
      <c r="BQ12" s="81">
        <v>338138619</v>
      </c>
      <c r="BR12" s="72" t="s">
        <v>246</v>
      </c>
      <c r="BS12" s="72" t="s">
        <v>339</v>
      </c>
      <c r="BT12" s="78">
        <v>45624</v>
      </c>
      <c r="BU12" s="81">
        <v>548947000</v>
      </c>
      <c r="BV12" s="72" t="s">
        <v>281</v>
      </c>
      <c r="BW12" s="72" t="s">
        <v>340</v>
      </c>
      <c r="BX12" s="78" t="s">
        <v>341</v>
      </c>
      <c r="BY12" s="67">
        <v>215629458</v>
      </c>
      <c r="BZ12" s="72" t="s">
        <v>342</v>
      </c>
      <c r="CA12" s="72" t="s">
        <v>316</v>
      </c>
      <c r="CB12" s="78">
        <v>44981</v>
      </c>
      <c r="CC12" s="81">
        <v>125933059</v>
      </c>
      <c r="CD12" s="72" t="s">
        <v>246</v>
      </c>
    </row>
    <row r="13" spans="1:82" ht="151.5" customHeight="1">
      <c r="A13" s="370"/>
      <c r="B13" s="56">
        <v>4</v>
      </c>
      <c r="C13" s="59" t="s">
        <v>274</v>
      </c>
      <c r="D13" s="60" t="s">
        <v>343</v>
      </c>
      <c r="E13" s="61">
        <v>115128590</v>
      </c>
      <c r="F13" s="62" t="s">
        <v>246</v>
      </c>
      <c r="G13" s="59" t="s">
        <v>344</v>
      </c>
      <c r="H13" s="60">
        <v>45505</v>
      </c>
      <c r="I13" s="61">
        <v>732521073</v>
      </c>
      <c r="J13" s="62" t="s">
        <v>246</v>
      </c>
      <c r="K13" s="63" t="s">
        <v>345</v>
      </c>
      <c r="L13" s="64">
        <v>44562</v>
      </c>
      <c r="M13" s="67">
        <v>64153534</v>
      </c>
      <c r="N13" s="66" t="s">
        <v>246</v>
      </c>
      <c r="O13" s="90"/>
      <c r="P13" s="90"/>
      <c r="Q13" s="91"/>
      <c r="R13" s="92"/>
      <c r="S13" s="59" t="s">
        <v>346</v>
      </c>
      <c r="T13" s="60">
        <v>45247</v>
      </c>
      <c r="U13" s="67">
        <v>370328246</v>
      </c>
      <c r="V13" s="62" t="s">
        <v>246</v>
      </c>
      <c r="W13" s="70"/>
      <c r="X13" s="60"/>
      <c r="Y13" s="71"/>
      <c r="Z13" s="72"/>
      <c r="AA13" s="63" t="s">
        <v>347</v>
      </c>
      <c r="AB13" s="93">
        <v>44547</v>
      </c>
      <c r="AC13" s="67">
        <v>129424400</v>
      </c>
      <c r="AD13" s="66" t="s">
        <v>348</v>
      </c>
      <c r="AE13" s="75" t="s">
        <v>349</v>
      </c>
      <c r="AF13" s="73">
        <v>44557</v>
      </c>
      <c r="AG13" s="94">
        <v>1177745676</v>
      </c>
      <c r="AH13" s="66" t="s">
        <v>350</v>
      </c>
      <c r="AI13" s="70" t="s">
        <v>351</v>
      </c>
      <c r="AJ13" s="73">
        <v>45188</v>
      </c>
      <c r="AK13" s="67">
        <v>19701497</v>
      </c>
      <c r="AL13" s="72" t="s">
        <v>246</v>
      </c>
      <c r="AM13" s="72"/>
      <c r="AN13" s="78"/>
      <c r="AO13" s="67"/>
      <c r="AP13" s="72"/>
      <c r="AQ13" s="72" t="s">
        <v>352</v>
      </c>
      <c r="AR13" s="78">
        <v>42703</v>
      </c>
      <c r="AS13" s="79">
        <v>673349144</v>
      </c>
      <c r="AT13" s="72" t="s">
        <v>302</v>
      </c>
      <c r="AU13" s="72" t="s">
        <v>353</v>
      </c>
      <c r="AV13" s="78">
        <v>45435</v>
      </c>
      <c r="AW13" s="67" t="s">
        <v>354</v>
      </c>
      <c r="AX13" s="77" t="s">
        <v>246</v>
      </c>
      <c r="AY13" s="72" t="s">
        <v>355</v>
      </c>
      <c r="AZ13" s="78" t="s">
        <v>356</v>
      </c>
      <c r="BA13" s="81">
        <v>454502864.05000001</v>
      </c>
      <c r="BB13" s="72" t="s">
        <v>357</v>
      </c>
      <c r="BC13" s="72"/>
      <c r="BD13" s="78"/>
      <c r="BE13" s="79"/>
      <c r="BF13" s="72"/>
      <c r="BG13" s="72"/>
      <c r="BH13" s="78"/>
      <c r="BI13" s="89"/>
      <c r="BJ13" s="72"/>
      <c r="BK13" s="72" t="s">
        <v>358</v>
      </c>
      <c r="BL13" s="78" t="s">
        <v>359</v>
      </c>
      <c r="BM13" s="81">
        <v>219298558</v>
      </c>
      <c r="BN13" s="72" t="s">
        <v>360</v>
      </c>
      <c r="BO13" s="72" t="s">
        <v>361</v>
      </c>
      <c r="BP13" s="78">
        <v>44520</v>
      </c>
      <c r="BQ13" s="81">
        <v>173877564</v>
      </c>
      <c r="BR13" s="72" t="s">
        <v>246</v>
      </c>
      <c r="BS13" s="72" t="s">
        <v>362</v>
      </c>
      <c r="BT13" s="78">
        <v>45107</v>
      </c>
      <c r="BU13" s="81">
        <v>509900000</v>
      </c>
      <c r="BV13" s="72" t="s">
        <v>246</v>
      </c>
      <c r="BW13" s="72" t="s">
        <v>363</v>
      </c>
      <c r="BX13" s="78" t="s">
        <v>364</v>
      </c>
      <c r="BY13" s="81">
        <v>230000000</v>
      </c>
      <c r="BZ13" s="72" t="s">
        <v>365</v>
      </c>
      <c r="CA13" s="72" t="s">
        <v>366</v>
      </c>
      <c r="CB13" s="78">
        <v>45241</v>
      </c>
      <c r="CC13" s="81">
        <v>128556623</v>
      </c>
      <c r="CD13" s="72" t="s">
        <v>246</v>
      </c>
    </row>
    <row r="14" spans="1:82" ht="228.75" customHeight="1">
      <c r="A14" s="370"/>
      <c r="B14" s="56">
        <v>5</v>
      </c>
      <c r="C14" s="85" t="s">
        <v>367</v>
      </c>
      <c r="D14" s="60" t="s">
        <v>368</v>
      </c>
      <c r="E14" s="61">
        <v>71634000</v>
      </c>
      <c r="F14" s="62" t="s">
        <v>246</v>
      </c>
      <c r="G14" s="85" t="s">
        <v>369</v>
      </c>
      <c r="H14" s="60">
        <v>45401</v>
      </c>
      <c r="I14" s="61">
        <v>680567585.48000002</v>
      </c>
      <c r="J14" s="95" t="s">
        <v>370</v>
      </c>
      <c r="K14" s="63" t="s">
        <v>371</v>
      </c>
      <c r="L14" s="64">
        <v>45845</v>
      </c>
      <c r="M14" s="67">
        <v>7624449</v>
      </c>
      <c r="N14" s="66" t="s">
        <v>246</v>
      </c>
      <c r="O14" s="90"/>
      <c r="P14" s="90"/>
      <c r="Q14" s="91"/>
      <c r="R14" s="92"/>
      <c r="S14" s="85" t="s">
        <v>372</v>
      </c>
      <c r="T14" s="60">
        <v>45637</v>
      </c>
      <c r="U14" s="67">
        <v>122013000</v>
      </c>
      <c r="V14" s="62" t="s">
        <v>246</v>
      </c>
      <c r="W14" s="70"/>
      <c r="X14" s="72"/>
      <c r="Y14" s="72"/>
      <c r="Z14" s="72"/>
      <c r="AA14" s="63"/>
      <c r="AB14" s="64"/>
      <c r="AC14" s="67"/>
      <c r="AD14" s="66"/>
      <c r="AE14" s="75" t="s">
        <v>373</v>
      </c>
      <c r="AF14" s="73">
        <v>45887</v>
      </c>
      <c r="AG14" s="94">
        <v>747640596</v>
      </c>
      <c r="AH14" s="84" t="s">
        <v>298</v>
      </c>
      <c r="AI14" s="70" t="s">
        <v>374</v>
      </c>
      <c r="AJ14" s="73">
        <v>45168</v>
      </c>
      <c r="AK14" s="67">
        <v>1635060000</v>
      </c>
      <c r="AL14" s="72" t="s">
        <v>246</v>
      </c>
      <c r="AM14" s="72"/>
      <c r="AN14" s="78"/>
      <c r="AO14" s="67"/>
      <c r="AP14" s="72"/>
      <c r="AQ14" s="72"/>
      <c r="AR14" s="78"/>
      <c r="AS14" s="79"/>
      <c r="AT14" s="72"/>
      <c r="AU14" s="72" t="s">
        <v>353</v>
      </c>
      <c r="AV14" s="78">
        <v>45638</v>
      </c>
      <c r="AW14" s="67" t="s">
        <v>375</v>
      </c>
      <c r="AX14" s="77" t="s">
        <v>246</v>
      </c>
      <c r="AY14" s="72" t="s">
        <v>376</v>
      </c>
      <c r="AZ14" s="78" t="s">
        <v>377</v>
      </c>
      <c r="BA14" s="81">
        <v>249961124</v>
      </c>
      <c r="BB14" s="72" t="s">
        <v>246</v>
      </c>
      <c r="BC14" s="72"/>
      <c r="BD14" s="78"/>
      <c r="BE14" s="79"/>
      <c r="BF14" s="72"/>
      <c r="BG14" s="72"/>
      <c r="BH14" s="72"/>
      <c r="BI14" s="89"/>
      <c r="BJ14" s="72"/>
      <c r="BK14" s="72" t="s">
        <v>378</v>
      </c>
      <c r="BL14" s="78" t="s">
        <v>379</v>
      </c>
      <c r="BM14" s="81">
        <v>192975874</v>
      </c>
      <c r="BN14" s="82" t="s">
        <v>278</v>
      </c>
      <c r="BO14" s="72" t="s">
        <v>380</v>
      </c>
      <c r="BP14" s="78">
        <v>44497</v>
      </c>
      <c r="BQ14" s="81">
        <v>534286676</v>
      </c>
      <c r="BR14" s="72" t="s">
        <v>246</v>
      </c>
      <c r="BS14" s="72" t="s">
        <v>381</v>
      </c>
      <c r="BT14" s="78">
        <v>45656</v>
      </c>
      <c r="BU14" s="81">
        <v>299432100</v>
      </c>
      <c r="BV14" s="72" t="s">
        <v>281</v>
      </c>
      <c r="BW14" s="72" t="s">
        <v>382</v>
      </c>
      <c r="BX14" s="78" t="s">
        <v>383</v>
      </c>
      <c r="BY14" s="81">
        <v>811493130</v>
      </c>
      <c r="BZ14" s="66" t="s">
        <v>384</v>
      </c>
      <c r="CA14" s="72"/>
      <c r="CB14" s="78"/>
      <c r="CC14" s="96"/>
      <c r="CD14" s="72"/>
    </row>
    <row r="15" spans="1:82" ht="95.25" customHeight="1">
      <c r="A15" s="370"/>
      <c r="B15" s="97" t="s">
        <v>385</v>
      </c>
      <c r="C15" s="70"/>
      <c r="D15" s="263">
        <f>SUM(E10:E14)</f>
        <v>1160956594</v>
      </c>
      <c r="E15" s="264"/>
      <c r="F15" s="72"/>
      <c r="G15" s="70"/>
      <c r="H15" s="206">
        <f>I10+I11+I12+I13</f>
        <v>3256388342.8599997</v>
      </c>
      <c r="I15" s="207"/>
      <c r="J15" s="72"/>
      <c r="K15" s="98"/>
      <c r="L15" s="206">
        <f xml:space="preserve"> SUM(M10:M14)</f>
        <v>252684885</v>
      </c>
      <c r="M15" s="207"/>
      <c r="N15" s="72"/>
      <c r="O15" s="70"/>
      <c r="P15" s="206">
        <f>Q11+Q12</f>
        <v>597080341</v>
      </c>
      <c r="Q15" s="207"/>
      <c r="R15" s="72"/>
      <c r="S15" s="70"/>
      <c r="T15" s="206">
        <v>1977914346</v>
      </c>
      <c r="U15" s="207"/>
      <c r="V15" s="72"/>
      <c r="W15" s="70"/>
      <c r="X15" s="300">
        <f xml:space="preserve"> SUM(Y10:Y12)</f>
        <v>706977906</v>
      </c>
      <c r="Y15" s="207"/>
      <c r="Z15" s="72"/>
      <c r="AA15" s="70"/>
      <c r="AB15" s="317">
        <f>AC10</f>
        <v>176706300</v>
      </c>
      <c r="AC15" s="318"/>
      <c r="AD15" s="72"/>
      <c r="AE15" s="70"/>
      <c r="AF15" s="206">
        <f>AG10+AG11+AG12+AG14</f>
        <v>14848394594.709999</v>
      </c>
      <c r="AG15" s="207"/>
      <c r="AH15" s="74"/>
      <c r="AI15" s="70"/>
      <c r="AJ15" s="206">
        <f>SUM(AK11,AK13,AK14)</f>
        <v>2020172893</v>
      </c>
      <c r="AK15" s="207"/>
      <c r="AL15" s="72"/>
      <c r="AM15" s="70"/>
      <c r="AN15" s="206">
        <f>SUM(AO10:AO12)</f>
        <v>1982329394.0500002</v>
      </c>
      <c r="AO15" s="207"/>
      <c r="AP15" s="72"/>
      <c r="AQ15" s="70"/>
      <c r="AR15" s="203"/>
      <c r="AS15" s="254"/>
      <c r="AT15" s="72"/>
      <c r="AU15" s="70"/>
      <c r="AV15" s="324">
        <f xml:space="preserve"> SUM(AW10:AW14)</f>
        <v>361677610</v>
      </c>
      <c r="AW15" s="325"/>
      <c r="AX15" s="72"/>
      <c r="AY15" s="70"/>
      <c r="AZ15" s="203">
        <f>BA14+BA12+BA11+BA10</f>
        <v>15210208301</v>
      </c>
      <c r="BA15" s="254"/>
      <c r="BB15" s="72"/>
      <c r="BC15" s="70"/>
      <c r="BD15" s="203">
        <f>+BE10+BE11</f>
        <v>413640062</v>
      </c>
      <c r="BE15" s="254"/>
      <c r="BF15" s="72"/>
      <c r="BG15" s="70"/>
      <c r="BH15" s="300">
        <f>BI10+BI11</f>
        <v>517498299</v>
      </c>
      <c r="BI15" s="254"/>
      <c r="BJ15" s="72"/>
      <c r="BK15" s="70"/>
      <c r="BL15" s="206">
        <f>SUM(BM14,BM11,BM10)</f>
        <v>1834690553</v>
      </c>
      <c r="BM15" s="254"/>
      <c r="BN15" s="72"/>
      <c r="BO15" s="70"/>
      <c r="BP15" s="206">
        <f>BQ14+BQ13+BQ12+BQ11+BQ10</f>
        <v>16444928821</v>
      </c>
      <c r="BQ15" s="254"/>
      <c r="BR15" s="72"/>
      <c r="BS15" s="70"/>
      <c r="BT15" s="300">
        <f>BU13+BU11</f>
        <v>1571407106</v>
      </c>
      <c r="BU15" s="254"/>
      <c r="BV15" s="72"/>
      <c r="BW15" s="70"/>
      <c r="BX15" s="203">
        <f>BY11+BY10</f>
        <v>702000001</v>
      </c>
      <c r="BY15" s="205"/>
      <c r="BZ15" s="72"/>
      <c r="CA15" s="70"/>
      <c r="CB15" s="206">
        <f>CC10+CC11+CC12+CC13</f>
        <v>671930734</v>
      </c>
      <c r="CC15" s="254"/>
      <c r="CD15" s="72"/>
    </row>
    <row r="16" spans="1:82" ht="95.25" customHeight="1">
      <c r="A16" s="370"/>
      <c r="B16" s="56" t="s">
        <v>386</v>
      </c>
      <c r="C16" s="226">
        <v>226695000</v>
      </c>
      <c r="D16" s="227"/>
      <c r="E16" s="227"/>
      <c r="F16" s="228"/>
      <c r="G16" s="220">
        <v>157771866</v>
      </c>
      <c r="H16" s="221"/>
      <c r="I16" s="221"/>
      <c r="J16" s="222"/>
      <c r="K16" s="302">
        <v>45552843</v>
      </c>
      <c r="L16" s="303"/>
      <c r="M16" s="303"/>
      <c r="N16" s="304"/>
      <c r="O16" s="203">
        <v>98814030</v>
      </c>
      <c r="P16" s="204"/>
      <c r="Q16" s="204"/>
      <c r="R16" s="205"/>
      <c r="S16" s="220">
        <v>192185000</v>
      </c>
      <c r="T16" s="221"/>
      <c r="U16" s="221"/>
      <c r="V16" s="222"/>
      <c r="W16" s="203">
        <v>142012566.28999999</v>
      </c>
      <c r="X16" s="204"/>
      <c r="Y16" s="204"/>
      <c r="Z16" s="205"/>
      <c r="AA16" s="203">
        <v>186752650</v>
      </c>
      <c r="AB16" s="204"/>
      <c r="AC16" s="204"/>
      <c r="AD16" s="205"/>
      <c r="AE16" s="313">
        <v>420204503</v>
      </c>
      <c r="AF16" s="314"/>
      <c r="AG16" s="314"/>
      <c r="AH16" s="315"/>
      <c r="AI16" s="203">
        <v>57953000</v>
      </c>
      <c r="AJ16" s="204"/>
      <c r="AK16" s="204"/>
      <c r="AL16" s="205"/>
      <c r="AM16" s="295">
        <v>47651809.030000001</v>
      </c>
      <c r="AN16" s="295"/>
      <c r="AO16" s="295"/>
      <c r="AP16" s="296"/>
      <c r="AQ16" s="204"/>
      <c r="AR16" s="204"/>
      <c r="AS16" s="204"/>
      <c r="AT16" s="205"/>
      <c r="AU16" s="203">
        <v>153263670</v>
      </c>
      <c r="AV16" s="204"/>
      <c r="AW16" s="204"/>
      <c r="AX16" s="205"/>
      <c r="AY16" s="206">
        <v>440758031</v>
      </c>
      <c r="AZ16" s="300"/>
      <c r="BA16" s="300"/>
      <c r="BB16" s="207"/>
      <c r="BC16" s="204">
        <v>141061400</v>
      </c>
      <c r="BD16" s="204"/>
      <c r="BE16" s="204"/>
      <c r="BF16" s="205"/>
      <c r="BG16" s="204">
        <v>279179979.75</v>
      </c>
      <c r="BH16" s="204"/>
      <c r="BI16" s="204"/>
      <c r="BJ16" s="205"/>
      <c r="BK16" s="203">
        <v>154318010</v>
      </c>
      <c r="BL16" s="204"/>
      <c r="BM16" s="204"/>
      <c r="BN16" s="205"/>
      <c r="BO16" s="203">
        <v>166061525</v>
      </c>
      <c r="BP16" s="204"/>
      <c r="BQ16" s="204"/>
      <c r="BR16" s="205"/>
      <c r="BS16" s="300">
        <v>75327000</v>
      </c>
      <c r="BT16" s="300"/>
      <c r="BU16" s="300"/>
      <c r="BV16" s="207"/>
      <c r="BW16" s="204">
        <v>114042750</v>
      </c>
      <c r="BX16" s="204"/>
      <c r="BY16" s="204"/>
      <c r="BZ16" s="205"/>
      <c r="CA16" s="204">
        <v>157124625</v>
      </c>
      <c r="CB16" s="204"/>
      <c r="CC16" s="204"/>
      <c r="CD16" s="205"/>
    </row>
    <row r="17" spans="1:82" s="101" customFormat="1" ht="123.75" customHeight="1">
      <c r="A17" s="371"/>
      <c r="B17" s="100" t="s">
        <v>387</v>
      </c>
      <c r="C17" s="200" t="s">
        <v>246</v>
      </c>
      <c r="D17" s="201"/>
      <c r="E17" s="201"/>
      <c r="F17" s="202"/>
      <c r="G17" s="200" t="s">
        <v>246</v>
      </c>
      <c r="H17" s="201"/>
      <c r="I17" s="201"/>
      <c r="J17" s="202"/>
      <c r="K17" s="200" t="s">
        <v>246</v>
      </c>
      <c r="L17" s="201"/>
      <c r="M17" s="201"/>
      <c r="N17" s="202"/>
      <c r="O17" s="200" t="s">
        <v>246</v>
      </c>
      <c r="P17" s="201"/>
      <c r="Q17" s="201"/>
      <c r="R17" s="202"/>
      <c r="S17" s="200" t="s">
        <v>246</v>
      </c>
      <c r="T17" s="201"/>
      <c r="U17" s="201"/>
      <c r="V17" s="202"/>
      <c r="W17" s="200" t="s">
        <v>246</v>
      </c>
      <c r="X17" s="201"/>
      <c r="Y17" s="201"/>
      <c r="Z17" s="202"/>
      <c r="AA17" s="200" t="s">
        <v>388</v>
      </c>
      <c r="AB17" s="201"/>
      <c r="AC17" s="201"/>
      <c r="AD17" s="202"/>
      <c r="AE17" s="200" t="s">
        <v>246</v>
      </c>
      <c r="AF17" s="201"/>
      <c r="AG17" s="201"/>
      <c r="AH17" s="202"/>
      <c r="AI17" s="200" t="s">
        <v>246</v>
      </c>
      <c r="AJ17" s="201"/>
      <c r="AK17" s="201"/>
      <c r="AL17" s="202"/>
      <c r="AM17" s="201" t="s">
        <v>246</v>
      </c>
      <c r="AN17" s="201"/>
      <c r="AO17" s="201"/>
      <c r="AP17" s="202"/>
      <c r="AQ17" s="201" t="s">
        <v>388</v>
      </c>
      <c r="AR17" s="201"/>
      <c r="AS17" s="201"/>
      <c r="AT17" s="202"/>
      <c r="AU17" s="326" t="s">
        <v>246</v>
      </c>
      <c r="AV17" s="326"/>
      <c r="AW17" s="326"/>
      <c r="AX17" s="327"/>
      <c r="AY17" s="201" t="s">
        <v>246</v>
      </c>
      <c r="AZ17" s="201"/>
      <c r="BA17" s="201"/>
      <c r="BB17" s="202"/>
      <c r="BC17" s="201" t="s">
        <v>246</v>
      </c>
      <c r="BD17" s="201"/>
      <c r="BE17" s="201"/>
      <c r="BF17" s="202"/>
      <c r="BG17" s="335" t="s">
        <v>246</v>
      </c>
      <c r="BH17" s="335"/>
      <c r="BI17" s="335"/>
      <c r="BJ17" s="336"/>
      <c r="BK17" s="201" t="s">
        <v>246</v>
      </c>
      <c r="BL17" s="201"/>
      <c r="BM17" s="201"/>
      <c r="BN17" s="202"/>
      <c r="BO17" s="201" t="s">
        <v>246</v>
      </c>
      <c r="BP17" s="201"/>
      <c r="BQ17" s="201"/>
      <c r="BR17" s="202"/>
      <c r="BS17" s="201" t="s">
        <v>246</v>
      </c>
      <c r="BT17" s="201"/>
      <c r="BU17" s="201"/>
      <c r="BV17" s="202"/>
      <c r="BW17" s="201" t="s">
        <v>246</v>
      </c>
      <c r="BX17" s="201"/>
      <c r="BY17" s="201"/>
      <c r="BZ17" s="202"/>
      <c r="CA17" s="201" t="s">
        <v>246</v>
      </c>
      <c r="CB17" s="201"/>
      <c r="CC17" s="201"/>
      <c r="CD17" s="202"/>
    </row>
    <row r="18" spans="1:82" ht="95.25" customHeight="1">
      <c r="A18" s="102" t="s">
        <v>389</v>
      </c>
      <c r="B18" s="56" t="s">
        <v>390</v>
      </c>
      <c r="C18" s="229" t="s">
        <v>391</v>
      </c>
      <c r="D18" s="230"/>
      <c r="E18" s="230"/>
      <c r="F18" s="231"/>
      <c r="G18" s="234" t="s">
        <v>246</v>
      </c>
      <c r="H18" s="235"/>
      <c r="I18" s="235"/>
      <c r="J18" s="236"/>
      <c r="K18" s="234" t="s">
        <v>246</v>
      </c>
      <c r="L18" s="235"/>
      <c r="M18" s="235"/>
      <c r="N18" s="236"/>
      <c r="O18" s="234" t="s">
        <v>246</v>
      </c>
      <c r="P18" s="235"/>
      <c r="Q18" s="235"/>
      <c r="R18" s="236"/>
      <c r="S18" s="234" t="s">
        <v>246</v>
      </c>
      <c r="T18" s="235"/>
      <c r="U18" s="235"/>
      <c r="V18" s="236"/>
      <c r="W18" s="305" t="s">
        <v>246</v>
      </c>
      <c r="X18" s="306"/>
      <c r="Y18" s="306"/>
      <c r="Z18" s="307"/>
      <c r="AA18" s="305" t="s">
        <v>246</v>
      </c>
      <c r="AB18" s="306"/>
      <c r="AC18" s="306"/>
      <c r="AD18" s="307"/>
      <c r="AE18" s="234" t="s">
        <v>246</v>
      </c>
      <c r="AF18" s="235"/>
      <c r="AG18" s="235"/>
      <c r="AH18" s="236"/>
      <c r="AI18" s="200" t="s">
        <v>246</v>
      </c>
      <c r="AJ18" s="201"/>
      <c r="AK18" s="201"/>
      <c r="AL18" s="202"/>
      <c r="AM18" s="214" t="s">
        <v>246</v>
      </c>
      <c r="AN18" s="214"/>
      <c r="AO18" s="214"/>
      <c r="AP18" s="215"/>
      <c r="AQ18" s="305" t="s">
        <v>246</v>
      </c>
      <c r="AR18" s="306"/>
      <c r="AS18" s="306"/>
      <c r="AT18" s="307"/>
      <c r="AU18" s="234"/>
      <c r="AV18" s="235"/>
      <c r="AW18" s="235"/>
      <c r="AX18" s="236"/>
      <c r="AY18" s="234" t="s">
        <v>246</v>
      </c>
      <c r="AZ18" s="235"/>
      <c r="BA18" s="235"/>
      <c r="BB18" s="236"/>
      <c r="BC18" s="234" t="s">
        <v>246</v>
      </c>
      <c r="BD18" s="235"/>
      <c r="BE18" s="235"/>
      <c r="BF18" s="236"/>
      <c r="BG18" s="234" t="s">
        <v>246</v>
      </c>
      <c r="BH18" s="235"/>
      <c r="BI18" s="235"/>
      <c r="BJ18" s="236"/>
      <c r="BK18" s="234" t="s">
        <v>246</v>
      </c>
      <c r="BL18" s="235"/>
      <c r="BM18" s="235"/>
      <c r="BN18" s="236"/>
      <c r="BO18" s="234" t="s">
        <v>246</v>
      </c>
      <c r="BP18" s="235"/>
      <c r="BQ18" s="235"/>
      <c r="BR18" s="236"/>
      <c r="BS18" s="234" t="s">
        <v>246</v>
      </c>
      <c r="BT18" s="235"/>
      <c r="BU18" s="235"/>
      <c r="BV18" s="236"/>
      <c r="BW18" s="229" t="s">
        <v>392</v>
      </c>
      <c r="BX18" s="230"/>
      <c r="BY18" s="230"/>
      <c r="BZ18" s="231"/>
      <c r="CA18" s="214" t="s">
        <v>246</v>
      </c>
      <c r="CB18" s="214"/>
      <c r="CC18" s="214"/>
      <c r="CD18" s="215"/>
    </row>
    <row r="19" spans="1:82" ht="407.25" customHeight="1">
      <c r="A19" s="219" t="s">
        <v>393</v>
      </c>
      <c r="B19" s="97" t="s">
        <v>394</v>
      </c>
      <c r="C19" s="213" t="s">
        <v>395</v>
      </c>
      <c r="D19" s="214"/>
      <c r="E19" s="214"/>
      <c r="F19" s="215"/>
      <c r="G19" s="213" t="s">
        <v>396</v>
      </c>
      <c r="H19" s="214"/>
      <c r="I19" s="214"/>
      <c r="J19" s="215"/>
      <c r="K19" s="319" t="s">
        <v>397</v>
      </c>
      <c r="L19" s="214"/>
      <c r="M19" s="214"/>
      <c r="N19" s="215"/>
      <c r="O19" s="213" t="s">
        <v>398</v>
      </c>
      <c r="P19" s="214"/>
      <c r="Q19" s="214"/>
      <c r="R19" s="215"/>
      <c r="S19" s="319" t="s">
        <v>399</v>
      </c>
      <c r="T19" s="214"/>
      <c r="U19" s="214"/>
      <c r="V19" s="215"/>
      <c r="W19" s="191" t="s">
        <v>400</v>
      </c>
      <c r="X19" s="316"/>
      <c r="Y19" s="316"/>
      <c r="Z19" s="316"/>
      <c r="AA19" s="191" t="s">
        <v>401</v>
      </c>
      <c r="AB19" s="191"/>
      <c r="AC19" s="191"/>
      <c r="AD19" s="191"/>
      <c r="AE19" s="213" t="s">
        <v>402</v>
      </c>
      <c r="AF19" s="214"/>
      <c r="AG19" s="214"/>
      <c r="AH19" s="215"/>
      <c r="AI19" s="214" t="s">
        <v>403</v>
      </c>
      <c r="AJ19" s="214"/>
      <c r="AK19" s="214"/>
      <c r="AL19" s="215"/>
      <c r="AM19" s="232" t="s">
        <v>404</v>
      </c>
      <c r="AN19" s="233"/>
      <c r="AO19" s="233"/>
      <c r="AP19" s="233"/>
      <c r="AQ19" s="191" t="s">
        <v>405</v>
      </c>
      <c r="AR19" s="191"/>
      <c r="AS19" s="191"/>
      <c r="AT19" s="191"/>
      <c r="AU19" s="214" t="s">
        <v>406</v>
      </c>
      <c r="AV19" s="214"/>
      <c r="AW19" s="214"/>
      <c r="AX19" s="215"/>
      <c r="AY19" s="214" t="s">
        <v>407</v>
      </c>
      <c r="AZ19" s="214"/>
      <c r="BA19" s="214"/>
      <c r="BB19" s="215"/>
      <c r="BC19" s="214" t="s">
        <v>408</v>
      </c>
      <c r="BD19" s="214"/>
      <c r="BE19" s="214"/>
      <c r="BF19" s="215"/>
      <c r="BG19" s="214" t="s">
        <v>409</v>
      </c>
      <c r="BH19" s="214"/>
      <c r="BI19" s="214"/>
      <c r="BJ19" s="215"/>
      <c r="BK19" s="214" t="s">
        <v>410</v>
      </c>
      <c r="BL19" s="214"/>
      <c r="BM19" s="214"/>
      <c r="BN19" s="215"/>
      <c r="BO19" s="214" t="s">
        <v>411</v>
      </c>
      <c r="BP19" s="214"/>
      <c r="BQ19" s="214"/>
      <c r="BR19" s="215"/>
      <c r="BS19" s="214" t="s">
        <v>412</v>
      </c>
      <c r="BT19" s="214"/>
      <c r="BU19" s="214"/>
      <c r="BV19" s="215"/>
      <c r="BW19" s="214" t="s">
        <v>413</v>
      </c>
      <c r="BX19" s="214"/>
      <c r="BY19" s="214"/>
      <c r="BZ19" s="215"/>
      <c r="CA19" s="214" t="s">
        <v>414</v>
      </c>
      <c r="CB19" s="214"/>
      <c r="CC19" s="214"/>
      <c r="CD19" s="215"/>
    </row>
    <row r="20" spans="1:82" s="107" customFormat="1" ht="409.5" customHeight="1">
      <c r="A20" s="370"/>
      <c r="B20" s="164" t="s">
        <v>415</v>
      </c>
      <c r="C20" s="166" t="s">
        <v>416</v>
      </c>
      <c r="D20" s="167"/>
      <c r="E20" s="167"/>
      <c r="F20" s="168"/>
      <c r="G20" s="172" t="s">
        <v>417</v>
      </c>
      <c r="H20" s="167"/>
      <c r="I20" s="167"/>
      <c r="J20" s="168"/>
      <c r="K20" s="173" t="s">
        <v>418</v>
      </c>
      <c r="L20" s="174"/>
      <c r="M20" s="174"/>
      <c r="N20" s="175"/>
      <c r="O20" s="179" t="s">
        <v>419</v>
      </c>
      <c r="P20" s="167"/>
      <c r="Q20" s="167"/>
      <c r="R20" s="180"/>
      <c r="S20" s="166" t="s">
        <v>420</v>
      </c>
      <c r="T20" s="167"/>
      <c r="U20" s="167"/>
      <c r="V20" s="168"/>
      <c r="W20" s="184" t="s">
        <v>421</v>
      </c>
      <c r="X20" s="185"/>
      <c r="Y20" s="185"/>
      <c r="Z20" s="186"/>
      <c r="AA20" s="190" t="s">
        <v>422</v>
      </c>
      <c r="AB20" s="190"/>
      <c r="AC20" s="190"/>
      <c r="AD20" s="190"/>
      <c r="AE20" s="179" t="s">
        <v>423</v>
      </c>
      <c r="AF20" s="167"/>
      <c r="AG20" s="167"/>
      <c r="AH20" s="168"/>
      <c r="AI20" s="308" t="s">
        <v>424</v>
      </c>
      <c r="AJ20" s="309"/>
      <c r="AK20" s="309"/>
      <c r="AL20" s="310"/>
      <c r="AM20" s="216" t="s">
        <v>425</v>
      </c>
      <c r="AN20" s="167"/>
      <c r="AO20" s="167"/>
      <c r="AP20" s="168"/>
      <c r="AQ20" s="321" t="s">
        <v>426</v>
      </c>
      <c r="AR20" s="182"/>
      <c r="AS20" s="182"/>
      <c r="AT20" s="217"/>
      <c r="AU20" s="167" t="s">
        <v>427</v>
      </c>
      <c r="AV20" s="167"/>
      <c r="AW20" s="167"/>
      <c r="AX20" s="168"/>
      <c r="AY20" s="216" t="s">
        <v>428</v>
      </c>
      <c r="AZ20" s="167"/>
      <c r="BA20" s="167"/>
      <c r="BB20" s="168"/>
      <c r="BC20" s="339" t="s">
        <v>429</v>
      </c>
      <c r="BD20" s="340"/>
      <c r="BE20" s="340"/>
      <c r="BF20" s="341"/>
      <c r="BG20" s="308" t="s">
        <v>430</v>
      </c>
      <c r="BH20" s="309"/>
      <c r="BI20" s="309"/>
      <c r="BJ20" s="310"/>
      <c r="BK20" s="345" t="s">
        <v>431</v>
      </c>
      <c r="BL20" s="346"/>
      <c r="BM20" s="346"/>
      <c r="BN20" s="347"/>
      <c r="BO20" s="167" t="s">
        <v>432</v>
      </c>
      <c r="BP20" s="167"/>
      <c r="BQ20" s="167"/>
      <c r="BR20" s="168"/>
      <c r="BS20" s="308" t="s">
        <v>433</v>
      </c>
      <c r="BT20" s="309"/>
      <c r="BU20" s="309"/>
      <c r="BV20" s="310"/>
      <c r="BW20" s="216" t="s">
        <v>434</v>
      </c>
      <c r="BX20" s="167"/>
      <c r="BY20" s="167"/>
      <c r="BZ20" s="168"/>
      <c r="CA20" s="216" t="s">
        <v>435</v>
      </c>
      <c r="CB20" s="167"/>
      <c r="CC20" s="167"/>
      <c r="CD20" s="168"/>
    </row>
    <row r="21" spans="1:82" s="107" customFormat="1" ht="81.599999999999994" customHeight="1">
      <c r="A21" s="108"/>
      <c r="B21" s="165"/>
      <c r="C21" s="169"/>
      <c r="D21" s="170"/>
      <c r="E21" s="170"/>
      <c r="F21" s="171"/>
      <c r="G21" s="169"/>
      <c r="H21" s="170"/>
      <c r="I21" s="170"/>
      <c r="J21" s="171"/>
      <c r="K21" s="176"/>
      <c r="L21" s="177"/>
      <c r="M21" s="177"/>
      <c r="N21" s="178"/>
      <c r="O21" s="181"/>
      <c r="P21" s="182"/>
      <c r="Q21" s="182"/>
      <c r="R21" s="183"/>
      <c r="S21" s="169"/>
      <c r="T21" s="170"/>
      <c r="U21" s="170"/>
      <c r="V21" s="171"/>
      <c r="W21" s="187"/>
      <c r="X21" s="188"/>
      <c r="Y21" s="188"/>
      <c r="Z21" s="189"/>
      <c r="AA21" s="191"/>
      <c r="AB21" s="192"/>
      <c r="AC21" s="192"/>
      <c r="AD21" s="192"/>
      <c r="AE21" s="298"/>
      <c r="AF21" s="170"/>
      <c r="AG21" s="170"/>
      <c r="AH21" s="171"/>
      <c r="AI21" s="311"/>
      <c r="AJ21" s="311"/>
      <c r="AK21" s="311"/>
      <c r="AL21" s="312"/>
      <c r="AM21" s="182"/>
      <c r="AN21" s="182"/>
      <c r="AO21" s="182"/>
      <c r="AP21" s="217"/>
      <c r="AQ21" s="181"/>
      <c r="AR21" s="182"/>
      <c r="AS21" s="182"/>
      <c r="AT21" s="217"/>
      <c r="AU21" s="182"/>
      <c r="AV21" s="182"/>
      <c r="AW21" s="182"/>
      <c r="AX21" s="217"/>
      <c r="AY21" s="182"/>
      <c r="AZ21" s="182"/>
      <c r="BA21" s="182"/>
      <c r="BB21" s="217"/>
      <c r="BC21" s="342"/>
      <c r="BD21" s="342"/>
      <c r="BE21" s="342"/>
      <c r="BF21" s="343"/>
      <c r="BG21" s="337"/>
      <c r="BH21" s="337"/>
      <c r="BI21" s="337"/>
      <c r="BJ21" s="338"/>
      <c r="BK21" s="348"/>
      <c r="BL21" s="348"/>
      <c r="BM21" s="348"/>
      <c r="BN21" s="349"/>
      <c r="BO21" s="182"/>
      <c r="BP21" s="182"/>
      <c r="BQ21" s="182"/>
      <c r="BR21" s="217"/>
      <c r="BS21" s="311"/>
      <c r="BT21" s="311"/>
      <c r="BU21" s="311"/>
      <c r="BV21" s="312"/>
      <c r="BW21" s="182"/>
      <c r="BX21" s="182"/>
      <c r="BY21" s="182"/>
      <c r="BZ21" s="217"/>
      <c r="CA21" s="182"/>
      <c r="CB21" s="182"/>
      <c r="CC21" s="182"/>
      <c r="CD21" s="217"/>
    </row>
    <row r="22" spans="1:82" s="122" customFormat="1" ht="49.5" customHeight="1">
      <c r="A22" s="279" t="s">
        <v>436</v>
      </c>
      <c r="B22" s="279"/>
      <c r="C22" s="110">
        <v>1</v>
      </c>
      <c r="D22" s="233" t="s">
        <v>437</v>
      </c>
      <c r="E22" s="233"/>
      <c r="F22" s="262"/>
      <c r="G22" s="112">
        <v>14</v>
      </c>
      <c r="H22" s="233" t="s">
        <v>438</v>
      </c>
      <c r="I22" s="233"/>
      <c r="J22" s="262"/>
      <c r="K22" s="112">
        <v>14</v>
      </c>
      <c r="L22" s="233" t="s">
        <v>439</v>
      </c>
      <c r="M22" s="233"/>
      <c r="N22" s="262"/>
      <c r="O22" s="112">
        <v>14</v>
      </c>
      <c r="P22" s="297" t="s">
        <v>438</v>
      </c>
      <c r="Q22" s="233"/>
      <c r="R22" s="287"/>
      <c r="S22" s="113">
        <v>47</v>
      </c>
      <c r="T22" s="297" t="s">
        <v>440</v>
      </c>
      <c r="U22" s="233"/>
      <c r="V22" s="262"/>
      <c r="W22" s="114">
        <v>12</v>
      </c>
      <c r="X22" s="233" t="s">
        <v>441</v>
      </c>
      <c r="Y22" s="233"/>
      <c r="Z22" s="262"/>
      <c r="AA22" s="104">
        <v>47</v>
      </c>
      <c r="AB22" s="320" t="s">
        <v>442</v>
      </c>
      <c r="AC22" s="288"/>
      <c r="AD22" s="288"/>
      <c r="AE22" s="116">
        <v>1</v>
      </c>
      <c r="AF22" s="265" t="s">
        <v>437</v>
      </c>
      <c r="AG22" s="233"/>
      <c r="AH22" s="262"/>
      <c r="AI22" s="118">
        <v>14</v>
      </c>
      <c r="AJ22" s="233" t="s">
        <v>443</v>
      </c>
      <c r="AK22" s="233"/>
      <c r="AL22" s="262"/>
      <c r="AM22" s="119">
        <v>14</v>
      </c>
      <c r="AN22" s="292" t="s">
        <v>444</v>
      </c>
      <c r="AO22" s="292"/>
      <c r="AP22" s="293"/>
      <c r="AQ22" s="119">
        <v>8</v>
      </c>
      <c r="AR22" s="233" t="s">
        <v>445</v>
      </c>
      <c r="AS22" s="233"/>
      <c r="AT22" s="262"/>
      <c r="AU22" s="119">
        <v>14</v>
      </c>
      <c r="AV22" s="233" t="s">
        <v>444</v>
      </c>
      <c r="AW22" s="233"/>
      <c r="AX22" s="262"/>
      <c r="AY22" s="119">
        <v>8</v>
      </c>
      <c r="AZ22" s="233" t="s">
        <v>446</v>
      </c>
      <c r="BA22" s="233"/>
      <c r="BB22" s="262"/>
      <c r="BC22" s="119">
        <v>12</v>
      </c>
      <c r="BD22" s="233" t="s">
        <v>441</v>
      </c>
      <c r="BE22" s="233"/>
      <c r="BF22" s="262"/>
      <c r="BG22" s="120">
        <v>8</v>
      </c>
      <c r="BH22" s="272" t="s">
        <v>447</v>
      </c>
      <c r="BI22" s="272"/>
      <c r="BJ22" s="273"/>
      <c r="BK22" s="119">
        <v>27</v>
      </c>
      <c r="BL22" s="233" t="s">
        <v>448</v>
      </c>
      <c r="BM22" s="233"/>
      <c r="BN22" s="262"/>
      <c r="BO22" s="119">
        <v>8</v>
      </c>
      <c r="BP22" s="233" t="s">
        <v>449</v>
      </c>
      <c r="BQ22" s="233"/>
      <c r="BR22" s="262"/>
      <c r="BS22" s="119">
        <v>29</v>
      </c>
      <c r="BT22" s="253" t="s">
        <v>450</v>
      </c>
      <c r="BU22" s="253"/>
      <c r="BV22" s="254"/>
      <c r="BW22" s="119">
        <v>27</v>
      </c>
      <c r="BX22" s="233" t="s">
        <v>451</v>
      </c>
      <c r="BY22" s="233"/>
      <c r="BZ22" s="262"/>
      <c r="CA22" s="119">
        <v>25</v>
      </c>
      <c r="CB22" s="233" t="s">
        <v>452</v>
      </c>
      <c r="CC22" s="233"/>
      <c r="CD22" s="262"/>
    </row>
    <row r="23" spans="1:82" s="122" customFormat="1" ht="51" customHeight="1">
      <c r="A23" s="279"/>
      <c r="B23" s="279"/>
      <c r="C23" s="110">
        <v>2</v>
      </c>
      <c r="D23" s="233" t="s">
        <v>453</v>
      </c>
      <c r="E23" s="233"/>
      <c r="F23" s="262"/>
      <c r="G23" s="123">
        <v>15</v>
      </c>
      <c r="H23" s="233" t="s">
        <v>438</v>
      </c>
      <c r="I23" s="233"/>
      <c r="J23" s="262"/>
      <c r="K23" s="112">
        <v>15</v>
      </c>
      <c r="L23" s="233" t="s">
        <v>439</v>
      </c>
      <c r="M23" s="233"/>
      <c r="N23" s="262"/>
      <c r="O23" s="124">
        <v>15</v>
      </c>
      <c r="P23" s="233" t="s">
        <v>438</v>
      </c>
      <c r="Q23" s="233"/>
      <c r="R23" s="262"/>
      <c r="S23" s="113">
        <v>50</v>
      </c>
      <c r="T23" s="301" t="s">
        <v>454</v>
      </c>
      <c r="U23" s="233"/>
      <c r="V23" s="262"/>
      <c r="W23" s="114">
        <v>31</v>
      </c>
      <c r="X23" s="233" t="s">
        <v>455</v>
      </c>
      <c r="Y23" s="233"/>
      <c r="Z23" s="262"/>
      <c r="AA23" s="104">
        <v>50</v>
      </c>
      <c r="AB23" s="288" t="s">
        <v>456</v>
      </c>
      <c r="AC23" s="288"/>
      <c r="AD23" s="288"/>
      <c r="AE23" s="111">
        <v>2</v>
      </c>
      <c r="AF23" s="265" t="s">
        <v>457</v>
      </c>
      <c r="AG23" s="233"/>
      <c r="AH23" s="262"/>
      <c r="AI23" s="125">
        <v>15</v>
      </c>
      <c r="AJ23" s="233" t="s">
        <v>458</v>
      </c>
      <c r="AK23" s="233"/>
      <c r="AL23" s="262"/>
      <c r="AM23" s="120">
        <v>15</v>
      </c>
      <c r="AN23" s="292" t="s">
        <v>459</v>
      </c>
      <c r="AO23" s="292"/>
      <c r="AP23" s="293"/>
      <c r="AQ23" s="120">
        <v>10</v>
      </c>
      <c r="AR23" s="233" t="s">
        <v>460</v>
      </c>
      <c r="AS23" s="233"/>
      <c r="AT23" s="262"/>
      <c r="AU23" s="120">
        <v>15</v>
      </c>
      <c r="AV23" s="233" t="s">
        <v>461</v>
      </c>
      <c r="AW23" s="233"/>
      <c r="AX23" s="262"/>
      <c r="AY23" s="120">
        <v>9</v>
      </c>
      <c r="AZ23" s="253" t="s">
        <v>462</v>
      </c>
      <c r="BA23" s="233"/>
      <c r="BB23" s="262"/>
      <c r="BC23" s="120">
        <v>31</v>
      </c>
      <c r="BD23" s="233" t="s">
        <v>455</v>
      </c>
      <c r="BE23" s="233"/>
      <c r="BF23" s="262"/>
      <c r="BG23" s="120">
        <v>11</v>
      </c>
      <c r="BH23" s="233" t="s">
        <v>463</v>
      </c>
      <c r="BI23" s="233"/>
      <c r="BJ23" s="262"/>
      <c r="BK23" s="120">
        <v>28</v>
      </c>
      <c r="BL23" s="253" t="s">
        <v>464</v>
      </c>
      <c r="BM23" s="233"/>
      <c r="BN23" s="262"/>
      <c r="BO23" s="120">
        <v>9</v>
      </c>
      <c r="BP23" s="253" t="s">
        <v>465</v>
      </c>
      <c r="BQ23" s="233"/>
      <c r="BR23" s="262"/>
      <c r="BS23" s="120">
        <v>45</v>
      </c>
      <c r="BT23" s="253" t="s">
        <v>466</v>
      </c>
      <c r="BU23" s="253"/>
      <c r="BV23" s="254"/>
      <c r="BW23" s="120">
        <v>28</v>
      </c>
      <c r="BX23" s="233" t="s">
        <v>451</v>
      </c>
      <c r="BY23" s="233"/>
      <c r="BZ23" s="262"/>
      <c r="CA23" s="120">
        <v>31</v>
      </c>
      <c r="CB23" s="233" t="s">
        <v>467</v>
      </c>
      <c r="CC23" s="233"/>
      <c r="CD23" s="262"/>
    </row>
    <row r="24" spans="1:82" s="122" customFormat="1" ht="42.75" customHeight="1">
      <c r="A24" s="279"/>
      <c r="B24" s="279"/>
      <c r="C24" s="116">
        <v>3</v>
      </c>
      <c r="D24" s="233" t="s">
        <v>453</v>
      </c>
      <c r="E24" s="233"/>
      <c r="F24" s="262"/>
      <c r="G24" s="116">
        <v>17</v>
      </c>
      <c r="H24" s="233" t="s">
        <v>438</v>
      </c>
      <c r="I24" s="233"/>
      <c r="J24" s="262"/>
      <c r="K24" s="112">
        <v>20</v>
      </c>
      <c r="L24" s="233" t="s">
        <v>468</v>
      </c>
      <c r="M24" s="233"/>
      <c r="N24" s="262"/>
      <c r="O24" s="114">
        <v>18</v>
      </c>
      <c r="P24" s="233" t="s">
        <v>438</v>
      </c>
      <c r="Q24" s="233"/>
      <c r="R24" s="262"/>
      <c r="S24" s="116"/>
      <c r="T24" s="265"/>
      <c r="U24" s="233"/>
      <c r="V24" s="262"/>
      <c r="W24" s="114">
        <v>40</v>
      </c>
      <c r="X24" s="233" t="s">
        <v>469</v>
      </c>
      <c r="Y24" s="233"/>
      <c r="Z24" s="262"/>
      <c r="AA24" s="104"/>
      <c r="AB24" s="288"/>
      <c r="AC24" s="288"/>
      <c r="AD24" s="288"/>
      <c r="AE24" s="111">
        <v>3</v>
      </c>
      <c r="AF24" s="265" t="s">
        <v>457</v>
      </c>
      <c r="AG24" s="233"/>
      <c r="AH24" s="262"/>
      <c r="AI24" s="125">
        <v>19</v>
      </c>
      <c r="AJ24" s="233" t="s">
        <v>458</v>
      </c>
      <c r="AK24" s="233"/>
      <c r="AL24" s="262"/>
      <c r="AM24" s="120">
        <v>18</v>
      </c>
      <c r="AN24" s="292" t="s">
        <v>470</v>
      </c>
      <c r="AO24" s="292"/>
      <c r="AP24" s="293"/>
      <c r="AQ24" s="120">
        <v>13</v>
      </c>
      <c r="AR24" s="233" t="s">
        <v>471</v>
      </c>
      <c r="AS24" s="233"/>
      <c r="AT24" s="262"/>
      <c r="AU24" s="120">
        <v>16</v>
      </c>
      <c r="AV24" s="233" t="s">
        <v>461</v>
      </c>
      <c r="AW24" s="233"/>
      <c r="AX24" s="262"/>
      <c r="AY24" s="120">
        <v>10</v>
      </c>
      <c r="AZ24" s="233" t="s">
        <v>472</v>
      </c>
      <c r="BA24" s="233"/>
      <c r="BB24" s="262"/>
      <c r="BC24" s="120">
        <v>32</v>
      </c>
      <c r="BD24" s="233" t="s">
        <v>473</v>
      </c>
      <c r="BE24" s="233"/>
      <c r="BF24" s="262"/>
      <c r="BG24" s="120">
        <v>17</v>
      </c>
      <c r="BH24" s="233" t="s">
        <v>474</v>
      </c>
      <c r="BI24" s="233"/>
      <c r="BJ24" s="262"/>
      <c r="BK24" s="120">
        <v>29</v>
      </c>
      <c r="BL24" s="253" t="s">
        <v>475</v>
      </c>
      <c r="BM24" s="233"/>
      <c r="BN24" s="262"/>
      <c r="BO24" s="120">
        <v>10</v>
      </c>
      <c r="BP24" s="253" t="s">
        <v>476</v>
      </c>
      <c r="BQ24" s="233"/>
      <c r="BR24" s="262"/>
      <c r="BS24" s="120"/>
      <c r="BT24" s="253"/>
      <c r="BU24" s="253"/>
      <c r="BV24" s="254"/>
      <c r="BW24" s="120">
        <v>29</v>
      </c>
      <c r="BX24" s="233" t="s">
        <v>477</v>
      </c>
      <c r="BY24" s="233"/>
      <c r="BZ24" s="262"/>
      <c r="CA24" s="120">
        <v>44</v>
      </c>
      <c r="CB24" s="233" t="s">
        <v>478</v>
      </c>
      <c r="CC24" s="233"/>
      <c r="CD24" s="262"/>
    </row>
    <row r="25" spans="1:82" s="122" customFormat="1" ht="61.5" customHeight="1">
      <c r="A25" s="279"/>
      <c r="B25" s="279"/>
      <c r="C25" s="116">
        <v>4</v>
      </c>
      <c r="D25" s="233" t="s">
        <v>437</v>
      </c>
      <c r="E25" s="233"/>
      <c r="F25" s="262"/>
      <c r="G25" s="116">
        <v>18</v>
      </c>
      <c r="H25" s="233" t="s">
        <v>438</v>
      </c>
      <c r="I25" s="233"/>
      <c r="J25" s="262"/>
      <c r="K25" s="112"/>
      <c r="L25" s="265"/>
      <c r="M25" s="233"/>
      <c r="N25" s="262"/>
      <c r="O25" s="114">
        <v>21</v>
      </c>
      <c r="P25" s="233" t="s">
        <v>438</v>
      </c>
      <c r="Q25" s="233"/>
      <c r="R25" s="262"/>
      <c r="S25" s="116"/>
      <c r="T25" s="265"/>
      <c r="U25" s="233"/>
      <c r="V25" s="262"/>
      <c r="W25" s="114">
        <v>41</v>
      </c>
      <c r="X25" s="233" t="s">
        <v>469</v>
      </c>
      <c r="Y25" s="233"/>
      <c r="Z25" s="262"/>
      <c r="AA25" s="104"/>
      <c r="AB25" s="299"/>
      <c r="AC25" s="299"/>
      <c r="AD25" s="299"/>
      <c r="AE25" s="114">
        <v>4</v>
      </c>
      <c r="AF25" s="265" t="s">
        <v>437</v>
      </c>
      <c r="AG25" s="233"/>
      <c r="AH25" s="287"/>
      <c r="AI25" s="126">
        <v>21</v>
      </c>
      <c r="AJ25" s="233" t="s">
        <v>458</v>
      </c>
      <c r="AK25" s="233"/>
      <c r="AL25" s="262"/>
      <c r="AM25" s="120">
        <v>21</v>
      </c>
      <c r="AN25" s="292" t="s">
        <v>459</v>
      </c>
      <c r="AO25" s="292"/>
      <c r="AP25" s="293"/>
      <c r="AQ25" s="119">
        <v>14</v>
      </c>
      <c r="AR25" s="233" t="s">
        <v>439</v>
      </c>
      <c r="AS25" s="233"/>
      <c r="AT25" s="262"/>
      <c r="AU25" s="120">
        <v>17</v>
      </c>
      <c r="AV25" s="233" t="s">
        <v>461</v>
      </c>
      <c r="AW25" s="233"/>
      <c r="AX25" s="262"/>
      <c r="AY25" s="119">
        <v>11</v>
      </c>
      <c r="AZ25" s="233" t="s">
        <v>472</v>
      </c>
      <c r="BA25" s="233"/>
      <c r="BB25" s="262"/>
      <c r="BC25" s="119">
        <v>44</v>
      </c>
      <c r="BD25" s="233" t="s">
        <v>479</v>
      </c>
      <c r="BE25" s="233"/>
      <c r="BF25" s="262"/>
      <c r="BG25" s="120">
        <v>22</v>
      </c>
      <c r="BH25" s="233" t="s">
        <v>480</v>
      </c>
      <c r="BI25" s="233"/>
      <c r="BJ25" s="262"/>
      <c r="BK25" s="120">
        <v>45</v>
      </c>
      <c r="BL25" s="233" t="s">
        <v>475</v>
      </c>
      <c r="BM25" s="233"/>
      <c r="BN25" s="262"/>
      <c r="BO25" s="119">
        <v>13</v>
      </c>
      <c r="BP25" s="233" t="s">
        <v>481</v>
      </c>
      <c r="BQ25" s="233"/>
      <c r="BR25" s="262"/>
      <c r="BS25" s="120"/>
      <c r="BT25" s="253"/>
      <c r="BU25" s="253"/>
      <c r="BV25" s="254"/>
      <c r="BW25" s="120">
        <v>45</v>
      </c>
      <c r="BX25" s="233" t="s">
        <v>451</v>
      </c>
      <c r="BY25" s="233"/>
      <c r="BZ25" s="262"/>
      <c r="CA25" s="119"/>
      <c r="CB25" s="233"/>
      <c r="CC25" s="233"/>
      <c r="CD25" s="262"/>
    </row>
    <row r="26" spans="1:82" s="122" customFormat="1" ht="30.75" customHeight="1">
      <c r="A26" s="279"/>
      <c r="B26" s="279"/>
      <c r="C26" s="116">
        <v>5</v>
      </c>
      <c r="D26" s="233" t="s">
        <v>453</v>
      </c>
      <c r="E26" s="233"/>
      <c r="F26" s="262"/>
      <c r="G26" s="116">
        <v>19</v>
      </c>
      <c r="H26" s="233" t="s">
        <v>482</v>
      </c>
      <c r="I26" s="233"/>
      <c r="J26" s="262"/>
      <c r="K26" s="70"/>
      <c r="L26" s="265"/>
      <c r="M26" s="233"/>
      <c r="N26" s="262"/>
      <c r="O26" s="115">
        <v>22</v>
      </c>
      <c r="P26" s="233" t="s">
        <v>483</v>
      </c>
      <c r="Q26" s="233"/>
      <c r="R26" s="262"/>
      <c r="S26" s="116"/>
      <c r="T26" s="265"/>
      <c r="U26" s="233"/>
      <c r="V26" s="262"/>
      <c r="W26" s="114">
        <v>42</v>
      </c>
      <c r="X26" s="233" t="s">
        <v>469</v>
      </c>
      <c r="Y26" s="233"/>
      <c r="Z26" s="262"/>
      <c r="AA26" s="104"/>
      <c r="AB26" s="288"/>
      <c r="AC26" s="288"/>
      <c r="AD26" s="288"/>
      <c r="AE26" s="115">
        <v>14</v>
      </c>
      <c r="AF26" s="265" t="s">
        <v>484</v>
      </c>
      <c r="AG26" s="233"/>
      <c r="AH26" s="287"/>
      <c r="AI26" s="126"/>
      <c r="AJ26" s="233"/>
      <c r="AK26" s="233"/>
      <c r="AL26" s="262"/>
      <c r="AM26" s="120">
        <v>23</v>
      </c>
      <c r="AN26" s="292" t="s">
        <v>485</v>
      </c>
      <c r="AO26" s="292"/>
      <c r="AP26" s="293"/>
      <c r="AQ26" s="119">
        <v>15</v>
      </c>
      <c r="AR26" s="233" t="s">
        <v>439</v>
      </c>
      <c r="AS26" s="233"/>
      <c r="AT26" s="262"/>
      <c r="AU26" s="120">
        <v>18</v>
      </c>
      <c r="AV26" s="233" t="s">
        <v>486</v>
      </c>
      <c r="AW26" s="233"/>
      <c r="AX26" s="262"/>
      <c r="AY26" s="119">
        <v>12</v>
      </c>
      <c r="AZ26" s="233" t="s">
        <v>487</v>
      </c>
      <c r="BA26" s="233"/>
      <c r="BB26" s="262"/>
      <c r="BC26" s="119"/>
      <c r="BD26" s="233"/>
      <c r="BE26" s="233"/>
      <c r="BF26" s="262"/>
      <c r="BG26" s="120">
        <v>40</v>
      </c>
      <c r="BH26" s="233" t="s">
        <v>469</v>
      </c>
      <c r="BI26" s="233"/>
      <c r="BJ26" s="262"/>
      <c r="BK26" s="120"/>
      <c r="BL26" s="233"/>
      <c r="BM26" s="233"/>
      <c r="BN26" s="262"/>
      <c r="BO26" s="119">
        <v>30</v>
      </c>
      <c r="BP26" s="233" t="s">
        <v>488</v>
      </c>
      <c r="BQ26" s="233"/>
      <c r="BR26" s="262"/>
      <c r="BS26" s="120"/>
      <c r="BT26" s="233"/>
      <c r="BU26" s="233"/>
      <c r="BV26" s="262"/>
      <c r="BW26" s="120"/>
      <c r="BX26" s="233"/>
      <c r="BY26" s="233"/>
      <c r="BZ26" s="262"/>
      <c r="CA26" s="119"/>
      <c r="CB26" s="233"/>
      <c r="CC26" s="233"/>
      <c r="CD26" s="262"/>
    </row>
    <row r="27" spans="1:82" s="122" customFormat="1" ht="30.75" customHeight="1">
      <c r="A27" s="279"/>
      <c r="B27" s="279"/>
      <c r="C27" s="116">
        <v>6</v>
      </c>
      <c r="D27" s="265" t="s">
        <v>489</v>
      </c>
      <c r="E27" s="233"/>
      <c r="F27" s="262"/>
      <c r="G27" s="116">
        <v>20</v>
      </c>
      <c r="H27" s="233" t="s">
        <v>490</v>
      </c>
      <c r="I27" s="233"/>
      <c r="J27" s="262"/>
      <c r="K27" s="70"/>
      <c r="L27" s="265"/>
      <c r="M27" s="233"/>
      <c r="N27" s="262"/>
      <c r="O27" s="115">
        <v>23</v>
      </c>
      <c r="P27" s="233" t="s">
        <v>491</v>
      </c>
      <c r="Q27" s="233"/>
      <c r="R27" s="262"/>
      <c r="S27" s="116"/>
      <c r="T27" s="265"/>
      <c r="U27" s="233"/>
      <c r="V27" s="262"/>
      <c r="W27" s="114">
        <v>43</v>
      </c>
      <c r="X27" s="233" t="s">
        <v>492</v>
      </c>
      <c r="Y27" s="233"/>
      <c r="Z27" s="262"/>
      <c r="AA27" s="104"/>
      <c r="AB27" s="288"/>
      <c r="AC27" s="288"/>
      <c r="AD27" s="288"/>
      <c r="AE27" s="115">
        <v>15</v>
      </c>
      <c r="AF27" s="265" t="s">
        <v>493</v>
      </c>
      <c r="AG27" s="233"/>
      <c r="AH27" s="287"/>
      <c r="AI27" s="126"/>
      <c r="AJ27" s="233"/>
      <c r="AK27" s="233"/>
      <c r="AL27" s="262"/>
      <c r="AM27" s="120"/>
      <c r="AN27" s="292"/>
      <c r="AO27" s="292"/>
      <c r="AP27" s="293"/>
      <c r="AQ27" s="119">
        <v>20</v>
      </c>
      <c r="AR27" s="233" t="s">
        <v>439</v>
      </c>
      <c r="AS27" s="233"/>
      <c r="AT27" s="262"/>
      <c r="AU27" s="119">
        <v>19</v>
      </c>
      <c r="AV27" s="233" t="s">
        <v>461</v>
      </c>
      <c r="AW27" s="233"/>
      <c r="AX27" s="262"/>
      <c r="AY27" s="119">
        <v>13</v>
      </c>
      <c r="AZ27" s="233" t="s">
        <v>472</v>
      </c>
      <c r="BA27" s="233"/>
      <c r="BB27" s="262"/>
      <c r="BC27" s="119"/>
      <c r="BD27" s="233"/>
      <c r="BE27" s="233"/>
      <c r="BF27" s="262"/>
      <c r="BG27" s="120">
        <v>43</v>
      </c>
      <c r="BH27" s="233" t="s">
        <v>492</v>
      </c>
      <c r="BI27" s="233"/>
      <c r="BJ27" s="262"/>
      <c r="BK27" s="120"/>
      <c r="BL27" s="233"/>
      <c r="BM27" s="233"/>
      <c r="BN27" s="262"/>
      <c r="BO27" s="119"/>
      <c r="BP27" s="233"/>
      <c r="BQ27" s="233"/>
      <c r="BR27" s="262"/>
      <c r="BS27" s="119"/>
      <c r="BT27" s="233"/>
      <c r="BU27" s="233"/>
      <c r="BV27" s="262"/>
      <c r="BW27" s="120"/>
      <c r="BX27" s="233"/>
      <c r="BY27" s="233"/>
      <c r="BZ27" s="262"/>
      <c r="CA27" s="119"/>
      <c r="CB27" s="233"/>
      <c r="CC27" s="233"/>
      <c r="CD27" s="262"/>
    </row>
    <row r="28" spans="1:82" s="122" customFormat="1" ht="30.75" customHeight="1">
      <c r="A28" s="279"/>
      <c r="B28" s="279"/>
      <c r="C28" s="116">
        <v>7</v>
      </c>
      <c r="D28" s="233" t="s">
        <v>494</v>
      </c>
      <c r="E28" s="233"/>
      <c r="F28" s="262"/>
      <c r="G28" s="116">
        <v>21</v>
      </c>
      <c r="H28" s="233" t="s">
        <v>438</v>
      </c>
      <c r="I28" s="233"/>
      <c r="J28" s="262"/>
      <c r="K28" s="114"/>
      <c r="L28" s="265"/>
      <c r="M28" s="233"/>
      <c r="N28" s="262"/>
      <c r="O28" s="115"/>
      <c r="P28" s="233"/>
      <c r="Q28" s="233"/>
      <c r="R28" s="262"/>
      <c r="S28" s="116"/>
      <c r="T28" s="265"/>
      <c r="U28" s="233"/>
      <c r="V28" s="262"/>
      <c r="W28" s="114"/>
      <c r="X28" s="233"/>
      <c r="Y28" s="233"/>
      <c r="Z28" s="262"/>
      <c r="AA28" s="104"/>
      <c r="AB28" s="288"/>
      <c r="AC28" s="288"/>
      <c r="AD28" s="288"/>
      <c r="AE28" s="115">
        <v>17</v>
      </c>
      <c r="AF28" s="265" t="s">
        <v>493</v>
      </c>
      <c r="AG28" s="233"/>
      <c r="AH28" s="287"/>
      <c r="AI28" s="126"/>
      <c r="AJ28" s="233"/>
      <c r="AK28" s="233"/>
      <c r="AL28" s="262"/>
      <c r="AM28" s="120"/>
      <c r="AN28" s="292"/>
      <c r="AO28" s="292"/>
      <c r="AP28" s="293"/>
      <c r="AQ28" s="119">
        <v>21</v>
      </c>
      <c r="AR28" s="233" t="s">
        <v>439</v>
      </c>
      <c r="AS28" s="233"/>
      <c r="AT28" s="262"/>
      <c r="AU28" s="119">
        <v>20</v>
      </c>
      <c r="AV28" s="233" t="s">
        <v>461</v>
      </c>
      <c r="AW28" s="233"/>
      <c r="AX28" s="262"/>
      <c r="AY28" s="119">
        <v>32</v>
      </c>
      <c r="AZ28" s="233" t="s">
        <v>495</v>
      </c>
      <c r="BA28" s="233"/>
      <c r="BB28" s="262"/>
      <c r="BC28" s="119"/>
      <c r="BD28" s="233"/>
      <c r="BE28" s="233"/>
      <c r="BF28" s="262"/>
      <c r="BG28" s="120">
        <v>44</v>
      </c>
      <c r="BH28" s="233" t="s">
        <v>469</v>
      </c>
      <c r="BI28" s="233"/>
      <c r="BJ28" s="262"/>
      <c r="BK28" s="119"/>
      <c r="BL28" s="233"/>
      <c r="BM28" s="233"/>
      <c r="BN28" s="262"/>
      <c r="BO28" s="119"/>
      <c r="BP28" s="233"/>
      <c r="BQ28" s="233"/>
      <c r="BR28" s="262"/>
      <c r="BS28" s="119"/>
      <c r="BT28" s="233"/>
      <c r="BU28" s="233"/>
      <c r="BV28" s="262"/>
      <c r="BW28" s="120"/>
      <c r="BX28" s="233"/>
      <c r="BY28" s="233"/>
      <c r="BZ28" s="262"/>
      <c r="CA28" s="119"/>
      <c r="CB28" s="233"/>
      <c r="CC28" s="233"/>
      <c r="CD28" s="262"/>
    </row>
    <row r="29" spans="1:82" s="122" customFormat="1" ht="30.75" customHeight="1">
      <c r="A29" s="279"/>
      <c r="B29" s="279"/>
      <c r="C29" s="116">
        <v>14</v>
      </c>
      <c r="D29" s="233" t="s">
        <v>496</v>
      </c>
      <c r="E29" s="233"/>
      <c r="F29" s="262"/>
      <c r="G29" s="116">
        <v>23</v>
      </c>
      <c r="H29" s="233" t="s">
        <v>497</v>
      </c>
      <c r="I29" s="233"/>
      <c r="J29" s="262"/>
      <c r="K29" s="114"/>
      <c r="L29" s="265"/>
      <c r="M29" s="233"/>
      <c r="N29" s="262"/>
      <c r="O29" s="115"/>
      <c r="P29" s="233"/>
      <c r="Q29" s="233"/>
      <c r="R29" s="262"/>
      <c r="S29" s="116"/>
      <c r="T29" s="265"/>
      <c r="U29" s="233"/>
      <c r="V29" s="262"/>
      <c r="W29" s="114"/>
      <c r="X29" s="233"/>
      <c r="Y29" s="233"/>
      <c r="Z29" s="262"/>
      <c r="AA29" s="104"/>
      <c r="AB29" s="288"/>
      <c r="AC29" s="288"/>
      <c r="AD29" s="288"/>
      <c r="AE29" s="115">
        <v>18</v>
      </c>
      <c r="AF29" s="265" t="s">
        <v>498</v>
      </c>
      <c r="AG29" s="233"/>
      <c r="AH29" s="287"/>
      <c r="AI29" s="126"/>
      <c r="AJ29" s="233"/>
      <c r="AK29" s="233"/>
      <c r="AL29" s="262"/>
      <c r="AM29" s="120"/>
      <c r="AN29" s="292"/>
      <c r="AO29" s="292"/>
      <c r="AP29" s="293"/>
      <c r="AQ29" s="119"/>
      <c r="AR29" s="233"/>
      <c r="AS29" s="233"/>
      <c r="AT29" s="262"/>
      <c r="AU29" s="119">
        <v>21</v>
      </c>
      <c r="AV29" s="233" t="s">
        <v>461</v>
      </c>
      <c r="AW29" s="233"/>
      <c r="AX29" s="262"/>
      <c r="AY29" s="119">
        <v>33</v>
      </c>
      <c r="AZ29" s="233" t="s">
        <v>499</v>
      </c>
      <c r="BA29" s="233"/>
      <c r="BB29" s="262"/>
      <c r="BC29" s="119"/>
      <c r="BD29" s="233"/>
      <c r="BE29" s="233"/>
      <c r="BF29" s="262"/>
      <c r="BG29" s="120"/>
      <c r="BH29" s="233"/>
      <c r="BI29" s="233"/>
      <c r="BJ29" s="262"/>
      <c r="BK29" s="119"/>
      <c r="BL29" s="233"/>
      <c r="BM29" s="233"/>
      <c r="BN29" s="262"/>
      <c r="BO29" s="119"/>
      <c r="BP29" s="233"/>
      <c r="BQ29" s="233"/>
      <c r="BR29" s="262"/>
      <c r="BS29" s="119"/>
      <c r="BT29" s="233"/>
      <c r="BU29" s="233"/>
      <c r="BV29" s="262"/>
      <c r="BW29" s="120"/>
      <c r="BX29" s="233"/>
      <c r="BY29" s="233"/>
      <c r="BZ29" s="262"/>
      <c r="CA29" s="119"/>
      <c r="CB29" s="233"/>
      <c r="CC29" s="233"/>
      <c r="CD29" s="262"/>
    </row>
    <row r="30" spans="1:82" s="122" customFormat="1" ht="30.75" customHeight="1">
      <c r="A30" s="279"/>
      <c r="B30" s="279"/>
      <c r="C30" s="116">
        <v>17</v>
      </c>
      <c r="D30" s="253" t="s">
        <v>461</v>
      </c>
      <c r="E30" s="233"/>
      <c r="F30" s="262"/>
      <c r="G30" s="116"/>
      <c r="H30" s="233"/>
      <c r="I30" s="233"/>
      <c r="J30" s="262"/>
      <c r="K30" s="114"/>
      <c r="L30" s="265"/>
      <c r="M30" s="233"/>
      <c r="N30" s="262"/>
      <c r="O30" s="115"/>
      <c r="P30" s="233"/>
      <c r="Q30" s="233"/>
      <c r="R30" s="262"/>
      <c r="S30" s="116"/>
      <c r="T30" s="265"/>
      <c r="U30" s="233"/>
      <c r="V30" s="262"/>
      <c r="W30" s="114"/>
      <c r="X30" s="233"/>
      <c r="Y30" s="233"/>
      <c r="Z30" s="262"/>
      <c r="AA30" s="104"/>
      <c r="AB30" s="288"/>
      <c r="AC30" s="288"/>
      <c r="AD30" s="288"/>
      <c r="AE30" s="115">
        <v>20</v>
      </c>
      <c r="AF30" s="265" t="s">
        <v>493</v>
      </c>
      <c r="AG30" s="233"/>
      <c r="AH30" s="287"/>
      <c r="AI30" s="126"/>
      <c r="AJ30" s="233"/>
      <c r="AK30" s="233"/>
      <c r="AL30" s="262"/>
      <c r="AM30" s="120"/>
      <c r="AN30" s="292"/>
      <c r="AO30" s="292"/>
      <c r="AP30" s="293"/>
      <c r="AQ30" s="119"/>
      <c r="AR30" s="233"/>
      <c r="AS30" s="233"/>
      <c r="AT30" s="262"/>
      <c r="AU30" s="119">
        <v>23</v>
      </c>
      <c r="AV30" s="233" t="s">
        <v>500</v>
      </c>
      <c r="AW30" s="233"/>
      <c r="AX30" s="262"/>
      <c r="AY30" s="119">
        <v>34</v>
      </c>
      <c r="AZ30" s="233" t="s">
        <v>501</v>
      </c>
      <c r="BA30" s="233"/>
      <c r="BB30" s="262"/>
      <c r="BC30" s="119"/>
      <c r="BD30" s="233"/>
      <c r="BE30" s="233"/>
      <c r="BF30" s="262"/>
      <c r="BG30" s="120"/>
      <c r="BH30" s="233"/>
      <c r="BI30" s="233"/>
      <c r="BJ30" s="262"/>
      <c r="BK30" s="119"/>
      <c r="BL30" s="233"/>
      <c r="BM30" s="233"/>
      <c r="BN30" s="262"/>
      <c r="BO30" s="119"/>
      <c r="BP30" s="233"/>
      <c r="BQ30" s="233"/>
      <c r="BR30" s="262"/>
      <c r="BS30" s="119"/>
      <c r="BT30" s="233"/>
      <c r="BU30" s="233"/>
      <c r="BV30" s="262"/>
      <c r="BW30" s="119"/>
      <c r="BX30" s="233"/>
      <c r="BY30" s="233"/>
      <c r="BZ30" s="262"/>
      <c r="CA30" s="119"/>
      <c r="CB30" s="233"/>
      <c r="CC30" s="233"/>
      <c r="CD30" s="262"/>
    </row>
    <row r="31" spans="1:82" s="122" customFormat="1" ht="30.75" customHeight="1">
      <c r="A31" s="279"/>
      <c r="B31" s="279"/>
      <c r="C31" s="116">
        <v>18</v>
      </c>
      <c r="D31" s="233" t="s">
        <v>486</v>
      </c>
      <c r="E31" s="233"/>
      <c r="F31" s="262"/>
      <c r="G31" s="116"/>
      <c r="H31" s="233"/>
      <c r="I31" s="233"/>
      <c r="J31" s="262"/>
      <c r="K31" s="114"/>
      <c r="L31" s="265"/>
      <c r="M31" s="233"/>
      <c r="N31" s="262"/>
      <c r="O31" s="115"/>
      <c r="P31" s="233"/>
      <c r="Q31" s="233"/>
      <c r="R31" s="262"/>
      <c r="S31" s="116"/>
      <c r="T31" s="265"/>
      <c r="U31" s="233"/>
      <c r="V31" s="262"/>
      <c r="W31" s="114"/>
      <c r="X31" s="233"/>
      <c r="Y31" s="233"/>
      <c r="Z31" s="262"/>
      <c r="AA31" s="104"/>
      <c r="AB31" s="288"/>
      <c r="AC31" s="288"/>
      <c r="AD31" s="288"/>
      <c r="AE31" s="115">
        <v>24</v>
      </c>
      <c r="AF31" s="232" t="s">
        <v>502</v>
      </c>
      <c r="AG31" s="233"/>
      <c r="AH31" s="287"/>
      <c r="AI31" s="126"/>
      <c r="AJ31" s="233"/>
      <c r="AK31" s="233"/>
      <c r="AL31" s="262"/>
      <c r="AM31" s="120"/>
      <c r="AN31" s="292"/>
      <c r="AO31" s="292"/>
      <c r="AP31" s="293"/>
      <c r="AQ31" s="119"/>
      <c r="AR31" s="232"/>
      <c r="AS31" s="253"/>
      <c r="AT31" s="254"/>
      <c r="AU31" s="119"/>
      <c r="AV31" s="232"/>
      <c r="AW31" s="253"/>
      <c r="AX31" s="254"/>
      <c r="AY31" s="119">
        <v>40</v>
      </c>
      <c r="AZ31" s="233" t="s">
        <v>495</v>
      </c>
      <c r="BA31" s="233"/>
      <c r="BB31" s="262"/>
      <c r="BC31" s="119"/>
      <c r="BD31" s="233"/>
      <c r="BE31" s="233"/>
      <c r="BF31" s="262"/>
      <c r="BG31" s="120"/>
      <c r="BH31" s="233"/>
      <c r="BI31" s="233"/>
      <c r="BJ31" s="262"/>
      <c r="BK31" s="119"/>
      <c r="BL31" s="233"/>
      <c r="BM31" s="233"/>
      <c r="BN31" s="262"/>
      <c r="BO31" s="119"/>
      <c r="BP31" s="233"/>
      <c r="BQ31" s="233"/>
      <c r="BR31" s="262"/>
      <c r="BS31" s="119"/>
      <c r="BT31" s="233"/>
      <c r="BU31" s="233"/>
      <c r="BV31" s="262"/>
      <c r="BW31" s="119"/>
      <c r="BX31" s="233"/>
      <c r="BY31" s="233"/>
      <c r="BZ31" s="262"/>
      <c r="CA31" s="119"/>
      <c r="CB31" s="233"/>
      <c r="CC31" s="233"/>
      <c r="CD31" s="262"/>
    </row>
    <row r="32" spans="1:82" s="122" customFormat="1" ht="30.75" customHeight="1">
      <c r="A32" s="279"/>
      <c r="B32" s="279"/>
      <c r="C32" s="116">
        <v>23</v>
      </c>
      <c r="D32" s="233" t="s">
        <v>503</v>
      </c>
      <c r="E32" s="233"/>
      <c r="F32" s="262"/>
      <c r="G32" s="116"/>
      <c r="H32" s="233"/>
      <c r="I32" s="233"/>
      <c r="J32" s="262"/>
      <c r="K32" s="114"/>
      <c r="L32" s="265"/>
      <c r="M32" s="233"/>
      <c r="N32" s="262"/>
      <c r="O32" s="115"/>
      <c r="P32" s="233"/>
      <c r="Q32" s="233"/>
      <c r="R32" s="262"/>
      <c r="S32" s="116"/>
      <c r="T32" s="265"/>
      <c r="U32" s="233"/>
      <c r="V32" s="262"/>
      <c r="W32" s="114"/>
      <c r="X32" s="233"/>
      <c r="Y32" s="233"/>
      <c r="Z32" s="262"/>
      <c r="AA32" s="104"/>
      <c r="AB32" s="288"/>
      <c r="AC32" s="288"/>
      <c r="AD32" s="288"/>
      <c r="AE32" s="115">
        <v>25</v>
      </c>
      <c r="AF32" s="265" t="s">
        <v>452</v>
      </c>
      <c r="AG32" s="233"/>
      <c r="AH32" s="262"/>
      <c r="AI32" s="115"/>
      <c r="AJ32" s="233"/>
      <c r="AK32" s="233"/>
      <c r="AL32" s="262"/>
      <c r="AM32" s="119"/>
      <c r="AN32" s="233"/>
      <c r="AO32" s="233"/>
      <c r="AP32" s="262"/>
      <c r="AQ32" s="119"/>
      <c r="AR32" s="232"/>
      <c r="AS32" s="253"/>
      <c r="AT32" s="254"/>
      <c r="AU32" s="119"/>
      <c r="AV32" s="232"/>
      <c r="AW32" s="253"/>
      <c r="AX32" s="254"/>
      <c r="AY32" s="119">
        <v>41</v>
      </c>
      <c r="AZ32" s="233" t="s">
        <v>504</v>
      </c>
      <c r="BA32" s="233"/>
      <c r="BB32" s="262"/>
      <c r="BC32" s="119"/>
      <c r="BD32" s="233"/>
      <c r="BE32" s="233"/>
      <c r="BF32" s="262"/>
      <c r="BG32" s="120"/>
      <c r="BH32" s="233"/>
      <c r="BI32" s="233"/>
      <c r="BJ32" s="262"/>
      <c r="BK32" s="119"/>
      <c r="BL32" s="233"/>
      <c r="BM32" s="233"/>
      <c r="BN32" s="262"/>
      <c r="BO32" s="119"/>
      <c r="BP32" s="233"/>
      <c r="BQ32" s="233"/>
      <c r="BR32" s="262"/>
      <c r="BS32" s="119"/>
      <c r="BT32" s="233"/>
      <c r="BU32" s="233"/>
      <c r="BV32" s="262"/>
      <c r="BW32" s="119"/>
      <c r="BX32" s="233"/>
      <c r="BY32" s="233"/>
      <c r="BZ32" s="262"/>
      <c r="CA32" s="119"/>
      <c r="CB32" s="233"/>
      <c r="CC32" s="233"/>
      <c r="CD32" s="262"/>
    </row>
    <row r="33" spans="1:82" s="122" customFormat="1" ht="30.75" customHeight="1">
      <c r="A33" s="279"/>
      <c r="B33" s="279"/>
      <c r="C33" s="116"/>
      <c r="D33" s="233"/>
      <c r="E33" s="233"/>
      <c r="F33" s="262"/>
      <c r="G33" s="116"/>
      <c r="H33" s="233"/>
      <c r="I33" s="233"/>
      <c r="J33" s="262"/>
      <c r="K33" s="114"/>
      <c r="L33" s="265"/>
      <c r="M33" s="233"/>
      <c r="N33" s="262"/>
      <c r="O33" s="115"/>
      <c r="P33" s="233"/>
      <c r="Q33" s="233"/>
      <c r="R33" s="262"/>
      <c r="S33" s="116"/>
      <c r="T33" s="265"/>
      <c r="U33" s="233"/>
      <c r="V33" s="262"/>
      <c r="W33" s="114"/>
      <c r="X33" s="233"/>
      <c r="Y33" s="233"/>
      <c r="Z33" s="262"/>
      <c r="AA33" s="104"/>
      <c r="AB33" s="288"/>
      <c r="AC33" s="288"/>
      <c r="AD33" s="288"/>
      <c r="AE33" s="115">
        <v>31</v>
      </c>
      <c r="AF33" s="265" t="s">
        <v>505</v>
      </c>
      <c r="AG33" s="233"/>
      <c r="AH33" s="262"/>
      <c r="AI33" s="115"/>
      <c r="AJ33" s="233"/>
      <c r="AK33" s="233"/>
      <c r="AL33" s="262"/>
      <c r="AM33" s="119"/>
      <c r="AN33" s="233"/>
      <c r="AO33" s="233"/>
      <c r="AP33" s="262"/>
      <c r="AQ33" s="119"/>
      <c r="AR33" s="232"/>
      <c r="AS33" s="253"/>
      <c r="AT33" s="254"/>
      <c r="AU33" s="119"/>
      <c r="AV33" s="232"/>
      <c r="AW33" s="253"/>
      <c r="AX33" s="254"/>
      <c r="AY33" s="119">
        <v>43</v>
      </c>
      <c r="AZ33" s="233" t="s">
        <v>492</v>
      </c>
      <c r="BA33" s="233"/>
      <c r="BB33" s="262"/>
      <c r="BC33" s="119"/>
      <c r="BD33" s="233"/>
      <c r="BE33" s="233"/>
      <c r="BF33" s="262"/>
      <c r="BG33" s="120"/>
      <c r="BH33" s="233"/>
      <c r="BI33" s="233"/>
      <c r="BJ33" s="262"/>
      <c r="BK33" s="119"/>
      <c r="BL33" s="233"/>
      <c r="BM33" s="233"/>
      <c r="BN33" s="262"/>
      <c r="BO33" s="119"/>
      <c r="BP33" s="233"/>
      <c r="BQ33" s="233"/>
      <c r="BR33" s="262"/>
      <c r="BS33" s="119"/>
      <c r="BT33" s="233"/>
      <c r="BU33" s="233"/>
      <c r="BV33" s="262"/>
      <c r="BW33" s="119"/>
      <c r="BX33" s="233"/>
      <c r="BY33" s="233"/>
      <c r="BZ33" s="262"/>
      <c r="CA33" s="119"/>
      <c r="CB33" s="233"/>
      <c r="CC33" s="233"/>
      <c r="CD33" s="262"/>
    </row>
    <row r="34" spans="1:82" s="122" customFormat="1" ht="30.75" customHeight="1">
      <c r="A34" s="279"/>
      <c r="B34" s="279"/>
      <c r="C34" s="116"/>
      <c r="D34" s="233"/>
      <c r="E34" s="233"/>
      <c r="F34" s="262"/>
      <c r="G34" s="116"/>
      <c r="H34" s="233"/>
      <c r="I34" s="233"/>
      <c r="J34" s="262"/>
      <c r="K34" s="114"/>
      <c r="L34" s="265"/>
      <c r="M34" s="233"/>
      <c r="N34" s="262"/>
      <c r="O34" s="115"/>
      <c r="P34" s="233"/>
      <c r="Q34" s="233"/>
      <c r="R34" s="262"/>
      <c r="S34" s="116"/>
      <c r="T34" s="265"/>
      <c r="U34" s="233"/>
      <c r="V34" s="262"/>
      <c r="W34" s="114"/>
      <c r="X34" s="233"/>
      <c r="Y34" s="233"/>
      <c r="Z34" s="262"/>
      <c r="AA34" s="104"/>
      <c r="AB34" s="288"/>
      <c r="AC34" s="288"/>
      <c r="AD34" s="288"/>
      <c r="AE34" s="115">
        <v>43</v>
      </c>
      <c r="AF34" s="265" t="s">
        <v>492</v>
      </c>
      <c r="AG34" s="233"/>
      <c r="AH34" s="262"/>
      <c r="AI34" s="115"/>
      <c r="AJ34" s="233"/>
      <c r="AK34" s="233"/>
      <c r="AL34" s="262"/>
      <c r="AM34" s="119"/>
      <c r="AN34" s="233"/>
      <c r="AO34" s="233"/>
      <c r="AP34" s="262"/>
      <c r="AQ34" s="119"/>
      <c r="AR34" s="232"/>
      <c r="AS34" s="253"/>
      <c r="AT34" s="254"/>
      <c r="AU34" s="119"/>
      <c r="AV34" s="232"/>
      <c r="AW34" s="253"/>
      <c r="AX34" s="254"/>
      <c r="AY34" s="119">
        <v>44</v>
      </c>
      <c r="AZ34" s="253" t="s">
        <v>506</v>
      </c>
      <c r="BA34" s="233"/>
      <c r="BB34" s="262"/>
      <c r="BC34" s="119"/>
      <c r="BD34" s="233"/>
      <c r="BE34" s="233"/>
      <c r="BF34" s="262"/>
      <c r="BG34" s="120"/>
      <c r="BH34" s="233"/>
      <c r="BI34" s="233"/>
      <c r="BJ34" s="262"/>
      <c r="BK34" s="119"/>
      <c r="BL34" s="233"/>
      <c r="BM34" s="233"/>
      <c r="BN34" s="262"/>
      <c r="BO34" s="119"/>
      <c r="BP34" s="233"/>
      <c r="BQ34" s="233"/>
      <c r="BR34" s="262"/>
      <c r="BS34" s="119"/>
      <c r="BT34" s="233"/>
      <c r="BU34" s="233"/>
      <c r="BV34" s="262"/>
      <c r="BW34" s="119"/>
      <c r="BX34" s="233"/>
      <c r="BY34" s="233"/>
      <c r="BZ34" s="262"/>
      <c r="CA34" s="119"/>
      <c r="CB34" s="233"/>
      <c r="CC34" s="233"/>
      <c r="CD34" s="262"/>
    </row>
    <row r="35" spans="1:82" s="122" customFormat="1" ht="30.75" customHeight="1">
      <c r="A35" s="279"/>
      <c r="B35" s="279"/>
      <c r="C35" s="116"/>
      <c r="D35" s="233"/>
      <c r="E35" s="233"/>
      <c r="F35" s="262"/>
      <c r="G35" s="116"/>
      <c r="H35" s="233"/>
      <c r="I35" s="233"/>
      <c r="J35" s="262"/>
      <c r="K35" s="114"/>
      <c r="L35" s="265"/>
      <c r="M35" s="233"/>
      <c r="N35" s="262"/>
      <c r="O35" s="115"/>
      <c r="P35" s="233"/>
      <c r="Q35" s="233"/>
      <c r="R35" s="262"/>
      <c r="S35" s="116"/>
      <c r="T35" s="265"/>
      <c r="U35" s="233"/>
      <c r="V35" s="262"/>
      <c r="W35" s="114"/>
      <c r="X35" s="233"/>
      <c r="Y35" s="233"/>
      <c r="Z35" s="262"/>
      <c r="AA35" s="115"/>
      <c r="AB35" s="272"/>
      <c r="AC35" s="272"/>
      <c r="AD35" s="273"/>
      <c r="AE35" s="114">
        <v>47</v>
      </c>
      <c r="AF35" s="265" t="s">
        <v>507</v>
      </c>
      <c r="AG35" s="233"/>
      <c r="AH35" s="262"/>
      <c r="AI35" s="115"/>
      <c r="AJ35" s="233"/>
      <c r="AK35" s="233"/>
      <c r="AL35" s="262"/>
      <c r="AM35" s="119"/>
      <c r="AN35" s="233"/>
      <c r="AO35" s="233"/>
      <c r="AP35" s="262"/>
      <c r="AQ35" s="119"/>
      <c r="AR35" s="232"/>
      <c r="AS35" s="253"/>
      <c r="AT35" s="254"/>
      <c r="AU35" s="119"/>
      <c r="AV35" s="232"/>
      <c r="AW35" s="253"/>
      <c r="AX35" s="254"/>
      <c r="AY35" s="119"/>
      <c r="AZ35" s="233"/>
      <c r="BA35" s="233"/>
      <c r="BB35" s="262"/>
      <c r="BC35" s="119"/>
      <c r="BD35" s="233"/>
      <c r="BE35" s="233"/>
      <c r="BF35" s="262"/>
      <c r="BG35" s="120"/>
      <c r="BH35" s="233"/>
      <c r="BI35" s="233"/>
      <c r="BJ35" s="262"/>
      <c r="BK35" s="119"/>
      <c r="BL35" s="233"/>
      <c r="BM35" s="233"/>
      <c r="BN35" s="262"/>
      <c r="BO35" s="119"/>
      <c r="BP35" s="233"/>
      <c r="BQ35" s="233"/>
      <c r="BR35" s="262"/>
      <c r="BS35" s="119"/>
      <c r="BT35" s="233"/>
      <c r="BU35" s="233"/>
      <c r="BV35" s="262"/>
      <c r="BW35" s="119"/>
      <c r="BX35" s="233"/>
      <c r="BY35" s="233"/>
      <c r="BZ35" s="262"/>
      <c r="CA35" s="119"/>
      <c r="CB35" s="233"/>
      <c r="CC35" s="233"/>
      <c r="CD35" s="262"/>
    </row>
    <row r="36" spans="1:82" s="122" customFormat="1" ht="38.25" customHeight="1">
      <c r="A36" s="279"/>
      <c r="B36" s="279"/>
      <c r="C36" s="116"/>
      <c r="D36" s="233"/>
      <c r="E36" s="233"/>
      <c r="F36" s="262"/>
      <c r="G36" s="116"/>
      <c r="H36" s="233"/>
      <c r="I36" s="233"/>
      <c r="J36" s="262"/>
      <c r="K36" s="114"/>
      <c r="L36" s="265"/>
      <c r="M36" s="233"/>
      <c r="N36" s="262"/>
      <c r="O36" s="115"/>
      <c r="P36" s="233"/>
      <c r="Q36" s="233"/>
      <c r="R36" s="262"/>
      <c r="S36" s="116"/>
      <c r="T36" s="265"/>
      <c r="U36" s="233"/>
      <c r="V36" s="262"/>
      <c r="W36" s="114"/>
      <c r="X36" s="233"/>
      <c r="Y36" s="233"/>
      <c r="Z36" s="262"/>
      <c r="AA36" s="115"/>
      <c r="AB36" s="233"/>
      <c r="AC36" s="233"/>
      <c r="AD36" s="262"/>
      <c r="AE36" s="115"/>
      <c r="AF36" s="265"/>
      <c r="AG36" s="233"/>
      <c r="AH36" s="262"/>
      <c r="AI36" s="115"/>
      <c r="AJ36" s="233"/>
      <c r="AK36" s="233"/>
      <c r="AL36" s="262"/>
      <c r="AM36" s="119"/>
      <c r="AN36" s="233"/>
      <c r="AO36" s="233"/>
      <c r="AP36" s="262"/>
      <c r="AQ36" s="119"/>
      <c r="AR36" s="232"/>
      <c r="AS36" s="253"/>
      <c r="AT36" s="254"/>
      <c r="AU36" s="119"/>
      <c r="AV36" s="232"/>
      <c r="AW36" s="253"/>
      <c r="AX36" s="254"/>
      <c r="AY36" s="119"/>
      <c r="AZ36" s="233"/>
      <c r="BA36" s="233"/>
      <c r="BB36" s="262"/>
      <c r="BC36" s="119"/>
      <c r="BD36" s="233"/>
      <c r="BE36" s="233"/>
      <c r="BF36" s="262"/>
      <c r="BG36" s="120"/>
      <c r="BH36" s="233"/>
      <c r="BI36" s="233"/>
      <c r="BJ36" s="262"/>
      <c r="BK36" s="119"/>
      <c r="BL36" s="233"/>
      <c r="BM36" s="233"/>
      <c r="BN36" s="262"/>
      <c r="BO36" s="119"/>
      <c r="BP36" s="233"/>
      <c r="BQ36" s="233"/>
      <c r="BR36" s="262"/>
      <c r="BS36" s="119"/>
      <c r="BT36" s="233"/>
      <c r="BU36" s="233"/>
      <c r="BV36" s="262"/>
      <c r="BW36" s="119"/>
      <c r="BX36" s="233"/>
      <c r="BY36" s="233"/>
      <c r="BZ36" s="262"/>
      <c r="CA36" s="119"/>
      <c r="CB36" s="233"/>
      <c r="CC36" s="233"/>
      <c r="CD36" s="262"/>
    </row>
    <row r="37" spans="1:82" s="122" customFormat="1" ht="29.25" customHeight="1">
      <c r="A37" s="279"/>
      <c r="B37" s="279"/>
      <c r="C37" s="116"/>
      <c r="D37" s="233"/>
      <c r="E37" s="233"/>
      <c r="F37" s="262"/>
      <c r="G37" s="116"/>
      <c r="H37" s="233"/>
      <c r="I37" s="233"/>
      <c r="J37" s="262"/>
      <c r="K37" s="114"/>
      <c r="L37" s="265"/>
      <c r="M37" s="233"/>
      <c r="N37" s="262"/>
      <c r="O37" s="115"/>
      <c r="P37" s="233"/>
      <c r="Q37" s="233"/>
      <c r="R37" s="262"/>
      <c r="S37" s="116"/>
      <c r="T37" s="265"/>
      <c r="U37" s="233"/>
      <c r="V37" s="262"/>
      <c r="W37" s="114"/>
      <c r="X37" s="233"/>
      <c r="Y37" s="233"/>
      <c r="Z37" s="262"/>
      <c r="AA37" s="115"/>
      <c r="AB37" s="233"/>
      <c r="AC37" s="233"/>
      <c r="AD37" s="262"/>
      <c r="AE37" s="115"/>
      <c r="AF37" s="265"/>
      <c r="AG37" s="233"/>
      <c r="AH37" s="262"/>
      <c r="AI37" s="115"/>
      <c r="AJ37" s="233"/>
      <c r="AK37" s="233"/>
      <c r="AL37" s="262"/>
      <c r="AM37" s="119"/>
      <c r="AN37" s="233"/>
      <c r="AO37" s="233"/>
      <c r="AP37" s="262"/>
      <c r="AQ37" s="119"/>
      <c r="AR37" s="232"/>
      <c r="AS37" s="253"/>
      <c r="AT37" s="254"/>
      <c r="AU37" s="119"/>
      <c r="AV37" s="232"/>
      <c r="AW37" s="253"/>
      <c r="AX37" s="254"/>
      <c r="AY37" s="119"/>
      <c r="AZ37" s="233"/>
      <c r="BA37" s="233"/>
      <c r="BB37" s="262"/>
      <c r="BC37" s="119"/>
      <c r="BD37" s="233"/>
      <c r="BE37" s="233"/>
      <c r="BF37" s="262"/>
      <c r="BG37" s="119"/>
      <c r="BH37" s="233"/>
      <c r="BI37" s="233"/>
      <c r="BJ37" s="262"/>
      <c r="BK37" s="119"/>
      <c r="BL37" s="233"/>
      <c r="BM37" s="233"/>
      <c r="BN37" s="262"/>
      <c r="BO37" s="119"/>
      <c r="BP37" s="233"/>
      <c r="BQ37" s="233"/>
      <c r="BR37" s="262"/>
      <c r="BS37" s="119"/>
      <c r="BT37" s="233"/>
      <c r="BU37" s="233"/>
      <c r="BV37" s="262"/>
      <c r="BW37" s="119"/>
      <c r="BX37" s="233"/>
      <c r="BY37" s="233"/>
      <c r="BZ37" s="262"/>
      <c r="CA37" s="119"/>
      <c r="CB37" s="233"/>
      <c r="CC37" s="233"/>
      <c r="CD37" s="262"/>
    </row>
    <row r="38" spans="1:82" s="122" customFormat="1" ht="29.25" customHeight="1">
      <c r="A38" s="279"/>
      <c r="B38" s="279"/>
      <c r="C38" s="116"/>
      <c r="D38" s="233"/>
      <c r="E38" s="233"/>
      <c r="F38" s="262"/>
      <c r="G38" s="116"/>
      <c r="H38" s="233"/>
      <c r="I38" s="233"/>
      <c r="J38" s="262"/>
      <c r="K38" s="114"/>
      <c r="L38" s="265"/>
      <c r="M38" s="233"/>
      <c r="N38" s="262"/>
      <c r="O38" s="115"/>
      <c r="P38" s="233"/>
      <c r="Q38" s="233"/>
      <c r="R38" s="262"/>
      <c r="S38" s="116"/>
      <c r="T38" s="265"/>
      <c r="U38" s="233"/>
      <c r="V38" s="262"/>
      <c r="W38" s="114"/>
      <c r="X38" s="233"/>
      <c r="Y38" s="233"/>
      <c r="Z38" s="262"/>
      <c r="AA38" s="115"/>
      <c r="AB38" s="233"/>
      <c r="AC38" s="233"/>
      <c r="AD38" s="262"/>
      <c r="AE38" s="115"/>
      <c r="AF38" s="265"/>
      <c r="AG38" s="233"/>
      <c r="AH38" s="262"/>
      <c r="AI38" s="115"/>
      <c r="AJ38" s="233"/>
      <c r="AK38" s="233"/>
      <c r="AL38" s="262"/>
      <c r="AM38" s="119"/>
      <c r="AN38" s="233"/>
      <c r="AO38" s="233"/>
      <c r="AP38" s="262"/>
      <c r="AQ38" s="119"/>
      <c r="AR38" s="232"/>
      <c r="AS38" s="253"/>
      <c r="AT38" s="254"/>
      <c r="AU38" s="119"/>
      <c r="AV38" s="232"/>
      <c r="AW38" s="253"/>
      <c r="AX38" s="254"/>
      <c r="AY38" s="119"/>
      <c r="AZ38" s="233"/>
      <c r="BA38" s="233"/>
      <c r="BB38" s="262"/>
      <c r="BC38" s="119"/>
      <c r="BD38" s="233"/>
      <c r="BE38" s="233"/>
      <c r="BF38" s="262"/>
      <c r="BG38" s="119"/>
      <c r="BH38" s="233"/>
      <c r="BI38" s="233"/>
      <c r="BJ38" s="262"/>
      <c r="BK38" s="119"/>
      <c r="BL38" s="233"/>
      <c r="BM38" s="233"/>
      <c r="BN38" s="262"/>
      <c r="BO38" s="119"/>
      <c r="BP38" s="233"/>
      <c r="BQ38" s="233"/>
      <c r="BR38" s="262"/>
      <c r="BS38" s="119"/>
      <c r="BT38" s="233"/>
      <c r="BU38" s="233"/>
      <c r="BV38" s="262"/>
      <c r="BW38" s="119"/>
      <c r="BX38" s="233"/>
      <c r="BY38" s="233"/>
      <c r="BZ38" s="262"/>
      <c r="CA38" s="119"/>
      <c r="CB38" s="233"/>
      <c r="CC38" s="233"/>
      <c r="CD38" s="262"/>
    </row>
    <row r="39" spans="1:82" s="122" customFormat="1" ht="29.25" customHeight="1">
      <c r="A39" s="279"/>
      <c r="B39" s="279"/>
      <c r="C39" s="116"/>
      <c r="D39" s="233"/>
      <c r="E39" s="233"/>
      <c r="F39" s="262"/>
      <c r="G39" s="116"/>
      <c r="H39" s="233"/>
      <c r="I39" s="233"/>
      <c r="J39" s="262"/>
      <c r="K39" s="114"/>
      <c r="L39" s="265"/>
      <c r="M39" s="233"/>
      <c r="N39" s="262"/>
      <c r="O39" s="115"/>
      <c r="P39" s="233"/>
      <c r="Q39" s="233"/>
      <c r="R39" s="262"/>
      <c r="S39" s="116"/>
      <c r="T39" s="265"/>
      <c r="U39" s="233"/>
      <c r="V39" s="262"/>
      <c r="W39" s="114"/>
      <c r="X39" s="233"/>
      <c r="Y39" s="233"/>
      <c r="Z39" s="262"/>
      <c r="AA39" s="115"/>
      <c r="AB39" s="233"/>
      <c r="AC39" s="233"/>
      <c r="AD39" s="262"/>
      <c r="AE39" s="115"/>
      <c r="AF39" s="265"/>
      <c r="AG39" s="233"/>
      <c r="AH39" s="262"/>
      <c r="AI39" s="115"/>
      <c r="AJ39" s="233"/>
      <c r="AK39" s="233"/>
      <c r="AL39" s="262"/>
      <c r="AM39" s="119"/>
      <c r="AN39" s="233"/>
      <c r="AO39" s="233"/>
      <c r="AP39" s="262"/>
      <c r="AQ39" s="119"/>
      <c r="AR39" s="232"/>
      <c r="AS39" s="253"/>
      <c r="AT39" s="254"/>
      <c r="AU39" s="119"/>
      <c r="AV39" s="232"/>
      <c r="AW39" s="253"/>
      <c r="AX39" s="254"/>
      <c r="AY39" s="119"/>
      <c r="AZ39" s="233"/>
      <c r="BA39" s="233"/>
      <c r="BB39" s="262"/>
      <c r="BC39" s="119"/>
      <c r="BD39" s="233"/>
      <c r="BE39" s="233"/>
      <c r="BF39" s="262"/>
      <c r="BG39" s="119"/>
      <c r="BH39" s="233"/>
      <c r="BI39" s="233"/>
      <c r="BJ39" s="262"/>
      <c r="BK39" s="119"/>
      <c r="BL39" s="233"/>
      <c r="BM39" s="233"/>
      <c r="BN39" s="262"/>
      <c r="BO39" s="119"/>
      <c r="BP39" s="233"/>
      <c r="BQ39" s="233"/>
      <c r="BR39" s="262"/>
      <c r="BS39" s="119"/>
      <c r="BT39" s="233"/>
      <c r="BU39" s="233"/>
      <c r="BV39" s="262"/>
      <c r="BW39" s="119"/>
      <c r="BX39" s="233"/>
      <c r="BY39" s="233"/>
      <c r="BZ39" s="262"/>
      <c r="CA39" s="119"/>
      <c r="CB39" s="233"/>
      <c r="CC39" s="233"/>
      <c r="CD39" s="262"/>
    </row>
    <row r="40" spans="1:82" s="122" customFormat="1" ht="29.25" customHeight="1">
      <c r="A40" s="279"/>
      <c r="B40" s="279"/>
      <c r="C40" s="116"/>
      <c r="D40" s="105"/>
      <c r="E40" s="121"/>
      <c r="F40" s="111"/>
      <c r="G40" s="116"/>
      <c r="H40" s="105"/>
      <c r="I40" s="105"/>
      <c r="J40" s="111"/>
      <c r="K40" s="114"/>
      <c r="L40" s="105"/>
      <c r="M40" s="105"/>
      <c r="N40" s="111"/>
      <c r="O40" s="115"/>
      <c r="P40" s="105"/>
      <c r="Q40" s="105"/>
      <c r="R40" s="111"/>
      <c r="S40" s="116"/>
      <c r="T40" s="105"/>
      <c r="U40" s="105"/>
      <c r="V40" s="111"/>
      <c r="W40" s="114"/>
      <c r="X40" s="233"/>
      <c r="Y40" s="233"/>
      <c r="Z40" s="262"/>
      <c r="AA40" s="115"/>
      <c r="AB40" s="105"/>
      <c r="AC40" s="105"/>
      <c r="AD40" s="111"/>
      <c r="AE40" s="115"/>
      <c r="AF40" s="105"/>
      <c r="AG40" s="105"/>
      <c r="AH40" s="111"/>
      <c r="AI40" s="115"/>
      <c r="AJ40" s="105"/>
      <c r="AK40" s="105"/>
      <c r="AL40" s="111"/>
      <c r="AM40" s="119"/>
      <c r="AN40" s="105"/>
      <c r="AO40" s="105"/>
      <c r="AP40" s="111"/>
      <c r="AQ40" s="119"/>
      <c r="AR40" s="104"/>
      <c r="AS40" s="121"/>
      <c r="AT40" s="99"/>
      <c r="AU40" s="119"/>
      <c r="AV40" s="104"/>
      <c r="AW40" s="121"/>
      <c r="AX40" s="99"/>
      <c r="AY40" s="119"/>
      <c r="AZ40" s="233"/>
      <c r="BA40" s="233"/>
      <c r="BB40" s="262"/>
      <c r="BC40" s="119"/>
      <c r="BD40" s="233"/>
      <c r="BE40" s="233"/>
      <c r="BF40" s="262"/>
      <c r="BG40" s="119"/>
      <c r="BH40" s="233"/>
      <c r="BI40" s="233"/>
      <c r="BJ40" s="262"/>
      <c r="BK40" s="119"/>
      <c r="BL40" s="233"/>
      <c r="BM40" s="233"/>
      <c r="BN40" s="262"/>
      <c r="BO40" s="119"/>
      <c r="BP40" s="233"/>
      <c r="BQ40" s="233"/>
      <c r="BR40" s="262"/>
      <c r="BS40" s="119"/>
      <c r="BT40" s="233"/>
      <c r="BU40" s="233"/>
      <c r="BV40" s="262"/>
      <c r="BW40" s="119"/>
      <c r="BX40" s="233"/>
      <c r="BY40" s="233"/>
      <c r="BZ40" s="262"/>
      <c r="CA40" s="119"/>
      <c r="CB40" s="233"/>
      <c r="CC40" s="233"/>
      <c r="CD40" s="262"/>
    </row>
    <row r="41" spans="1:82" s="122" customFormat="1" ht="29.25" customHeight="1">
      <c r="A41" s="279"/>
      <c r="B41" s="279"/>
      <c r="C41" s="116"/>
      <c r="D41" s="105"/>
      <c r="E41" s="121"/>
      <c r="F41" s="111"/>
      <c r="G41" s="116"/>
      <c r="H41" s="105"/>
      <c r="I41" s="105"/>
      <c r="J41" s="111"/>
      <c r="K41" s="114"/>
      <c r="L41" s="105"/>
      <c r="M41" s="105"/>
      <c r="N41" s="111"/>
      <c r="O41" s="115"/>
      <c r="P41" s="105"/>
      <c r="Q41" s="105"/>
      <c r="R41" s="111"/>
      <c r="S41" s="116"/>
      <c r="T41" s="105"/>
      <c r="U41" s="105"/>
      <c r="V41" s="111"/>
      <c r="W41" s="114"/>
      <c r="X41" s="233"/>
      <c r="Y41" s="233"/>
      <c r="Z41" s="262"/>
      <c r="AA41" s="115"/>
      <c r="AB41" s="105"/>
      <c r="AC41" s="105"/>
      <c r="AD41" s="111"/>
      <c r="AE41" s="115"/>
      <c r="AF41" s="105"/>
      <c r="AG41" s="105"/>
      <c r="AH41" s="111"/>
      <c r="AI41" s="115"/>
      <c r="AJ41" s="105"/>
      <c r="AK41" s="105"/>
      <c r="AL41" s="111"/>
      <c r="AM41" s="119"/>
      <c r="AN41" s="105"/>
      <c r="AO41" s="105"/>
      <c r="AP41" s="111"/>
      <c r="AQ41" s="119"/>
      <c r="AR41" s="104"/>
      <c r="AS41" s="121"/>
      <c r="AT41" s="99"/>
      <c r="AU41" s="119"/>
      <c r="AV41" s="104"/>
      <c r="AW41" s="121"/>
      <c r="AX41" s="99"/>
      <c r="AY41" s="119"/>
      <c r="AZ41" s="233"/>
      <c r="BA41" s="233"/>
      <c r="BB41" s="262"/>
      <c r="BC41" s="119"/>
      <c r="BD41" s="233"/>
      <c r="BE41" s="233"/>
      <c r="BF41" s="262"/>
      <c r="BG41" s="119"/>
      <c r="BH41" s="233"/>
      <c r="BI41" s="233"/>
      <c r="BJ41" s="262"/>
      <c r="BK41" s="119"/>
      <c r="BL41" s="233"/>
      <c r="BM41" s="233"/>
      <c r="BN41" s="262"/>
      <c r="BO41" s="119"/>
      <c r="BP41" s="233"/>
      <c r="BQ41" s="233"/>
      <c r="BR41" s="262"/>
      <c r="BS41" s="119"/>
      <c r="BT41" s="233"/>
      <c r="BU41" s="233"/>
      <c r="BV41" s="262"/>
      <c r="BW41" s="119"/>
      <c r="BX41" s="233"/>
      <c r="BY41" s="233"/>
      <c r="BZ41" s="262"/>
      <c r="CA41" s="119"/>
      <c r="CB41" s="233"/>
      <c r="CC41" s="233"/>
      <c r="CD41" s="262"/>
    </row>
    <row r="42" spans="1:82" s="122" customFormat="1" ht="29.25" customHeight="1">
      <c r="A42" s="279"/>
      <c r="B42" s="279"/>
      <c r="C42" s="116"/>
      <c r="D42" s="233"/>
      <c r="E42" s="233"/>
      <c r="F42" s="262"/>
      <c r="G42" s="116"/>
      <c r="H42" s="233"/>
      <c r="I42" s="233"/>
      <c r="J42" s="262"/>
      <c r="K42" s="115"/>
      <c r="L42" s="265"/>
      <c r="M42" s="233"/>
      <c r="N42" s="262"/>
      <c r="O42" s="115"/>
      <c r="P42" s="233"/>
      <c r="Q42" s="233"/>
      <c r="R42" s="262"/>
      <c r="S42" s="116"/>
      <c r="T42" s="265"/>
      <c r="U42" s="233"/>
      <c r="V42" s="262"/>
      <c r="W42" s="114"/>
      <c r="X42" s="233"/>
      <c r="Y42" s="233"/>
      <c r="Z42" s="262"/>
      <c r="AA42" s="115"/>
      <c r="AB42" s="233"/>
      <c r="AC42" s="233"/>
      <c r="AD42" s="262"/>
      <c r="AE42" s="115"/>
      <c r="AF42" s="265"/>
      <c r="AG42" s="233"/>
      <c r="AH42" s="262"/>
      <c r="AI42" s="115"/>
      <c r="AJ42" s="233"/>
      <c r="AK42" s="233"/>
      <c r="AL42" s="262"/>
      <c r="AM42" s="119"/>
      <c r="AN42" s="233"/>
      <c r="AO42" s="233"/>
      <c r="AP42" s="262"/>
      <c r="AQ42" s="119"/>
      <c r="AR42" s="232"/>
      <c r="AS42" s="253"/>
      <c r="AT42" s="254"/>
      <c r="AU42" s="119"/>
      <c r="AV42" s="232"/>
      <c r="AW42" s="253"/>
      <c r="AX42" s="254"/>
      <c r="AY42" s="119"/>
      <c r="AZ42" s="233"/>
      <c r="BA42" s="233"/>
      <c r="BB42" s="262"/>
      <c r="BC42" s="119"/>
      <c r="BD42" s="233"/>
      <c r="BE42" s="233"/>
      <c r="BF42" s="262"/>
      <c r="BG42" s="119"/>
      <c r="BH42" s="233"/>
      <c r="BI42" s="233"/>
      <c r="BJ42" s="262"/>
      <c r="BK42" s="119"/>
      <c r="BL42" s="233"/>
      <c r="BM42" s="233"/>
      <c r="BN42" s="262"/>
      <c r="BO42" s="119"/>
      <c r="BP42" s="233"/>
      <c r="BQ42" s="233"/>
      <c r="BR42" s="262"/>
      <c r="BS42" s="119"/>
      <c r="BT42" s="233"/>
      <c r="BU42" s="233"/>
      <c r="BV42" s="262"/>
      <c r="BW42" s="119"/>
      <c r="BX42" s="233"/>
      <c r="BY42" s="233"/>
      <c r="BZ42" s="262"/>
      <c r="CA42" s="119"/>
      <c r="CB42" s="233"/>
      <c r="CC42" s="233"/>
      <c r="CD42" s="262"/>
    </row>
    <row r="43" spans="1:82" s="122" customFormat="1" ht="29.25" customHeight="1">
      <c r="A43" s="279"/>
      <c r="B43" s="279"/>
      <c r="C43" s="116"/>
      <c r="D43" s="105"/>
      <c r="E43" s="121"/>
      <c r="F43" s="111"/>
      <c r="G43" s="116"/>
      <c r="H43" s="105"/>
      <c r="I43" s="105"/>
      <c r="J43" s="111"/>
      <c r="K43" s="115"/>
      <c r="L43" s="117"/>
      <c r="M43" s="105"/>
      <c r="N43" s="111"/>
      <c r="O43" s="115"/>
      <c r="P43" s="105"/>
      <c r="Q43" s="105"/>
      <c r="R43" s="111"/>
      <c r="S43" s="116"/>
      <c r="T43" s="105"/>
      <c r="U43" s="105"/>
      <c r="V43" s="111"/>
      <c r="W43" s="114"/>
      <c r="X43" s="233"/>
      <c r="Y43" s="233"/>
      <c r="Z43" s="262"/>
      <c r="AA43" s="115"/>
      <c r="AB43" s="105"/>
      <c r="AC43" s="105"/>
      <c r="AD43" s="111"/>
      <c r="AE43" s="115"/>
      <c r="AF43" s="105"/>
      <c r="AG43" s="105"/>
      <c r="AH43" s="111"/>
      <c r="AI43" s="115"/>
      <c r="AJ43" s="105"/>
      <c r="AK43" s="105"/>
      <c r="AL43" s="111"/>
      <c r="AM43" s="119"/>
      <c r="AN43" s="105"/>
      <c r="AO43" s="105"/>
      <c r="AP43" s="111"/>
      <c r="AQ43" s="119"/>
      <c r="AR43" s="104"/>
      <c r="AS43" s="121"/>
      <c r="AT43" s="99"/>
      <c r="AU43" s="119"/>
      <c r="AV43" s="104"/>
      <c r="AW43" s="121"/>
      <c r="AX43" s="99"/>
      <c r="AY43" s="119"/>
      <c r="AZ43" s="105"/>
      <c r="BA43" s="105"/>
      <c r="BB43" s="111"/>
      <c r="BC43" s="119"/>
      <c r="BD43" s="105"/>
      <c r="BE43" s="105"/>
      <c r="BF43" s="111"/>
      <c r="BG43" s="119"/>
      <c r="BH43" s="105"/>
      <c r="BI43" s="105"/>
      <c r="BJ43" s="111"/>
      <c r="BK43" s="119"/>
      <c r="BL43" s="105"/>
      <c r="BM43" s="105"/>
      <c r="BN43" s="111"/>
      <c r="BO43" s="119"/>
      <c r="BP43" s="105"/>
      <c r="BQ43" s="105"/>
      <c r="BR43" s="111"/>
      <c r="BS43" s="119"/>
      <c r="BT43" s="105"/>
      <c r="BU43" s="105"/>
      <c r="BV43" s="111"/>
      <c r="BW43" s="119"/>
      <c r="BX43" s="105"/>
      <c r="BY43" s="105"/>
      <c r="BZ43" s="111"/>
      <c r="CA43" s="119"/>
      <c r="CB43" s="105"/>
      <c r="CC43" s="105"/>
      <c r="CD43" s="111"/>
    </row>
    <row r="44" spans="1:82" s="122" customFormat="1" ht="29.25" customHeight="1">
      <c r="A44" s="279"/>
      <c r="B44" s="279"/>
      <c r="C44" s="116"/>
      <c r="D44" s="105"/>
      <c r="E44" s="121"/>
      <c r="F44" s="111"/>
      <c r="G44" s="116"/>
      <c r="H44" s="105"/>
      <c r="I44" s="105"/>
      <c r="J44" s="111"/>
      <c r="K44" s="115"/>
      <c r="L44" s="117"/>
      <c r="M44" s="105"/>
      <c r="N44" s="111"/>
      <c r="O44" s="115"/>
      <c r="P44" s="105"/>
      <c r="Q44" s="105"/>
      <c r="R44" s="111"/>
      <c r="S44" s="116"/>
      <c r="T44" s="105"/>
      <c r="U44" s="105"/>
      <c r="V44" s="111"/>
      <c r="W44" s="114"/>
      <c r="X44" s="233"/>
      <c r="Y44" s="233"/>
      <c r="Z44" s="262"/>
      <c r="AA44" s="115"/>
      <c r="AB44" s="105"/>
      <c r="AC44" s="105"/>
      <c r="AD44" s="111"/>
      <c r="AE44" s="115"/>
      <c r="AF44" s="105"/>
      <c r="AG44" s="105"/>
      <c r="AH44" s="111"/>
      <c r="AI44" s="115"/>
      <c r="AJ44" s="105"/>
      <c r="AK44" s="105"/>
      <c r="AL44" s="111"/>
      <c r="AM44" s="119"/>
      <c r="AN44" s="105"/>
      <c r="AO44" s="105"/>
      <c r="AP44" s="111"/>
      <c r="AQ44" s="119"/>
      <c r="AR44" s="104"/>
      <c r="AS44" s="121"/>
      <c r="AT44" s="99"/>
      <c r="AU44" s="119"/>
      <c r="AV44" s="104"/>
      <c r="AW44" s="121"/>
      <c r="AX44" s="99"/>
      <c r="AY44" s="119"/>
      <c r="AZ44" s="105"/>
      <c r="BA44" s="105"/>
      <c r="BB44" s="111"/>
      <c r="BC44" s="119"/>
      <c r="BD44" s="105"/>
      <c r="BE44" s="105"/>
      <c r="BF44" s="111"/>
      <c r="BG44" s="119"/>
      <c r="BH44" s="105"/>
      <c r="BI44" s="105"/>
      <c r="BJ44" s="111"/>
      <c r="BK44" s="119"/>
      <c r="BL44" s="105"/>
      <c r="BM44" s="105"/>
      <c r="BN44" s="111"/>
      <c r="BO44" s="119"/>
      <c r="BP44" s="105"/>
      <c r="BQ44" s="105"/>
      <c r="BR44" s="111"/>
      <c r="BS44" s="119"/>
      <c r="BT44" s="105"/>
      <c r="BU44" s="105"/>
      <c r="BV44" s="111"/>
      <c r="BW44" s="119"/>
      <c r="BX44" s="105"/>
      <c r="BY44" s="105"/>
      <c r="BZ44" s="111"/>
      <c r="CA44" s="119"/>
      <c r="CB44" s="105"/>
      <c r="CC44" s="105"/>
      <c r="CD44" s="111"/>
    </row>
    <row r="45" spans="1:82" s="122" customFormat="1" ht="29.25" customHeight="1">
      <c r="A45" s="279"/>
      <c r="B45" s="279"/>
      <c r="C45" s="116"/>
      <c r="D45" s="105"/>
      <c r="E45" s="121"/>
      <c r="F45" s="111"/>
      <c r="G45" s="116"/>
      <c r="H45" s="105"/>
      <c r="I45" s="105"/>
      <c r="J45" s="111"/>
      <c r="K45" s="115"/>
      <c r="L45" s="117"/>
      <c r="M45" s="105"/>
      <c r="N45" s="111"/>
      <c r="O45" s="115"/>
      <c r="P45" s="105"/>
      <c r="Q45" s="105"/>
      <c r="R45" s="111"/>
      <c r="S45" s="116"/>
      <c r="T45" s="105"/>
      <c r="U45" s="105"/>
      <c r="V45" s="111"/>
      <c r="W45" s="127"/>
      <c r="X45" s="128"/>
      <c r="Y45" s="128"/>
      <c r="Z45" s="129"/>
      <c r="AA45" s="115"/>
      <c r="AB45" s="105"/>
      <c r="AC45" s="105"/>
      <c r="AD45" s="111"/>
      <c r="AE45" s="115"/>
      <c r="AF45" s="105"/>
      <c r="AG45" s="105"/>
      <c r="AH45" s="111"/>
      <c r="AI45" s="115"/>
      <c r="AJ45" s="105"/>
      <c r="AK45" s="105"/>
      <c r="AL45" s="111"/>
      <c r="AM45" s="119"/>
      <c r="AN45" s="105"/>
      <c r="AO45" s="105"/>
      <c r="AP45" s="111"/>
      <c r="AQ45" s="119"/>
      <c r="AR45" s="104"/>
      <c r="AS45" s="121"/>
      <c r="AT45" s="99"/>
      <c r="AU45" s="119"/>
      <c r="AV45" s="104"/>
      <c r="AW45" s="121"/>
      <c r="AX45" s="99"/>
      <c r="AY45" s="119"/>
      <c r="AZ45" s="105"/>
      <c r="BA45" s="105"/>
      <c r="BB45" s="111"/>
      <c r="BC45" s="119"/>
      <c r="BD45" s="105"/>
      <c r="BE45" s="105"/>
      <c r="BF45" s="111"/>
      <c r="BG45" s="119"/>
      <c r="BH45" s="105"/>
      <c r="BI45" s="105"/>
      <c r="BJ45" s="111"/>
      <c r="BK45" s="119"/>
      <c r="BL45" s="105"/>
      <c r="BM45" s="105"/>
      <c r="BN45" s="111"/>
      <c r="BO45" s="119"/>
      <c r="BP45" s="105"/>
      <c r="BQ45" s="105"/>
      <c r="BR45" s="111"/>
      <c r="BS45" s="119"/>
      <c r="BT45" s="105"/>
      <c r="BU45" s="105"/>
      <c r="BV45" s="111"/>
      <c r="BW45" s="119"/>
      <c r="BX45" s="105"/>
      <c r="BY45" s="105"/>
      <c r="BZ45" s="111"/>
      <c r="CA45" s="119"/>
      <c r="CB45" s="105"/>
      <c r="CC45" s="105"/>
      <c r="CD45" s="111"/>
    </row>
    <row r="46" spans="1:82" s="122" customFormat="1" ht="29.25" customHeight="1">
      <c r="A46" s="279"/>
      <c r="B46" s="279"/>
      <c r="C46" s="116"/>
      <c r="D46" s="105"/>
      <c r="E46" s="121"/>
      <c r="F46" s="111"/>
      <c r="G46" s="116"/>
      <c r="H46" s="105"/>
      <c r="I46" s="105"/>
      <c r="J46" s="111"/>
      <c r="K46" s="115"/>
      <c r="L46" s="117"/>
      <c r="M46" s="105"/>
      <c r="N46" s="111"/>
      <c r="O46" s="115"/>
      <c r="P46" s="105"/>
      <c r="Q46" s="105"/>
      <c r="R46" s="111"/>
      <c r="S46" s="116"/>
      <c r="T46" s="105"/>
      <c r="U46" s="105"/>
      <c r="V46" s="105"/>
      <c r="W46" s="115"/>
      <c r="X46" s="128"/>
      <c r="Y46" s="128"/>
      <c r="Z46" s="129"/>
      <c r="AA46" s="111"/>
      <c r="AB46" s="105"/>
      <c r="AC46" s="105"/>
      <c r="AD46" s="111"/>
      <c r="AE46" s="115"/>
      <c r="AF46" s="105"/>
      <c r="AG46" s="105"/>
      <c r="AH46" s="111"/>
      <c r="AI46" s="115"/>
      <c r="AJ46" s="105"/>
      <c r="AK46" s="105"/>
      <c r="AL46" s="111"/>
      <c r="AM46" s="119"/>
      <c r="AN46" s="105"/>
      <c r="AO46" s="105"/>
      <c r="AP46" s="111"/>
      <c r="AQ46" s="119"/>
      <c r="AR46" s="104"/>
      <c r="AS46" s="121"/>
      <c r="AT46" s="99"/>
      <c r="AU46" s="119"/>
      <c r="AV46" s="104"/>
      <c r="AW46" s="121"/>
      <c r="AX46" s="99"/>
      <c r="AY46" s="119"/>
      <c r="AZ46" s="105"/>
      <c r="BA46" s="105"/>
      <c r="BB46" s="111"/>
      <c r="BC46" s="119"/>
      <c r="BD46" s="105"/>
      <c r="BE46" s="105"/>
      <c r="BF46" s="111"/>
      <c r="BG46" s="119"/>
      <c r="BH46" s="105"/>
      <c r="BI46" s="105"/>
      <c r="BJ46" s="111"/>
      <c r="BK46" s="119"/>
      <c r="BL46" s="105"/>
      <c r="BM46" s="105"/>
      <c r="BN46" s="111"/>
      <c r="BO46" s="119"/>
      <c r="BP46" s="105"/>
      <c r="BQ46" s="105"/>
      <c r="BR46" s="111"/>
      <c r="BS46" s="119"/>
      <c r="BT46" s="105"/>
      <c r="BU46" s="105"/>
      <c r="BV46" s="111"/>
      <c r="BW46" s="119"/>
      <c r="BX46" s="105"/>
      <c r="BY46" s="105"/>
      <c r="BZ46" s="111"/>
      <c r="CA46" s="119"/>
      <c r="CB46" s="105"/>
      <c r="CC46" s="105"/>
      <c r="CD46" s="111"/>
    </row>
    <row r="47" spans="1:82" s="122" customFormat="1" ht="29.25" customHeight="1">
      <c r="A47" s="279"/>
      <c r="B47" s="279"/>
      <c r="C47" s="116"/>
      <c r="D47" s="233"/>
      <c r="E47" s="233"/>
      <c r="F47" s="262"/>
      <c r="G47" s="116"/>
      <c r="H47" s="233"/>
      <c r="I47" s="233"/>
      <c r="J47" s="262"/>
      <c r="K47" s="115"/>
      <c r="L47" s="265"/>
      <c r="M47" s="233"/>
      <c r="N47" s="262"/>
      <c r="O47" s="115"/>
      <c r="P47" s="233"/>
      <c r="Q47" s="233"/>
      <c r="R47" s="262"/>
      <c r="S47" s="116"/>
      <c r="T47" s="265"/>
      <c r="U47" s="233"/>
      <c r="V47" s="262"/>
      <c r="W47" s="130"/>
      <c r="X47" s="128"/>
      <c r="Y47" s="128"/>
      <c r="Z47" s="129"/>
      <c r="AA47" s="111"/>
      <c r="AB47" s="233"/>
      <c r="AC47" s="233"/>
      <c r="AD47" s="262"/>
      <c r="AE47" s="115"/>
      <c r="AF47" s="265"/>
      <c r="AG47" s="233"/>
      <c r="AH47" s="262"/>
      <c r="AI47" s="115"/>
      <c r="AJ47" s="233"/>
      <c r="AK47" s="233"/>
      <c r="AL47" s="262"/>
      <c r="AM47" s="119"/>
      <c r="AN47" s="233"/>
      <c r="AO47" s="233"/>
      <c r="AP47" s="262"/>
      <c r="AQ47" s="119"/>
      <c r="AR47" s="232"/>
      <c r="AS47" s="253"/>
      <c r="AT47" s="254"/>
      <c r="AU47" s="119"/>
      <c r="AV47" s="232"/>
      <c r="AW47" s="253"/>
      <c r="AX47" s="254"/>
      <c r="AY47" s="119"/>
      <c r="AZ47" s="233"/>
      <c r="BA47" s="233"/>
      <c r="BB47" s="262"/>
      <c r="BC47" s="119"/>
      <c r="BD47" s="233"/>
      <c r="BE47" s="233"/>
      <c r="BF47" s="262"/>
      <c r="BG47" s="119"/>
      <c r="BH47" s="233"/>
      <c r="BI47" s="233"/>
      <c r="BJ47" s="262"/>
      <c r="BK47" s="119"/>
      <c r="BL47" s="233"/>
      <c r="BM47" s="233"/>
      <c r="BN47" s="262"/>
      <c r="BO47" s="119"/>
      <c r="BP47" s="233"/>
      <c r="BQ47" s="233"/>
      <c r="BR47" s="262"/>
      <c r="BS47" s="119"/>
      <c r="BT47" s="233"/>
      <c r="BU47" s="233"/>
      <c r="BV47" s="262"/>
      <c r="BW47" s="119"/>
      <c r="BX47" s="233"/>
      <c r="BY47" s="233"/>
      <c r="BZ47" s="262"/>
      <c r="CA47" s="119"/>
      <c r="CB47" s="233"/>
      <c r="CC47" s="233"/>
      <c r="CD47" s="262"/>
    </row>
    <row r="48" spans="1:82" s="122" customFormat="1" ht="29.25" customHeight="1">
      <c r="A48" s="279"/>
      <c r="B48" s="279"/>
      <c r="C48" s="116"/>
      <c r="D48" s="105"/>
      <c r="E48" s="121"/>
      <c r="F48" s="111"/>
      <c r="G48" s="116"/>
      <c r="H48" s="105"/>
      <c r="I48" s="105"/>
      <c r="J48" s="111"/>
      <c r="K48" s="114"/>
      <c r="L48" s="105"/>
      <c r="M48" s="105"/>
      <c r="N48" s="111"/>
      <c r="O48" s="115"/>
      <c r="P48" s="105"/>
      <c r="Q48" s="105"/>
      <c r="R48" s="111"/>
      <c r="S48" s="116"/>
      <c r="T48" s="105"/>
      <c r="U48" s="105"/>
      <c r="V48" s="105"/>
      <c r="W48" s="130"/>
      <c r="X48" s="128"/>
      <c r="Y48" s="128"/>
      <c r="Z48" s="129"/>
      <c r="AA48" s="111"/>
      <c r="AB48" s="105"/>
      <c r="AC48" s="105"/>
      <c r="AD48" s="111"/>
      <c r="AE48" s="115"/>
      <c r="AF48" s="105"/>
      <c r="AG48" s="105"/>
      <c r="AH48" s="111"/>
      <c r="AI48" s="115"/>
      <c r="AJ48" s="105"/>
      <c r="AK48" s="105"/>
      <c r="AL48" s="111"/>
      <c r="AM48" s="119"/>
      <c r="AN48" s="105"/>
      <c r="AO48" s="105"/>
      <c r="AP48" s="111"/>
      <c r="AQ48" s="119"/>
      <c r="AR48" s="104"/>
      <c r="AS48" s="121"/>
      <c r="AT48" s="99"/>
      <c r="AU48" s="119"/>
      <c r="AV48" s="104"/>
      <c r="AW48" s="121"/>
      <c r="AX48" s="99"/>
      <c r="AY48" s="119"/>
      <c r="AZ48" s="233"/>
      <c r="BA48" s="233"/>
      <c r="BB48" s="262"/>
      <c r="BC48" s="119"/>
      <c r="BD48" s="233"/>
      <c r="BE48" s="233"/>
      <c r="BF48" s="262"/>
      <c r="BG48" s="119"/>
      <c r="BH48" s="233"/>
      <c r="BI48" s="233"/>
      <c r="BJ48" s="262"/>
      <c r="BK48" s="119"/>
      <c r="BL48" s="233"/>
      <c r="BM48" s="233"/>
      <c r="BN48" s="262"/>
      <c r="BO48" s="119"/>
      <c r="BP48" s="233"/>
      <c r="BQ48" s="233"/>
      <c r="BR48" s="262"/>
      <c r="BS48" s="119"/>
      <c r="BT48" s="233"/>
      <c r="BU48" s="233"/>
      <c r="BV48" s="262"/>
      <c r="BW48" s="119"/>
      <c r="BX48" s="233"/>
      <c r="BY48" s="233"/>
      <c r="BZ48" s="262"/>
      <c r="CA48" s="119"/>
      <c r="CB48" s="233"/>
      <c r="CC48" s="233"/>
      <c r="CD48" s="262"/>
    </row>
    <row r="49" spans="1:82" s="122" customFormat="1" ht="29.25" customHeight="1">
      <c r="A49" s="279"/>
      <c r="B49" s="279"/>
      <c r="C49" s="116"/>
      <c r="D49" s="105"/>
      <c r="E49" s="121"/>
      <c r="F49" s="111"/>
      <c r="G49" s="116"/>
      <c r="H49" s="105"/>
      <c r="I49" s="105"/>
      <c r="J49" s="111"/>
      <c r="K49" s="114"/>
      <c r="L49" s="105"/>
      <c r="M49" s="105"/>
      <c r="N49" s="111"/>
      <c r="O49" s="115"/>
      <c r="P49" s="105"/>
      <c r="Q49" s="105"/>
      <c r="R49" s="111"/>
      <c r="S49" s="116"/>
      <c r="T49" s="105"/>
      <c r="U49" s="105"/>
      <c r="V49" s="105"/>
      <c r="W49" s="115"/>
      <c r="X49" s="288"/>
      <c r="Y49" s="288"/>
      <c r="Z49" s="288"/>
      <c r="AA49" s="111"/>
      <c r="AB49" s="105"/>
      <c r="AC49" s="105"/>
      <c r="AD49" s="111"/>
      <c r="AE49" s="115"/>
      <c r="AF49" s="105"/>
      <c r="AG49" s="105"/>
      <c r="AH49" s="111"/>
      <c r="AI49" s="115"/>
      <c r="AJ49" s="105"/>
      <c r="AK49" s="105"/>
      <c r="AL49" s="111"/>
      <c r="AM49" s="119"/>
      <c r="AN49" s="105"/>
      <c r="AO49" s="105"/>
      <c r="AP49" s="111"/>
      <c r="AQ49" s="119"/>
      <c r="AR49" s="104"/>
      <c r="AS49" s="121"/>
      <c r="AT49" s="99"/>
      <c r="AU49" s="119"/>
      <c r="AV49" s="104"/>
      <c r="AW49" s="121"/>
      <c r="AX49" s="99"/>
      <c r="AY49" s="119"/>
      <c r="AZ49" s="233"/>
      <c r="BA49" s="233"/>
      <c r="BB49" s="262"/>
      <c r="BC49" s="119"/>
      <c r="BD49" s="233"/>
      <c r="BE49" s="233"/>
      <c r="BF49" s="262"/>
      <c r="BG49" s="119"/>
      <c r="BH49" s="233"/>
      <c r="BI49" s="233"/>
      <c r="BJ49" s="262"/>
      <c r="BK49" s="119"/>
      <c r="BL49" s="233"/>
      <c r="BM49" s="233"/>
      <c r="BN49" s="262"/>
      <c r="BO49" s="119"/>
      <c r="BP49" s="233"/>
      <c r="BQ49" s="233"/>
      <c r="BR49" s="262"/>
      <c r="BS49" s="119"/>
      <c r="BT49" s="233"/>
      <c r="BU49" s="233"/>
      <c r="BV49" s="262"/>
      <c r="BW49" s="119"/>
      <c r="BX49" s="233"/>
      <c r="BY49" s="233"/>
      <c r="BZ49" s="262"/>
      <c r="CA49" s="119"/>
      <c r="CB49" s="233"/>
      <c r="CC49" s="233"/>
      <c r="CD49" s="262"/>
    </row>
    <row r="50" spans="1:82" s="122" customFormat="1" ht="29.25" customHeight="1">
      <c r="A50" s="279"/>
      <c r="B50" s="279"/>
      <c r="C50" s="116"/>
      <c r="D50" s="233"/>
      <c r="E50" s="233"/>
      <c r="F50" s="262"/>
      <c r="G50" s="116"/>
      <c r="H50" s="233"/>
      <c r="I50" s="233"/>
      <c r="J50" s="262"/>
      <c r="K50" s="115"/>
      <c r="L50" s="265"/>
      <c r="M50" s="233"/>
      <c r="N50" s="262"/>
      <c r="O50" s="115"/>
      <c r="P50" s="233"/>
      <c r="Q50" s="233"/>
      <c r="R50" s="262"/>
      <c r="S50" s="116"/>
      <c r="T50" s="265"/>
      <c r="U50" s="233"/>
      <c r="V50" s="262"/>
      <c r="W50" s="115"/>
      <c r="X50" s="288"/>
      <c r="Y50" s="288"/>
      <c r="Z50" s="288"/>
      <c r="AA50" s="111"/>
      <c r="AB50" s="233"/>
      <c r="AC50" s="233"/>
      <c r="AD50" s="262"/>
      <c r="AE50" s="115"/>
      <c r="AF50" s="265"/>
      <c r="AG50" s="233"/>
      <c r="AH50" s="262"/>
      <c r="AI50" s="115"/>
      <c r="AJ50" s="233"/>
      <c r="AK50" s="233"/>
      <c r="AL50" s="262"/>
      <c r="AM50" s="119"/>
      <c r="AN50" s="233"/>
      <c r="AO50" s="233"/>
      <c r="AP50" s="262"/>
      <c r="AQ50" s="119"/>
      <c r="AR50" s="232"/>
      <c r="AS50" s="253"/>
      <c r="AT50" s="254"/>
      <c r="AU50" s="119"/>
      <c r="AV50" s="232"/>
      <c r="AW50" s="253"/>
      <c r="AX50" s="254"/>
      <c r="AY50" s="119"/>
      <c r="AZ50" s="233"/>
      <c r="BA50" s="233"/>
      <c r="BB50" s="262"/>
      <c r="BC50" s="119"/>
      <c r="BD50" s="233"/>
      <c r="BE50" s="233"/>
      <c r="BF50" s="262"/>
      <c r="BG50" s="119"/>
      <c r="BH50" s="233"/>
      <c r="BI50" s="233"/>
      <c r="BJ50" s="262"/>
      <c r="BK50" s="119"/>
      <c r="BL50" s="233"/>
      <c r="BM50" s="233"/>
      <c r="BN50" s="262"/>
      <c r="BO50" s="119"/>
      <c r="BP50" s="233"/>
      <c r="BQ50" s="233"/>
      <c r="BR50" s="262"/>
      <c r="BS50" s="119"/>
      <c r="BT50" s="233"/>
      <c r="BU50" s="233"/>
      <c r="BV50" s="262"/>
      <c r="BW50" s="119"/>
      <c r="BX50" s="233"/>
      <c r="BY50" s="233"/>
      <c r="BZ50" s="262"/>
      <c r="CA50" s="119"/>
      <c r="CB50" s="233"/>
      <c r="CC50" s="233"/>
      <c r="CD50" s="262"/>
    </row>
    <row r="51" spans="1:82" s="122" customFormat="1" ht="32.25" customHeight="1">
      <c r="A51" s="279"/>
      <c r="B51" s="279"/>
      <c r="C51" s="116"/>
      <c r="D51" s="233"/>
      <c r="E51" s="233"/>
      <c r="F51" s="262"/>
      <c r="G51" s="116"/>
      <c r="H51" s="233"/>
      <c r="I51" s="233"/>
      <c r="J51" s="262"/>
      <c r="K51" s="115"/>
      <c r="L51" s="265"/>
      <c r="M51" s="233"/>
      <c r="N51" s="262"/>
      <c r="O51" s="115"/>
      <c r="P51" s="233"/>
      <c r="Q51" s="233"/>
      <c r="R51" s="262"/>
      <c r="S51" s="116"/>
      <c r="T51" s="265"/>
      <c r="U51" s="233"/>
      <c r="V51" s="262"/>
      <c r="W51" s="114"/>
      <c r="X51" s="271"/>
      <c r="Y51" s="272"/>
      <c r="Z51" s="273"/>
      <c r="AA51" s="115"/>
      <c r="AB51" s="233"/>
      <c r="AC51" s="233"/>
      <c r="AD51" s="262"/>
      <c r="AE51" s="115"/>
      <c r="AF51" s="232"/>
      <c r="AG51" s="233"/>
      <c r="AH51" s="262"/>
      <c r="AI51" s="115"/>
      <c r="AJ51" s="233"/>
      <c r="AK51" s="233"/>
      <c r="AL51" s="262"/>
      <c r="AM51" s="119"/>
      <c r="AN51" s="233"/>
      <c r="AO51" s="233"/>
      <c r="AP51" s="262"/>
      <c r="AQ51" s="119"/>
      <c r="AR51" s="232"/>
      <c r="AS51" s="253"/>
      <c r="AT51" s="254"/>
      <c r="AU51" s="119"/>
      <c r="AV51" s="232"/>
      <c r="AW51" s="253"/>
      <c r="AX51" s="254"/>
      <c r="AY51" s="119"/>
      <c r="AZ51" s="233"/>
      <c r="BA51" s="233"/>
      <c r="BB51" s="262"/>
      <c r="BC51" s="119"/>
      <c r="BD51" s="233"/>
      <c r="BE51" s="233"/>
      <c r="BF51" s="262"/>
      <c r="BG51" s="119"/>
      <c r="BH51" s="233"/>
      <c r="BI51" s="233"/>
      <c r="BJ51" s="262"/>
      <c r="BK51" s="119"/>
      <c r="BL51" s="233"/>
      <c r="BM51" s="233"/>
      <c r="BN51" s="262"/>
      <c r="BO51" s="119"/>
      <c r="BP51" s="233"/>
      <c r="BQ51" s="233"/>
      <c r="BR51" s="262"/>
      <c r="BS51" s="119"/>
      <c r="BT51" s="233"/>
      <c r="BU51" s="233"/>
      <c r="BV51" s="262"/>
      <c r="BW51" s="119"/>
      <c r="BX51" s="233"/>
      <c r="BY51" s="233"/>
      <c r="BZ51" s="262"/>
      <c r="CA51" s="119"/>
      <c r="CB51" s="233"/>
      <c r="CC51" s="233"/>
      <c r="CD51" s="262"/>
    </row>
    <row r="52" spans="1:82" ht="34.5" customHeight="1">
      <c r="A52" s="274" t="s">
        <v>508</v>
      </c>
      <c r="B52" s="275" t="s">
        <v>509</v>
      </c>
      <c r="C52" s="266" t="s">
        <v>510</v>
      </c>
      <c r="D52" s="268"/>
      <c r="E52" s="269" t="s">
        <v>511</v>
      </c>
      <c r="F52" s="270"/>
      <c r="G52" s="266" t="s">
        <v>510</v>
      </c>
      <c r="H52" s="268"/>
      <c r="I52" s="269" t="s">
        <v>511</v>
      </c>
      <c r="J52" s="270"/>
      <c r="K52" s="277" t="s">
        <v>510</v>
      </c>
      <c r="L52" s="372"/>
      <c r="M52" s="278" t="s">
        <v>511</v>
      </c>
      <c r="N52" s="372"/>
      <c r="O52" s="266" t="s">
        <v>510</v>
      </c>
      <c r="P52" s="373"/>
      <c r="Q52" s="267" t="s">
        <v>511</v>
      </c>
      <c r="R52" s="373"/>
      <c r="S52" s="277" t="s">
        <v>510</v>
      </c>
      <c r="T52" s="281"/>
      <c r="U52" s="278" t="s">
        <v>511</v>
      </c>
      <c r="V52" s="282"/>
      <c r="W52" s="277" t="s">
        <v>510</v>
      </c>
      <c r="X52" s="281"/>
      <c r="Y52" s="278" t="s">
        <v>511</v>
      </c>
      <c r="Z52" s="282"/>
      <c r="AA52" s="266" t="s">
        <v>510</v>
      </c>
      <c r="AB52" s="373"/>
      <c r="AC52" s="267" t="s">
        <v>511</v>
      </c>
      <c r="AD52" s="373"/>
      <c r="AE52" s="283" t="s">
        <v>510</v>
      </c>
      <c r="AF52" s="284"/>
      <c r="AG52" s="283" t="s">
        <v>511</v>
      </c>
      <c r="AH52" s="284"/>
      <c r="AI52" s="285" t="s">
        <v>510</v>
      </c>
      <c r="AJ52" s="374"/>
      <c r="AK52" s="286" t="s">
        <v>511</v>
      </c>
      <c r="AL52" s="374"/>
      <c r="AM52" s="294" t="s">
        <v>510</v>
      </c>
      <c r="AN52" s="281"/>
      <c r="AO52" s="278" t="s">
        <v>511</v>
      </c>
      <c r="AP52" s="282"/>
      <c r="AQ52" s="294" t="s">
        <v>510</v>
      </c>
      <c r="AR52" s="281"/>
      <c r="AS52" s="278" t="s">
        <v>511</v>
      </c>
      <c r="AT52" s="282"/>
      <c r="AU52" s="294" t="s">
        <v>510</v>
      </c>
      <c r="AV52" s="281"/>
      <c r="AW52" s="278" t="s">
        <v>511</v>
      </c>
      <c r="AX52" s="282"/>
      <c r="AY52" s="294" t="s">
        <v>510</v>
      </c>
      <c r="AZ52" s="281"/>
      <c r="BA52" s="278" t="s">
        <v>511</v>
      </c>
      <c r="BB52" s="282"/>
      <c r="BC52" s="266" t="s">
        <v>510</v>
      </c>
      <c r="BD52" s="268"/>
      <c r="BE52" s="278" t="s">
        <v>511</v>
      </c>
      <c r="BF52" s="282"/>
      <c r="BG52" s="294" t="s">
        <v>510</v>
      </c>
      <c r="BH52" s="281"/>
      <c r="BI52" s="278" t="s">
        <v>511</v>
      </c>
      <c r="BJ52" s="282"/>
      <c r="BK52" s="294" t="s">
        <v>510</v>
      </c>
      <c r="BL52" s="281"/>
      <c r="BM52" s="278" t="s">
        <v>511</v>
      </c>
      <c r="BN52" s="282"/>
      <c r="BO52" s="294" t="s">
        <v>510</v>
      </c>
      <c r="BP52" s="281"/>
      <c r="BQ52" s="278" t="s">
        <v>511</v>
      </c>
      <c r="BR52" s="282"/>
      <c r="BS52" s="294" t="s">
        <v>510</v>
      </c>
      <c r="BT52" s="281"/>
      <c r="BU52" s="278" t="s">
        <v>511</v>
      </c>
      <c r="BV52" s="282"/>
      <c r="BW52" s="294" t="s">
        <v>510</v>
      </c>
      <c r="BX52" s="281"/>
      <c r="BY52" s="278" t="s">
        <v>511</v>
      </c>
      <c r="BZ52" s="282"/>
      <c r="CA52" s="294" t="s">
        <v>510</v>
      </c>
      <c r="CB52" s="281"/>
      <c r="CC52" s="278" t="s">
        <v>511</v>
      </c>
      <c r="CD52" s="282"/>
    </row>
    <row r="53" spans="1:82" ht="141.75" customHeight="1">
      <c r="A53" s="371"/>
      <c r="B53" s="371"/>
      <c r="C53" s="234" t="s">
        <v>512</v>
      </c>
      <c r="D53" s="236"/>
      <c r="E53" s="235" t="s">
        <v>513</v>
      </c>
      <c r="F53" s="236"/>
      <c r="G53" s="234" t="s">
        <v>514</v>
      </c>
      <c r="H53" s="236"/>
      <c r="I53" s="235" t="s">
        <v>514</v>
      </c>
      <c r="J53" s="236"/>
      <c r="K53" s="235" t="s">
        <v>512</v>
      </c>
      <c r="L53" s="236"/>
      <c r="M53" s="276" t="s">
        <v>512</v>
      </c>
      <c r="N53" s="236"/>
      <c r="O53" s="234" t="s">
        <v>512</v>
      </c>
      <c r="P53" s="236"/>
      <c r="Q53" s="235" t="s">
        <v>515</v>
      </c>
      <c r="R53" s="236"/>
      <c r="S53" s="234" t="s">
        <v>516</v>
      </c>
      <c r="T53" s="236"/>
      <c r="U53" s="234" t="s">
        <v>516</v>
      </c>
      <c r="V53" s="236"/>
      <c r="W53" s="235" t="s">
        <v>517</v>
      </c>
      <c r="X53" s="236"/>
      <c r="Y53" s="235" t="s">
        <v>517</v>
      </c>
      <c r="Z53" s="236"/>
      <c r="AA53" s="289" t="s">
        <v>518</v>
      </c>
      <c r="AB53" s="289"/>
      <c r="AC53" s="280" t="s">
        <v>519</v>
      </c>
      <c r="AD53" s="280"/>
      <c r="AE53" s="290" t="s">
        <v>520</v>
      </c>
      <c r="AF53" s="291"/>
      <c r="AG53" s="290" t="s">
        <v>521</v>
      </c>
      <c r="AH53" s="291"/>
      <c r="AI53" s="234" t="s">
        <v>522</v>
      </c>
      <c r="AJ53" s="236"/>
      <c r="AK53" s="234" t="s">
        <v>522</v>
      </c>
      <c r="AL53" s="236"/>
      <c r="AM53" s="234" t="s">
        <v>518</v>
      </c>
      <c r="AN53" s="236"/>
      <c r="AO53" s="235" t="s">
        <v>519</v>
      </c>
      <c r="AP53" s="236"/>
      <c r="AQ53" s="235" t="s">
        <v>523</v>
      </c>
      <c r="AR53" s="236"/>
      <c r="AS53" s="235" t="s">
        <v>523</v>
      </c>
      <c r="AT53" s="236"/>
      <c r="AU53" s="235" t="s">
        <v>524</v>
      </c>
      <c r="AV53" s="236"/>
      <c r="AW53" s="235" t="s">
        <v>524</v>
      </c>
      <c r="AX53" s="236"/>
      <c r="AY53" s="235" t="s">
        <v>518</v>
      </c>
      <c r="AZ53" s="236"/>
      <c r="BA53" s="235" t="s">
        <v>525</v>
      </c>
      <c r="BB53" s="236"/>
      <c r="BC53" s="234" t="s">
        <v>526</v>
      </c>
      <c r="BD53" s="236"/>
      <c r="BE53" s="235" t="s">
        <v>527</v>
      </c>
      <c r="BF53" s="236"/>
      <c r="BG53" s="235" t="s">
        <v>524</v>
      </c>
      <c r="BH53" s="236"/>
      <c r="BI53" s="235" t="s">
        <v>528</v>
      </c>
      <c r="BJ53" s="236"/>
      <c r="BK53" s="235" t="s">
        <v>512</v>
      </c>
      <c r="BL53" s="236"/>
      <c r="BM53" s="235" t="s">
        <v>529</v>
      </c>
      <c r="BN53" s="236"/>
      <c r="BO53" s="353" t="s">
        <v>530</v>
      </c>
      <c r="BP53" s="236"/>
      <c r="BQ53" s="235" t="s">
        <v>530</v>
      </c>
      <c r="BR53" s="236"/>
      <c r="BS53" s="238" t="s">
        <v>531</v>
      </c>
      <c r="BT53" s="239"/>
      <c r="BU53" s="235" t="s">
        <v>532</v>
      </c>
      <c r="BV53" s="236"/>
      <c r="BW53" s="354" t="s">
        <v>533</v>
      </c>
      <c r="BX53" s="231"/>
      <c r="BY53" s="235" t="s">
        <v>534</v>
      </c>
      <c r="BZ53" s="236"/>
      <c r="CA53" s="235" t="s">
        <v>535</v>
      </c>
      <c r="CB53" s="236"/>
      <c r="CC53" s="235" t="s">
        <v>535</v>
      </c>
      <c r="CD53" s="236"/>
    </row>
    <row r="54" spans="1:82" ht="89.1" customHeight="1">
      <c r="A54" s="102" t="s">
        <v>536</v>
      </c>
      <c r="B54" s="54" t="s">
        <v>537</v>
      </c>
      <c r="C54" s="234" t="s">
        <v>246</v>
      </c>
      <c r="D54" s="235"/>
      <c r="E54" s="235"/>
      <c r="F54" s="236"/>
      <c r="G54" s="255" t="s">
        <v>417</v>
      </c>
      <c r="H54" s="235"/>
      <c r="I54" s="235"/>
      <c r="J54" s="236"/>
      <c r="K54" s="234" t="s">
        <v>246</v>
      </c>
      <c r="L54" s="235"/>
      <c r="M54" s="235"/>
      <c r="N54" s="236"/>
      <c r="O54" s="234" t="s">
        <v>246</v>
      </c>
      <c r="P54" s="235"/>
      <c r="Q54" s="235"/>
      <c r="R54" s="236"/>
      <c r="S54" s="234" t="s">
        <v>246</v>
      </c>
      <c r="T54" s="235"/>
      <c r="U54" s="235"/>
      <c r="V54" s="236"/>
      <c r="W54" s="234" t="s">
        <v>246</v>
      </c>
      <c r="X54" s="235"/>
      <c r="Y54" s="235"/>
      <c r="Z54" s="236"/>
      <c r="AA54" s="234" t="s">
        <v>538</v>
      </c>
      <c r="AB54" s="235"/>
      <c r="AC54" s="235"/>
      <c r="AD54" s="236"/>
      <c r="AE54" s="243" t="s">
        <v>539</v>
      </c>
      <c r="AF54" s="244"/>
      <c r="AG54" s="244"/>
      <c r="AH54" s="245"/>
      <c r="AI54" s="234" t="s">
        <v>246</v>
      </c>
      <c r="AJ54" s="235"/>
      <c r="AK54" s="235"/>
      <c r="AL54" s="236"/>
      <c r="AM54" s="234" t="s">
        <v>246</v>
      </c>
      <c r="AN54" s="235"/>
      <c r="AO54" s="235"/>
      <c r="AP54" s="236"/>
      <c r="AQ54" s="234" t="s">
        <v>246</v>
      </c>
      <c r="AR54" s="235"/>
      <c r="AS54" s="235"/>
      <c r="AT54" s="236"/>
      <c r="AU54" s="234" t="s">
        <v>246</v>
      </c>
      <c r="AV54" s="235"/>
      <c r="AW54" s="235"/>
      <c r="AX54" s="236"/>
      <c r="AY54" s="234" t="s">
        <v>246</v>
      </c>
      <c r="AZ54" s="235"/>
      <c r="BA54" s="235"/>
      <c r="BB54" s="236"/>
      <c r="BC54" s="234" t="s">
        <v>246</v>
      </c>
      <c r="BD54" s="235"/>
      <c r="BE54" s="235"/>
      <c r="BF54" s="236"/>
      <c r="BG54" s="234" t="s">
        <v>246</v>
      </c>
      <c r="BH54" s="235"/>
      <c r="BI54" s="235"/>
      <c r="BJ54" s="236"/>
      <c r="BK54" s="234" t="s">
        <v>246</v>
      </c>
      <c r="BL54" s="235"/>
      <c r="BM54" s="235"/>
      <c r="BN54" s="236"/>
      <c r="BO54" s="234" t="s">
        <v>246</v>
      </c>
      <c r="BP54" s="235"/>
      <c r="BQ54" s="235"/>
      <c r="BR54" s="236"/>
      <c r="BS54" s="234" t="s">
        <v>246</v>
      </c>
      <c r="BT54" s="235"/>
      <c r="BU54" s="235"/>
      <c r="BV54" s="236"/>
      <c r="BW54" s="229" t="s">
        <v>246</v>
      </c>
      <c r="BX54" s="230"/>
      <c r="BY54" s="230"/>
      <c r="BZ54" s="231"/>
      <c r="CA54" s="234" t="s">
        <v>246</v>
      </c>
      <c r="CB54" s="235"/>
      <c r="CC54" s="235"/>
      <c r="CD54" s="236"/>
    </row>
    <row r="55" spans="1:82" ht="60" customHeight="1">
      <c r="A55" s="102" t="s">
        <v>540</v>
      </c>
      <c r="B55" s="109" t="s">
        <v>541</v>
      </c>
      <c r="C55" s="234" t="s">
        <v>246</v>
      </c>
      <c r="D55" s="235"/>
      <c r="E55" s="235"/>
      <c r="F55" s="236"/>
      <c r="G55" s="234" t="s">
        <v>246</v>
      </c>
      <c r="H55" s="235"/>
      <c r="I55" s="235"/>
      <c r="J55" s="236"/>
      <c r="K55" s="234" t="s">
        <v>246</v>
      </c>
      <c r="L55" s="235"/>
      <c r="M55" s="235"/>
      <c r="N55" s="236"/>
      <c r="O55" s="234" t="s">
        <v>246</v>
      </c>
      <c r="P55" s="235"/>
      <c r="Q55" s="235"/>
      <c r="R55" s="236"/>
      <c r="S55" s="234" t="s">
        <v>246</v>
      </c>
      <c r="T55" s="235"/>
      <c r="U55" s="235"/>
      <c r="V55" s="236"/>
      <c r="W55" s="234" t="s">
        <v>246</v>
      </c>
      <c r="X55" s="235"/>
      <c r="Y55" s="235"/>
      <c r="Z55" s="236"/>
      <c r="AA55" s="234" t="s">
        <v>246</v>
      </c>
      <c r="AB55" s="235"/>
      <c r="AC55" s="235"/>
      <c r="AD55" s="236"/>
      <c r="AE55" s="234" t="s">
        <v>246</v>
      </c>
      <c r="AF55" s="235"/>
      <c r="AG55" s="235"/>
      <c r="AH55" s="236"/>
      <c r="AI55" s="234" t="s">
        <v>246</v>
      </c>
      <c r="AJ55" s="235"/>
      <c r="AK55" s="235"/>
      <c r="AL55" s="236"/>
      <c r="AM55" s="234" t="s">
        <v>246</v>
      </c>
      <c r="AN55" s="235"/>
      <c r="AO55" s="235"/>
      <c r="AP55" s="236"/>
      <c r="AQ55" s="323" t="s">
        <v>246</v>
      </c>
      <c r="AR55" s="238"/>
      <c r="AS55" s="238"/>
      <c r="AT55" s="239"/>
      <c r="AU55" s="234" t="s">
        <v>246</v>
      </c>
      <c r="AV55" s="235"/>
      <c r="AW55" s="235"/>
      <c r="AX55" s="236"/>
      <c r="AY55" s="234" t="s">
        <v>246</v>
      </c>
      <c r="AZ55" s="235"/>
      <c r="BA55" s="235"/>
      <c r="BB55" s="236"/>
      <c r="BC55" s="328" t="s">
        <v>542</v>
      </c>
      <c r="BD55" s="329"/>
      <c r="BE55" s="329"/>
      <c r="BF55" s="330"/>
      <c r="BG55" s="234" t="s">
        <v>246</v>
      </c>
      <c r="BH55" s="235"/>
      <c r="BI55" s="235"/>
      <c r="BJ55" s="236"/>
      <c r="BK55" s="234" t="s">
        <v>246</v>
      </c>
      <c r="BL55" s="235"/>
      <c r="BM55" s="235"/>
      <c r="BN55" s="236"/>
      <c r="BO55" s="234" t="s">
        <v>246</v>
      </c>
      <c r="BP55" s="235"/>
      <c r="BQ55" s="235"/>
      <c r="BR55" s="236"/>
      <c r="BS55" s="234" t="s">
        <v>246</v>
      </c>
      <c r="BT55" s="235"/>
      <c r="BU55" s="235"/>
      <c r="BV55" s="236"/>
      <c r="BW55" s="234" t="s">
        <v>246</v>
      </c>
      <c r="BX55" s="235"/>
      <c r="BY55" s="235"/>
      <c r="BZ55" s="236"/>
      <c r="CA55" s="214" t="s">
        <v>246</v>
      </c>
      <c r="CB55" s="214"/>
      <c r="CC55" s="214"/>
      <c r="CD55" s="215"/>
    </row>
    <row r="56" spans="1:82" ht="62.45" customHeight="1">
      <c r="A56" s="102" t="s">
        <v>543</v>
      </c>
      <c r="B56" s="103" t="s">
        <v>544</v>
      </c>
      <c r="C56" s="234" t="s">
        <v>246</v>
      </c>
      <c r="D56" s="235"/>
      <c r="E56" s="235"/>
      <c r="F56" s="236"/>
      <c r="G56" s="234" t="s">
        <v>246</v>
      </c>
      <c r="H56" s="235"/>
      <c r="I56" s="235"/>
      <c r="J56" s="236"/>
      <c r="K56" s="234" t="s">
        <v>246</v>
      </c>
      <c r="L56" s="235"/>
      <c r="M56" s="235"/>
      <c r="N56" s="236"/>
      <c r="O56" s="234" t="s">
        <v>246</v>
      </c>
      <c r="P56" s="235"/>
      <c r="Q56" s="235"/>
      <c r="R56" s="236"/>
      <c r="S56" s="234" t="s">
        <v>246</v>
      </c>
      <c r="T56" s="235"/>
      <c r="U56" s="235"/>
      <c r="V56" s="236"/>
      <c r="W56" s="234" t="s">
        <v>246</v>
      </c>
      <c r="X56" s="235"/>
      <c r="Y56" s="235"/>
      <c r="Z56" s="236"/>
      <c r="AA56" s="234" t="s">
        <v>246</v>
      </c>
      <c r="AB56" s="235"/>
      <c r="AC56" s="235"/>
      <c r="AD56" s="236"/>
      <c r="AE56" s="234" t="s">
        <v>246</v>
      </c>
      <c r="AF56" s="235"/>
      <c r="AG56" s="235"/>
      <c r="AH56" s="236"/>
      <c r="AI56" s="234" t="s">
        <v>246</v>
      </c>
      <c r="AJ56" s="235"/>
      <c r="AK56" s="235"/>
      <c r="AL56" s="236"/>
      <c r="AM56" s="234" t="s">
        <v>246</v>
      </c>
      <c r="AN56" s="235"/>
      <c r="AO56" s="235"/>
      <c r="AP56" s="236"/>
      <c r="AQ56" s="234" t="s">
        <v>246</v>
      </c>
      <c r="AR56" s="235"/>
      <c r="AS56" s="235"/>
      <c r="AT56" s="236"/>
      <c r="AU56" s="234" t="s">
        <v>246</v>
      </c>
      <c r="AV56" s="235"/>
      <c r="AW56" s="235"/>
      <c r="AX56" s="236"/>
      <c r="AY56" s="234" t="s">
        <v>246</v>
      </c>
      <c r="AZ56" s="235"/>
      <c r="BA56" s="235"/>
      <c r="BB56" s="236"/>
      <c r="BC56" s="234" t="s">
        <v>246</v>
      </c>
      <c r="BD56" s="235"/>
      <c r="BE56" s="235"/>
      <c r="BF56" s="236"/>
      <c r="BG56" s="234" t="s">
        <v>246</v>
      </c>
      <c r="BH56" s="235"/>
      <c r="BI56" s="235"/>
      <c r="BJ56" s="236"/>
      <c r="BK56" s="234" t="s">
        <v>246</v>
      </c>
      <c r="BL56" s="235"/>
      <c r="BM56" s="235"/>
      <c r="BN56" s="236"/>
      <c r="BO56" s="234" t="s">
        <v>246</v>
      </c>
      <c r="BP56" s="235"/>
      <c r="BQ56" s="235"/>
      <c r="BR56" s="236"/>
      <c r="BS56" s="234" t="s">
        <v>246</v>
      </c>
      <c r="BT56" s="235"/>
      <c r="BU56" s="235"/>
      <c r="BV56" s="236"/>
      <c r="BW56" s="229" t="s">
        <v>246</v>
      </c>
      <c r="BX56" s="230"/>
      <c r="BY56" s="230"/>
      <c r="BZ56" s="231"/>
      <c r="CA56" s="234" t="s">
        <v>246</v>
      </c>
      <c r="CB56" s="235"/>
      <c r="CC56" s="235"/>
      <c r="CD56" s="236"/>
    </row>
    <row r="57" spans="1:82" ht="68.45" customHeight="1">
      <c r="A57" s="102" t="s">
        <v>545</v>
      </c>
      <c r="B57" s="103" t="s">
        <v>546</v>
      </c>
      <c r="C57" s="234" t="s">
        <v>246</v>
      </c>
      <c r="D57" s="235"/>
      <c r="E57" s="235"/>
      <c r="F57" s="236"/>
      <c r="G57" s="234" t="s">
        <v>246</v>
      </c>
      <c r="H57" s="235"/>
      <c r="I57" s="235"/>
      <c r="J57" s="236"/>
      <c r="K57" s="234" t="s">
        <v>246</v>
      </c>
      <c r="L57" s="235"/>
      <c r="M57" s="235"/>
      <c r="N57" s="236"/>
      <c r="O57" s="234" t="s">
        <v>246</v>
      </c>
      <c r="P57" s="235"/>
      <c r="Q57" s="235"/>
      <c r="R57" s="236"/>
      <c r="S57" s="234" t="s">
        <v>246</v>
      </c>
      <c r="T57" s="235"/>
      <c r="U57" s="235"/>
      <c r="V57" s="236"/>
      <c r="W57" s="234" t="s">
        <v>246</v>
      </c>
      <c r="X57" s="235"/>
      <c r="Y57" s="235"/>
      <c r="Z57" s="236"/>
      <c r="AA57" s="234" t="s">
        <v>246</v>
      </c>
      <c r="AB57" s="235"/>
      <c r="AC57" s="235"/>
      <c r="AD57" s="236"/>
      <c r="AE57" s="234" t="s">
        <v>246</v>
      </c>
      <c r="AF57" s="235"/>
      <c r="AG57" s="235"/>
      <c r="AH57" s="236"/>
      <c r="AI57" s="234" t="s">
        <v>246</v>
      </c>
      <c r="AJ57" s="235"/>
      <c r="AK57" s="235"/>
      <c r="AL57" s="236"/>
      <c r="AM57" s="234" t="s">
        <v>246</v>
      </c>
      <c r="AN57" s="235"/>
      <c r="AO57" s="235"/>
      <c r="AP57" s="236"/>
      <c r="AQ57" s="234" t="s">
        <v>246</v>
      </c>
      <c r="AR57" s="235"/>
      <c r="AS57" s="235"/>
      <c r="AT57" s="236"/>
      <c r="AU57" s="234" t="s">
        <v>246</v>
      </c>
      <c r="AV57" s="235"/>
      <c r="AW57" s="235"/>
      <c r="AX57" s="236"/>
      <c r="AY57" s="234" t="s">
        <v>246</v>
      </c>
      <c r="AZ57" s="235"/>
      <c r="BA57" s="235"/>
      <c r="BB57" s="236"/>
      <c r="BC57" s="332" t="s">
        <v>547</v>
      </c>
      <c r="BD57" s="333"/>
      <c r="BE57" s="333"/>
      <c r="BF57" s="334"/>
      <c r="BG57" s="234" t="s">
        <v>246</v>
      </c>
      <c r="BH57" s="235"/>
      <c r="BI57" s="235"/>
      <c r="BJ57" s="236"/>
      <c r="BK57" s="234" t="s">
        <v>246</v>
      </c>
      <c r="BL57" s="235"/>
      <c r="BM57" s="235"/>
      <c r="BN57" s="236"/>
      <c r="BO57" s="234" t="s">
        <v>246</v>
      </c>
      <c r="BP57" s="235"/>
      <c r="BQ57" s="235"/>
      <c r="BR57" s="236"/>
      <c r="BS57" s="234" t="s">
        <v>246</v>
      </c>
      <c r="BT57" s="235"/>
      <c r="BU57" s="235"/>
      <c r="BV57" s="236"/>
      <c r="BW57" s="234" t="s">
        <v>246</v>
      </c>
      <c r="BX57" s="235"/>
      <c r="BY57" s="235"/>
      <c r="BZ57" s="236"/>
      <c r="CA57" s="234" t="s">
        <v>246</v>
      </c>
      <c r="CB57" s="235"/>
      <c r="CC57" s="235"/>
      <c r="CD57" s="236"/>
    </row>
    <row r="58" spans="1:82" ht="79.349999999999994" customHeight="1">
      <c r="A58" s="55" t="s">
        <v>548</v>
      </c>
      <c r="B58" s="131" t="s">
        <v>549</v>
      </c>
      <c r="C58" s="234" t="s">
        <v>246</v>
      </c>
      <c r="D58" s="235"/>
      <c r="E58" s="235"/>
      <c r="F58" s="236"/>
      <c r="G58" s="234" t="s">
        <v>246</v>
      </c>
      <c r="H58" s="235"/>
      <c r="I58" s="235"/>
      <c r="J58" s="236"/>
      <c r="K58" s="234" t="s">
        <v>246</v>
      </c>
      <c r="L58" s="235"/>
      <c r="M58" s="235"/>
      <c r="N58" s="236"/>
      <c r="O58" s="234" t="s">
        <v>246</v>
      </c>
      <c r="P58" s="235"/>
      <c r="Q58" s="235"/>
      <c r="R58" s="236"/>
      <c r="S58" s="234" t="s">
        <v>246</v>
      </c>
      <c r="T58" s="235"/>
      <c r="U58" s="235"/>
      <c r="V58" s="236"/>
      <c r="W58" s="234" t="s">
        <v>246</v>
      </c>
      <c r="X58" s="235"/>
      <c r="Y58" s="235"/>
      <c r="Z58" s="236"/>
      <c r="AA58" s="234" t="s">
        <v>246</v>
      </c>
      <c r="AB58" s="235"/>
      <c r="AC58" s="235"/>
      <c r="AD58" s="236"/>
      <c r="AE58" s="234" t="s">
        <v>246</v>
      </c>
      <c r="AF58" s="235"/>
      <c r="AG58" s="235"/>
      <c r="AH58" s="236"/>
      <c r="AI58" s="234" t="s">
        <v>246</v>
      </c>
      <c r="AJ58" s="235"/>
      <c r="AK58" s="235"/>
      <c r="AL58" s="236"/>
      <c r="AM58" s="234" t="s">
        <v>246</v>
      </c>
      <c r="AN58" s="235"/>
      <c r="AO58" s="235"/>
      <c r="AP58" s="236"/>
      <c r="AQ58" s="234" t="s">
        <v>246</v>
      </c>
      <c r="AR58" s="235"/>
      <c r="AS58" s="235"/>
      <c r="AT58" s="236"/>
      <c r="AU58" s="234" t="s">
        <v>246</v>
      </c>
      <c r="AV58" s="235"/>
      <c r="AW58" s="235"/>
      <c r="AX58" s="236"/>
      <c r="AY58" s="234" t="s">
        <v>246</v>
      </c>
      <c r="AZ58" s="235"/>
      <c r="BA58" s="235"/>
      <c r="BB58" s="236"/>
      <c r="BC58" s="328" t="s">
        <v>550</v>
      </c>
      <c r="BD58" s="329"/>
      <c r="BE58" s="329"/>
      <c r="BF58" s="330"/>
      <c r="BG58" s="234" t="s">
        <v>246</v>
      </c>
      <c r="BH58" s="235"/>
      <c r="BI58" s="235"/>
      <c r="BJ58" s="236"/>
      <c r="BK58" s="234" t="s">
        <v>246</v>
      </c>
      <c r="BL58" s="235"/>
      <c r="BM58" s="235"/>
      <c r="BN58" s="236"/>
      <c r="BO58" s="234" t="s">
        <v>246</v>
      </c>
      <c r="BP58" s="235"/>
      <c r="BQ58" s="235"/>
      <c r="BR58" s="236"/>
      <c r="BS58" s="234" t="s">
        <v>246</v>
      </c>
      <c r="BT58" s="235"/>
      <c r="BU58" s="235"/>
      <c r="BV58" s="236"/>
      <c r="BW58" s="234" t="s">
        <v>246</v>
      </c>
      <c r="BX58" s="235"/>
      <c r="BY58" s="235"/>
      <c r="BZ58" s="236"/>
      <c r="CA58" s="305" t="s">
        <v>246</v>
      </c>
      <c r="CB58" s="306"/>
      <c r="CC58" s="306"/>
      <c r="CD58" s="307"/>
    </row>
    <row r="59" spans="1:82" ht="95.25" customHeight="1">
      <c r="A59" s="229" t="s">
        <v>551</v>
      </c>
      <c r="B59" s="375"/>
      <c r="C59" s="234" t="s">
        <v>246</v>
      </c>
      <c r="D59" s="235"/>
      <c r="E59" s="235"/>
      <c r="F59" s="236"/>
      <c r="G59" s="234" t="s">
        <v>246</v>
      </c>
      <c r="H59" s="235"/>
      <c r="I59" s="235"/>
      <c r="J59" s="236"/>
      <c r="K59" s="237" t="s">
        <v>552</v>
      </c>
      <c r="L59" s="238"/>
      <c r="M59" s="238"/>
      <c r="N59" s="239"/>
      <c r="O59" s="234" t="s">
        <v>246</v>
      </c>
      <c r="P59" s="235"/>
      <c r="Q59" s="235"/>
      <c r="R59" s="236"/>
      <c r="S59" s="234" t="s">
        <v>246</v>
      </c>
      <c r="T59" s="235"/>
      <c r="U59" s="235"/>
      <c r="V59" s="236"/>
      <c r="W59" s="256" t="s">
        <v>553</v>
      </c>
      <c r="X59" s="257"/>
      <c r="Y59" s="257"/>
      <c r="Z59" s="258"/>
      <c r="AA59" s="240" t="s">
        <v>554</v>
      </c>
      <c r="AB59" s="241"/>
      <c r="AC59" s="241"/>
      <c r="AD59" s="242"/>
      <c r="AE59" s="234" t="s">
        <v>246</v>
      </c>
      <c r="AF59" s="235"/>
      <c r="AG59" s="235"/>
      <c r="AH59" s="236"/>
      <c r="AI59" s="234" t="s">
        <v>246</v>
      </c>
      <c r="AJ59" s="235"/>
      <c r="AK59" s="235"/>
      <c r="AL59" s="236"/>
      <c r="AM59" s="234" t="s">
        <v>246</v>
      </c>
      <c r="AN59" s="235"/>
      <c r="AO59" s="235"/>
      <c r="AP59" s="236"/>
      <c r="AQ59" s="237" t="s">
        <v>553</v>
      </c>
      <c r="AR59" s="238"/>
      <c r="AS59" s="238"/>
      <c r="AT59" s="239"/>
      <c r="AU59" s="234" t="s">
        <v>246</v>
      </c>
      <c r="AV59" s="235"/>
      <c r="AW59" s="235"/>
      <c r="AX59" s="236"/>
      <c r="AY59" s="232" t="s">
        <v>246</v>
      </c>
      <c r="AZ59" s="253"/>
      <c r="BA59" s="253"/>
      <c r="BB59" s="254"/>
      <c r="BC59" s="234" t="s">
        <v>246</v>
      </c>
      <c r="BD59" s="235"/>
      <c r="BE59" s="235"/>
      <c r="BF59" s="236"/>
      <c r="BG59" s="237" t="s">
        <v>553</v>
      </c>
      <c r="BH59" s="238"/>
      <c r="BI59" s="238"/>
      <c r="BJ59" s="239"/>
      <c r="BK59" s="234" t="s">
        <v>246</v>
      </c>
      <c r="BL59" s="235"/>
      <c r="BM59" s="235"/>
      <c r="BN59" s="236"/>
      <c r="BO59" s="234" t="s">
        <v>246</v>
      </c>
      <c r="BP59" s="235"/>
      <c r="BQ59" s="235"/>
      <c r="BR59" s="236"/>
      <c r="BS59" s="234" t="s">
        <v>246</v>
      </c>
      <c r="BT59" s="235"/>
      <c r="BU59" s="235"/>
      <c r="BV59" s="236"/>
      <c r="BW59" s="229" t="s">
        <v>555</v>
      </c>
      <c r="BX59" s="230"/>
      <c r="BY59" s="230"/>
      <c r="BZ59" s="231"/>
      <c r="CA59" s="256" t="s">
        <v>553</v>
      </c>
      <c r="CB59" s="257"/>
      <c r="CC59" s="257"/>
      <c r="CD59" s="258"/>
    </row>
    <row r="60" spans="1:82" ht="95.25" customHeight="1">
      <c r="A60" s="229" t="s">
        <v>556</v>
      </c>
      <c r="B60" s="376"/>
      <c r="C60" s="259" t="s">
        <v>557</v>
      </c>
      <c r="D60" s="260"/>
      <c r="E60" s="260"/>
      <c r="F60" s="261"/>
      <c r="G60" s="234" t="s">
        <v>558</v>
      </c>
      <c r="H60" s="235"/>
      <c r="I60" s="235"/>
      <c r="J60" s="236"/>
      <c r="K60" s="229" t="s">
        <v>559</v>
      </c>
      <c r="L60" s="230"/>
      <c r="M60" s="230"/>
      <c r="N60" s="231"/>
      <c r="O60" s="243" t="s">
        <v>560</v>
      </c>
      <c r="P60" s="244"/>
      <c r="Q60" s="244"/>
      <c r="R60" s="245"/>
      <c r="S60" s="234" t="s">
        <v>561</v>
      </c>
      <c r="T60" s="235"/>
      <c r="U60" s="235"/>
      <c r="V60" s="236"/>
      <c r="W60" s="229" t="s">
        <v>562</v>
      </c>
      <c r="X60" s="230"/>
      <c r="Y60" s="230"/>
      <c r="Z60" s="231"/>
      <c r="AA60" s="234" t="s">
        <v>563</v>
      </c>
      <c r="AB60" s="235"/>
      <c r="AC60" s="235"/>
      <c r="AD60" s="236"/>
      <c r="AE60" s="234" t="s">
        <v>564</v>
      </c>
      <c r="AF60" s="235"/>
      <c r="AG60" s="235"/>
      <c r="AH60" s="236"/>
      <c r="AI60" s="234" t="s">
        <v>565</v>
      </c>
      <c r="AJ60" s="235"/>
      <c r="AK60" s="235"/>
      <c r="AL60" s="236"/>
      <c r="AM60" s="234" t="s">
        <v>566</v>
      </c>
      <c r="AN60" s="235"/>
      <c r="AO60" s="235"/>
      <c r="AP60" s="236"/>
      <c r="AQ60" s="229" t="s">
        <v>567</v>
      </c>
      <c r="AR60" s="230"/>
      <c r="AS60" s="230"/>
      <c r="AT60" s="231"/>
      <c r="AU60" s="234" t="s">
        <v>568</v>
      </c>
      <c r="AV60" s="235"/>
      <c r="AW60" s="235"/>
      <c r="AX60" s="236"/>
      <c r="AY60" s="234" t="s">
        <v>569</v>
      </c>
      <c r="AZ60" s="235"/>
      <c r="BA60" s="235"/>
      <c r="BB60" s="236"/>
      <c r="BC60" s="234" t="s">
        <v>570</v>
      </c>
      <c r="BD60" s="235"/>
      <c r="BE60" s="235"/>
      <c r="BF60" s="236"/>
      <c r="BG60" s="229" t="s">
        <v>571</v>
      </c>
      <c r="BH60" s="230"/>
      <c r="BI60" s="230"/>
      <c r="BJ60" s="231"/>
      <c r="BK60" s="234" t="s">
        <v>572</v>
      </c>
      <c r="BL60" s="235"/>
      <c r="BM60" s="235"/>
      <c r="BN60" s="236"/>
      <c r="BO60" s="229" t="s">
        <v>573</v>
      </c>
      <c r="BP60" s="230"/>
      <c r="BQ60" s="230"/>
      <c r="BR60" s="231"/>
      <c r="BS60" s="243" t="s">
        <v>574</v>
      </c>
      <c r="BT60" s="244"/>
      <c r="BU60" s="244"/>
      <c r="BV60" s="245"/>
      <c r="BW60" s="229" t="s">
        <v>575</v>
      </c>
      <c r="BX60" s="230"/>
      <c r="BY60" s="230"/>
      <c r="BZ60" s="231"/>
      <c r="CA60" s="356" t="s">
        <v>576</v>
      </c>
      <c r="CB60" s="357"/>
      <c r="CC60" s="357"/>
      <c r="CD60" s="358"/>
    </row>
    <row r="61" spans="1:82" ht="95.25" customHeight="1">
      <c r="A61" s="164" t="s">
        <v>577</v>
      </c>
      <c r="B61" s="377"/>
      <c r="C61" s="229" t="s">
        <v>578</v>
      </c>
      <c r="D61" s="230"/>
      <c r="E61" s="230"/>
      <c r="F61" s="231"/>
      <c r="G61" s="255" t="s">
        <v>579</v>
      </c>
      <c r="H61" s="235"/>
      <c r="I61" s="235"/>
      <c r="J61" s="236"/>
      <c r="K61" s="252" t="s">
        <v>580</v>
      </c>
      <c r="L61" s="253"/>
      <c r="M61" s="253"/>
      <c r="N61" s="254"/>
      <c r="O61" s="229" t="s">
        <v>581</v>
      </c>
      <c r="P61" s="230"/>
      <c r="Q61" s="230"/>
      <c r="R61" s="231"/>
      <c r="S61" s="229" t="s">
        <v>582</v>
      </c>
      <c r="T61" s="230"/>
      <c r="U61" s="230"/>
      <c r="V61" s="231"/>
      <c r="W61" s="256" t="s">
        <v>580</v>
      </c>
      <c r="X61" s="257"/>
      <c r="Y61" s="257"/>
      <c r="Z61" s="258"/>
      <c r="AA61" s="234" t="s">
        <v>580</v>
      </c>
      <c r="AB61" s="235"/>
      <c r="AC61" s="235"/>
      <c r="AD61" s="236"/>
      <c r="AE61" s="243" t="s">
        <v>583</v>
      </c>
      <c r="AF61" s="244"/>
      <c r="AG61" s="244"/>
      <c r="AH61" s="245"/>
      <c r="AI61" s="237" t="s">
        <v>584</v>
      </c>
      <c r="AJ61" s="238"/>
      <c r="AK61" s="238"/>
      <c r="AL61" s="239"/>
      <c r="AM61" s="229" t="s">
        <v>585</v>
      </c>
      <c r="AN61" s="230"/>
      <c r="AO61" s="230"/>
      <c r="AP61" s="231"/>
      <c r="AQ61" s="234" t="s">
        <v>586</v>
      </c>
      <c r="AR61" s="235"/>
      <c r="AS61" s="235"/>
      <c r="AT61" s="236"/>
      <c r="AU61" s="237" t="s">
        <v>587</v>
      </c>
      <c r="AV61" s="238"/>
      <c r="AW61" s="238"/>
      <c r="AX61" s="239"/>
      <c r="AY61" s="229" t="s">
        <v>588</v>
      </c>
      <c r="AZ61" s="230"/>
      <c r="BA61" s="230"/>
      <c r="BB61" s="231"/>
      <c r="BC61" s="331" t="s">
        <v>589</v>
      </c>
      <c r="BD61" s="230"/>
      <c r="BE61" s="230"/>
      <c r="BF61" s="231"/>
      <c r="BG61" s="237" t="s">
        <v>580</v>
      </c>
      <c r="BH61" s="238"/>
      <c r="BI61" s="238"/>
      <c r="BJ61" s="239"/>
      <c r="BK61" s="243" t="s">
        <v>587</v>
      </c>
      <c r="BL61" s="244"/>
      <c r="BM61" s="244"/>
      <c r="BN61" s="245"/>
      <c r="BO61" s="234" t="s">
        <v>590</v>
      </c>
      <c r="BP61" s="235"/>
      <c r="BQ61" s="235"/>
      <c r="BR61" s="236"/>
      <c r="BS61" s="237" t="s">
        <v>587</v>
      </c>
      <c r="BT61" s="238"/>
      <c r="BU61" s="238"/>
      <c r="BV61" s="239"/>
      <c r="BW61" s="234" t="s">
        <v>580</v>
      </c>
      <c r="BX61" s="235"/>
      <c r="BY61" s="235"/>
      <c r="BZ61" s="236"/>
      <c r="CA61" s="229" t="s">
        <v>580</v>
      </c>
      <c r="CB61" s="230"/>
      <c r="CC61" s="230"/>
      <c r="CD61" s="231"/>
    </row>
    <row r="62" spans="1:82" ht="69" customHeight="1">
      <c r="A62" s="279" t="s">
        <v>591</v>
      </c>
      <c r="B62" s="374"/>
      <c r="C62" s="246" t="s">
        <v>592</v>
      </c>
      <c r="D62" s="247"/>
      <c r="E62" s="247"/>
      <c r="F62" s="248"/>
      <c r="G62" s="249" t="s">
        <v>593</v>
      </c>
      <c r="H62" s="250"/>
      <c r="I62" s="250"/>
      <c r="J62" s="251"/>
      <c r="K62" s="252" t="s">
        <v>580</v>
      </c>
      <c r="L62" s="253"/>
      <c r="M62" s="253"/>
      <c r="N62" s="254"/>
      <c r="O62" s="243" t="s">
        <v>594</v>
      </c>
      <c r="P62" s="244"/>
      <c r="Q62" s="244"/>
      <c r="R62" s="245"/>
      <c r="S62" s="229" t="s">
        <v>582</v>
      </c>
      <c r="T62" s="230"/>
      <c r="U62" s="230"/>
      <c r="V62" s="231"/>
      <c r="W62" s="240" t="s">
        <v>580</v>
      </c>
      <c r="X62" s="241"/>
      <c r="Y62" s="241"/>
      <c r="Z62" s="242"/>
      <c r="AA62" s="232" t="s">
        <v>580</v>
      </c>
      <c r="AB62" s="253"/>
      <c r="AC62" s="253"/>
      <c r="AD62" s="254"/>
      <c r="AE62" s="243" t="s">
        <v>595</v>
      </c>
      <c r="AF62" s="244"/>
      <c r="AG62" s="244"/>
      <c r="AH62" s="245"/>
      <c r="AI62" s="240" t="s">
        <v>584</v>
      </c>
      <c r="AJ62" s="241"/>
      <c r="AK62" s="241"/>
      <c r="AL62" s="242"/>
      <c r="AM62" s="229" t="s">
        <v>596</v>
      </c>
      <c r="AN62" s="230"/>
      <c r="AO62" s="230"/>
      <c r="AP62" s="231"/>
      <c r="AQ62" s="232" t="s">
        <v>580</v>
      </c>
      <c r="AR62" s="253"/>
      <c r="AS62" s="253"/>
      <c r="AT62" s="254"/>
      <c r="AU62" s="240" t="s">
        <v>597</v>
      </c>
      <c r="AV62" s="241"/>
      <c r="AW62" s="241"/>
      <c r="AX62" s="242"/>
      <c r="AY62" s="240" t="s">
        <v>598</v>
      </c>
      <c r="AZ62" s="241"/>
      <c r="BA62" s="241"/>
      <c r="BB62" s="242"/>
      <c r="BC62" s="232" t="s">
        <v>599</v>
      </c>
      <c r="BD62" s="253"/>
      <c r="BE62" s="253"/>
      <c r="BF62" s="254"/>
      <c r="BG62" s="344" t="s">
        <v>580</v>
      </c>
      <c r="BH62" s="241"/>
      <c r="BI62" s="241"/>
      <c r="BJ62" s="242"/>
      <c r="BK62" s="240" t="s">
        <v>600</v>
      </c>
      <c r="BL62" s="241"/>
      <c r="BM62" s="241"/>
      <c r="BN62" s="242"/>
      <c r="BO62" s="240" t="s">
        <v>601</v>
      </c>
      <c r="BP62" s="241"/>
      <c r="BQ62" s="241"/>
      <c r="BR62" s="242"/>
      <c r="BS62" s="355" t="s">
        <v>602</v>
      </c>
      <c r="BT62" s="247"/>
      <c r="BU62" s="247"/>
      <c r="BV62" s="248"/>
      <c r="BW62" s="232" t="s">
        <v>580</v>
      </c>
      <c r="BX62" s="253"/>
      <c r="BY62" s="253"/>
      <c r="BZ62" s="254"/>
      <c r="CA62" s="240" t="s">
        <v>580</v>
      </c>
      <c r="CB62" s="241"/>
      <c r="CC62" s="241"/>
      <c r="CD62" s="242"/>
    </row>
    <row r="63" spans="1:82" s="52" customFormat="1">
      <c r="A63" s="48"/>
      <c r="B63" s="106"/>
      <c r="C63" s="362"/>
      <c r="D63" s="362"/>
      <c r="E63" s="362"/>
      <c r="F63" s="362"/>
      <c r="G63" s="363"/>
      <c r="H63" s="363"/>
      <c r="I63" s="363"/>
      <c r="J63" s="363"/>
      <c r="K63" s="362"/>
      <c r="L63" s="362"/>
      <c r="M63" s="362"/>
      <c r="N63" s="362"/>
      <c r="O63" s="362"/>
      <c r="P63" s="362"/>
      <c r="Q63" s="362"/>
      <c r="R63" s="362"/>
      <c r="S63" s="362"/>
      <c r="T63" s="362"/>
      <c r="U63" s="362"/>
      <c r="V63" s="362"/>
      <c r="W63" s="48"/>
      <c r="X63" s="132"/>
      <c r="Y63" s="48"/>
      <c r="Z63" s="48"/>
      <c r="AA63" s="48"/>
      <c r="AB63" s="48"/>
      <c r="AC63" s="48"/>
      <c r="AD63" s="48"/>
      <c r="AE63" s="133"/>
      <c r="AF63" s="134"/>
      <c r="AG63" s="134"/>
      <c r="AH63" s="134"/>
      <c r="AI63" s="134"/>
      <c r="AJ63" s="135"/>
      <c r="AK63" s="134"/>
      <c r="AL63" s="134"/>
      <c r="AM63" s="51"/>
      <c r="AN63" s="51"/>
      <c r="AO63" s="48"/>
      <c r="AP63" s="51"/>
      <c r="AQ63" s="48"/>
      <c r="AR63" s="132"/>
      <c r="AS63" s="48"/>
      <c r="AT63" s="48"/>
      <c r="AU63" s="48"/>
      <c r="AV63" s="132"/>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row>
    <row r="64" spans="1:82" s="136" customFormat="1" ht="27" customHeight="1">
      <c r="D64" s="137"/>
      <c r="E64" s="138" t="s">
        <v>603</v>
      </c>
      <c r="F64" s="139" t="s">
        <v>604</v>
      </c>
      <c r="G64" s="139" t="s">
        <v>605</v>
      </c>
      <c r="H64" s="140"/>
      <c r="I64" s="140"/>
      <c r="J64" s="140"/>
      <c r="K64" s="140"/>
    </row>
    <row r="65" spans="2:42" s="136" customFormat="1" ht="46.5" customHeight="1">
      <c r="D65" s="141" t="s">
        <v>606</v>
      </c>
      <c r="E65" s="142" t="s">
        <v>607</v>
      </c>
      <c r="F65" s="142" t="s">
        <v>608</v>
      </c>
      <c r="G65" s="141"/>
      <c r="H65" s="140"/>
      <c r="I65" s="143"/>
      <c r="J65" s="140"/>
      <c r="K65" s="140"/>
    </row>
    <row r="66" spans="2:42" s="136" customFormat="1" ht="46.5" customHeight="1">
      <c r="D66" s="141" t="s">
        <v>606</v>
      </c>
      <c r="E66" s="142" t="s">
        <v>609</v>
      </c>
      <c r="F66" s="142" t="s">
        <v>610</v>
      </c>
      <c r="G66" s="141"/>
      <c r="H66" s="144"/>
      <c r="I66" s="144"/>
      <c r="J66" s="144"/>
      <c r="K66" s="144"/>
    </row>
    <row r="67" spans="2:42" s="136" customFormat="1" ht="46.5" customHeight="1">
      <c r="D67" s="141" t="s">
        <v>606</v>
      </c>
      <c r="E67" s="142" t="s">
        <v>611</v>
      </c>
      <c r="F67" s="142" t="s">
        <v>610</v>
      </c>
      <c r="G67" s="141"/>
      <c r="H67" s="140"/>
      <c r="I67" s="140"/>
      <c r="J67" s="140"/>
      <c r="K67" s="140"/>
    </row>
    <row r="68" spans="2:42" s="136" customFormat="1" ht="46.5" customHeight="1">
      <c r="D68" s="141" t="s">
        <v>606</v>
      </c>
      <c r="E68" s="142" t="s">
        <v>612</v>
      </c>
      <c r="F68" s="142" t="s">
        <v>613</v>
      </c>
      <c r="G68" s="141"/>
      <c r="H68" s="140"/>
      <c r="I68" s="140"/>
      <c r="J68" s="140"/>
      <c r="K68" s="140"/>
    </row>
    <row r="69" spans="2:42" s="136" customFormat="1" ht="46.5" customHeight="1">
      <c r="D69" s="141" t="s">
        <v>606</v>
      </c>
      <c r="E69" s="142" t="s">
        <v>614</v>
      </c>
      <c r="F69" s="142" t="s">
        <v>615</v>
      </c>
      <c r="G69" s="141"/>
      <c r="H69" s="140"/>
      <c r="I69" s="140"/>
      <c r="J69" s="140"/>
      <c r="K69" s="140"/>
    </row>
    <row r="70" spans="2:42" s="136" customFormat="1" ht="46.5" customHeight="1">
      <c r="D70" s="141" t="s">
        <v>606</v>
      </c>
      <c r="E70" s="142" t="s">
        <v>616</v>
      </c>
      <c r="F70" s="142" t="s">
        <v>617</v>
      </c>
      <c r="G70" s="141"/>
      <c r="H70" s="140"/>
      <c r="I70" s="140"/>
      <c r="J70" s="140"/>
      <c r="K70" s="140"/>
    </row>
    <row r="71" spans="2:42" s="136" customFormat="1" ht="46.5" customHeight="1">
      <c r="D71" s="141" t="s">
        <v>618</v>
      </c>
      <c r="E71" s="142" t="s">
        <v>619</v>
      </c>
      <c r="F71" s="142" t="s">
        <v>620</v>
      </c>
      <c r="G71" s="141"/>
      <c r="H71" s="140"/>
      <c r="I71" s="140"/>
      <c r="J71" s="140"/>
      <c r="K71" s="140"/>
    </row>
    <row r="72" spans="2:42" s="136" customFormat="1" ht="46.5" customHeight="1">
      <c r="D72" s="141" t="s">
        <v>618</v>
      </c>
      <c r="E72" s="145" t="s">
        <v>621</v>
      </c>
      <c r="F72" s="142" t="s">
        <v>622</v>
      </c>
      <c r="G72" s="141"/>
      <c r="H72" s="140"/>
      <c r="I72" s="140"/>
      <c r="J72" s="140"/>
      <c r="K72" s="140"/>
    </row>
    <row r="73" spans="2:42" s="136" customFormat="1" ht="46.5" customHeight="1">
      <c r="C73" s="146"/>
      <c r="D73" s="141" t="s">
        <v>618</v>
      </c>
      <c r="E73" s="142" t="s">
        <v>623</v>
      </c>
      <c r="F73" s="142" t="s">
        <v>624</v>
      </c>
      <c r="G73" s="141"/>
      <c r="H73" s="140"/>
      <c r="I73" s="140"/>
      <c r="J73" s="140"/>
      <c r="K73" s="140"/>
    </row>
    <row r="74" spans="2:42" s="136" customFormat="1" ht="46.5" customHeight="1">
      <c r="C74" s="146"/>
      <c r="D74" s="141" t="s">
        <v>618</v>
      </c>
      <c r="E74" s="142" t="s">
        <v>625</v>
      </c>
      <c r="F74" s="142" t="s">
        <v>626</v>
      </c>
      <c r="G74" s="141"/>
      <c r="H74" s="140"/>
      <c r="I74" s="140"/>
      <c r="J74" s="140"/>
      <c r="K74" s="140"/>
    </row>
    <row r="75" spans="2:42" s="136" customFormat="1" ht="46.5" customHeight="1">
      <c r="C75" s="146"/>
      <c r="D75" s="141" t="s">
        <v>618</v>
      </c>
      <c r="E75" s="142" t="s">
        <v>627</v>
      </c>
      <c r="F75" s="142" t="s">
        <v>628</v>
      </c>
      <c r="G75" s="141"/>
      <c r="H75" s="140"/>
      <c r="I75" s="140"/>
      <c r="J75" s="140"/>
      <c r="K75" s="140"/>
    </row>
    <row r="76" spans="2:42" s="136" customFormat="1" ht="46.5" customHeight="1">
      <c r="C76" s="146"/>
      <c r="D76" s="141" t="s">
        <v>629</v>
      </c>
      <c r="E76" s="142" t="s">
        <v>630</v>
      </c>
      <c r="F76" s="142" t="s">
        <v>631</v>
      </c>
      <c r="G76" s="141"/>
      <c r="H76" s="140"/>
      <c r="I76" s="140"/>
      <c r="J76" s="140"/>
      <c r="K76" s="140"/>
    </row>
    <row r="77" spans="2:42" s="136" customFormat="1" ht="46.5" customHeight="1">
      <c r="C77" s="146"/>
      <c r="D77" s="141" t="s">
        <v>629</v>
      </c>
      <c r="E77" s="142" t="s">
        <v>632</v>
      </c>
      <c r="F77" s="142" t="s">
        <v>631</v>
      </c>
      <c r="G77" s="137"/>
      <c r="H77" s="140"/>
      <c r="I77" s="140"/>
      <c r="J77" s="140"/>
      <c r="K77" s="140"/>
    </row>
    <row r="78" spans="2:42" s="136" customFormat="1" ht="46.5" customHeight="1">
      <c r="C78" s="146"/>
      <c r="D78" s="141" t="s">
        <v>629</v>
      </c>
      <c r="E78" s="142" t="s">
        <v>633</v>
      </c>
      <c r="F78" s="142" t="s">
        <v>631</v>
      </c>
      <c r="G78" s="137"/>
      <c r="H78" s="140"/>
      <c r="I78" s="140"/>
      <c r="J78" s="140"/>
      <c r="K78" s="140"/>
    </row>
    <row r="79" spans="2:42" s="136" customFormat="1" ht="46.5" customHeight="1">
      <c r="C79" s="146"/>
      <c r="D79" s="141" t="s">
        <v>629</v>
      </c>
      <c r="E79" s="142" t="s">
        <v>634</v>
      </c>
      <c r="F79" s="142" t="s">
        <v>635</v>
      </c>
      <c r="G79" s="137"/>
      <c r="H79" s="140"/>
      <c r="I79" s="140"/>
      <c r="J79" s="140"/>
      <c r="K79" s="140"/>
    </row>
    <row r="80" spans="2:42" s="52" customFormat="1" ht="16.5" customHeight="1">
      <c r="B80" s="147"/>
      <c r="E80" s="148"/>
      <c r="G80" s="140"/>
      <c r="H80" s="140"/>
      <c r="I80" s="140"/>
      <c r="J80" s="140"/>
      <c r="K80" s="140"/>
      <c r="L80" s="140"/>
      <c r="M80" s="140"/>
      <c r="N80" s="140"/>
      <c r="O80" s="140"/>
      <c r="P80" s="140"/>
      <c r="Q80" s="140"/>
      <c r="R80" s="140"/>
      <c r="S80" s="140"/>
      <c r="T80" s="140"/>
      <c r="U80" s="140"/>
      <c r="V80" s="140"/>
      <c r="W80" s="140"/>
      <c r="X80" s="140"/>
      <c r="Y80" s="140"/>
      <c r="Z80" s="140"/>
      <c r="AE80" s="149"/>
      <c r="AF80" s="150"/>
      <c r="AG80" s="150"/>
      <c r="AH80" s="150"/>
      <c r="AI80" s="151"/>
      <c r="AJ80" s="151"/>
      <c r="AK80" s="151"/>
      <c r="AL80" s="151"/>
      <c r="AM80" s="151"/>
      <c r="AN80" s="151"/>
      <c r="AP80" s="151"/>
    </row>
    <row r="81" spans="1:82" s="52" customFormat="1" ht="5.25" customHeight="1">
      <c r="B81" s="147"/>
      <c r="C81" s="140" t="s">
        <v>636</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row>
    <row r="82" spans="1:82" ht="27.75" customHeight="1">
      <c r="A82" s="152"/>
      <c r="B82" s="106"/>
      <c r="E82" s="154"/>
      <c r="K82" s="155"/>
      <c r="L82" s="155"/>
      <c r="M82" s="155"/>
      <c r="N82" s="155"/>
      <c r="O82" s="155"/>
      <c r="P82" s="155"/>
      <c r="Q82" s="155"/>
      <c r="R82" s="155"/>
      <c r="S82" s="155"/>
      <c r="T82" s="155"/>
      <c r="U82" s="155"/>
      <c r="V82" s="155"/>
      <c r="W82" s="155"/>
      <c r="X82" s="155"/>
      <c r="Y82" s="155"/>
      <c r="Z82" s="155"/>
      <c r="AE82" s="133"/>
      <c r="AF82" s="134"/>
      <c r="AG82" s="134"/>
      <c r="AH82" s="134"/>
      <c r="AI82" s="134"/>
      <c r="AJ82" s="134"/>
      <c r="AK82" s="134"/>
      <c r="AL82" s="134"/>
      <c r="AM82" s="51"/>
      <c r="AN82" s="51"/>
      <c r="AP82" s="51"/>
    </row>
    <row r="83" spans="1:82" ht="45.75" customHeight="1">
      <c r="A83" s="156"/>
      <c r="B83" s="156"/>
      <c r="C83" s="106"/>
      <c r="D83" s="106"/>
      <c r="F83" s="106"/>
      <c r="K83" s="155"/>
      <c r="L83" s="155"/>
      <c r="M83" s="157"/>
      <c r="N83" s="155"/>
      <c r="O83" s="155"/>
      <c r="P83" s="155"/>
      <c r="Q83" s="157"/>
      <c r="R83" s="155"/>
      <c r="S83" s="155"/>
      <c r="T83" s="155"/>
      <c r="U83" s="158"/>
      <c r="V83" s="155"/>
      <c r="W83" s="155"/>
      <c r="X83" s="157"/>
      <c r="Y83" s="155"/>
      <c r="Z83" s="155"/>
      <c r="AE83" s="133"/>
      <c r="AF83" s="134"/>
      <c r="AG83" s="134"/>
      <c r="AH83" s="134"/>
      <c r="AI83" s="134"/>
      <c r="AJ83" s="134"/>
      <c r="AK83" s="134"/>
      <c r="AL83" s="134"/>
      <c r="AM83" s="51"/>
      <c r="AN83" s="51"/>
      <c r="AP83" s="51"/>
    </row>
    <row r="84" spans="1:82" ht="45" customHeight="1">
      <c r="B84" s="106"/>
      <c r="E84" s="154"/>
      <c r="K84" s="159"/>
      <c r="L84" s="159"/>
      <c r="M84" s="159"/>
      <c r="N84" s="159"/>
      <c r="O84" s="159"/>
      <c r="P84" s="159"/>
      <c r="Q84" s="159"/>
      <c r="R84" s="159"/>
      <c r="S84" s="159"/>
      <c r="T84" s="159"/>
      <c r="U84" s="159"/>
      <c r="V84" s="159"/>
      <c r="W84" s="159"/>
      <c r="X84" s="159"/>
      <c r="Y84" s="159"/>
      <c r="Z84" s="159"/>
      <c r="AE84" s="133"/>
      <c r="AF84" s="134"/>
      <c r="AG84" s="134"/>
      <c r="AH84" s="134"/>
      <c r="AI84" s="134"/>
      <c r="AJ84" s="134"/>
      <c r="AK84" s="134"/>
      <c r="AL84" s="134"/>
      <c r="AM84" s="51"/>
      <c r="AN84" s="51"/>
      <c r="AP84" s="51"/>
    </row>
    <row r="85" spans="1:82" ht="45" customHeight="1">
      <c r="B85" s="106"/>
      <c r="E85" s="154"/>
      <c r="K85" s="159"/>
      <c r="L85" s="159"/>
      <c r="M85" s="159"/>
      <c r="N85" s="159"/>
      <c r="O85" s="159"/>
      <c r="P85" s="159"/>
      <c r="Q85" s="159"/>
      <c r="R85" s="159"/>
      <c r="S85" s="159"/>
      <c r="T85" s="159"/>
      <c r="U85" s="159"/>
      <c r="V85" s="159"/>
      <c r="W85" s="159"/>
      <c r="X85" s="159"/>
      <c r="Y85" s="159"/>
      <c r="Z85" s="159"/>
      <c r="AE85" s="133"/>
      <c r="AF85" s="134"/>
      <c r="AG85" s="134"/>
      <c r="AH85" s="134"/>
      <c r="AI85" s="134"/>
      <c r="AJ85" s="134"/>
      <c r="AK85" s="134"/>
      <c r="AL85" s="134"/>
      <c r="AM85" s="51"/>
      <c r="AN85" s="51"/>
      <c r="AP85" s="51"/>
    </row>
    <row r="86" spans="1:82" ht="45" customHeight="1">
      <c r="B86" s="106"/>
      <c r="E86" s="154"/>
      <c r="K86" s="159"/>
      <c r="L86" s="159"/>
      <c r="M86" s="159"/>
      <c r="N86" s="159"/>
      <c r="O86" s="159"/>
      <c r="P86" s="159"/>
      <c r="Q86" s="159"/>
      <c r="R86" s="159"/>
      <c r="S86" s="159"/>
      <c r="T86" s="159"/>
      <c r="U86" s="159"/>
      <c r="V86" s="159"/>
      <c r="W86" s="159"/>
      <c r="X86" s="159"/>
      <c r="Y86" s="159"/>
      <c r="Z86" s="159"/>
      <c r="AE86" s="133"/>
      <c r="AF86" s="134"/>
      <c r="AG86" s="134"/>
      <c r="AH86" s="134"/>
      <c r="AI86" s="134"/>
      <c r="AJ86" s="134"/>
      <c r="AK86" s="134"/>
      <c r="AL86" s="134"/>
      <c r="AM86" s="51"/>
      <c r="AN86" s="51"/>
      <c r="AP86" s="51"/>
    </row>
    <row r="87" spans="1:82" ht="45" customHeight="1">
      <c r="B87" s="106"/>
      <c r="E87" s="154"/>
      <c r="K87" s="159"/>
      <c r="L87" s="159"/>
      <c r="M87" s="159"/>
      <c r="N87" s="159"/>
      <c r="O87" s="159"/>
      <c r="P87" s="159"/>
      <c r="Q87" s="159"/>
      <c r="R87" s="159"/>
      <c r="S87" s="159"/>
      <c r="T87" s="159"/>
      <c r="U87" s="159"/>
      <c r="V87" s="159"/>
      <c r="W87" s="159"/>
      <c r="X87" s="159"/>
      <c r="Y87" s="159"/>
      <c r="Z87" s="159"/>
      <c r="AE87" s="133"/>
      <c r="AF87" s="134"/>
      <c r="AG87" s="134"/>
      <c r="AH87" s="134"/>
      <c r="AI87" s="134"/>
      <c r="AJ87" s="134"/>
      <c r="AK87" s="134"/>
      <c r="AL87" s="134"/>
      <c r="AM87" s="51"/>
      <c r="AN87" s="51"/>
      <c r="AP87" s="51"/>
    </row>
    <row r="88" spans="1:82" ht="45" customHeight="1">
      <c r="B88" s="106"/>
      <c r="E88" s="154"/>
      <c r="K88" s="160"/>
      <c r="L88" s="155"/>
      <c r="M88" s="155"/>
      <c r="N88" s="155"/>
      <c r="O88" s="155"/>
      <c r="P88" s="155"/>
      <c r="Q88" s="155"/>
      <c r="R88" s="155"/>
      <c r="S88" s="155"/>
      <c r="T88" s="155"/>
      <c r="U88" s="155"/>
      <c r="V88" s="155"/>
      <c r="W88" s="155"/>
      <c r="X88" s="155"/>
      <c r="Y88" s="155"/>
      <c r="Z88" s="155"/>
      <c r="AE88" s="133"/>
      <c r="AF88" s="134"/>
      <c r="AG88" s="134"/>
      <c r="AH88" s="134"/>
      <c r="AI88" s="134"/>
      <c r="AJ88" s="134"/>
      <c r="AK88" s="134"/>
      <c r="AL88" s="134"/>
      <c r="AM88" s="51"/>
      <c r="AN88" s="51"/>
      <c r="AP88" s="51"/>
    </row>
    <row r="89" spans="1:82" ht="45" customHeight="1">
      <c r="B89" s="106"/>
      <c r="E89" s="154"/>
      <c r="K89" s="155"/>
      <c r="L89" s="155"/>
      <c r="M89" s="155"/>
      <c r="N89" s="155"/>
      <c r="O89" s="155"/>
      <c r="P89" s="155"/>
      <c r="Q89" s="155"/>
      <c r="R89" s="155"/>
      <c r="S89" s="155"/>
      <c r="T89" s="155"/>
      <c r="U89" s="155"/>
      <c r="V89" s="155"/>
      <c r="W89" s="155"/>
      <c r="X89" s="155"/>
      <c r="Y89" s="155"/>
      <c r="Z89" s="155"/>
      <c r="AE89" s="133"/>
      <c r="AF89" s="134"/>
      <c r="AG89" s="134"/>
      <c r="AH89" s="134"/>
      <c r="AI89" s="134"/>
      <c r="AJ89" s="134"/>
      <c r="AK89" s="134"/>
      <c r="AL89" s="134"/>
      <c r="AM89" s="51"/>
      <c r="AN89" s="51"/>
      <c r="AP89" s="51"/>
    </row>
    <row r="90" spans="1:82" ht="45" customHeight="1">
      <c r="B90" s="106"/>
      <c r="E90" s="154"/>
      <c r="K90" s="155"/>
      <c r="L90" s="155"/>
      <c r="M90" s="155"/>
      <c r="N90" s="155"/>
      <c r="O90" s="155"/>
      <c r="P90" s="155"/>
      <c r="Q90" s="155"/>
      <c r="R90" s="155"/>
      <c r="S90" s="155"/>
      <c r="T90" s="155"/>
      <c r="U90" s="155"/>
      <c r="V90" s="155"/>
      <c r="W90" s="155"/>
      <c r="X90" s="155"/>
      <c r="Y90" s="155"/>
      <c r="Z90" s="155"/>
      <c r="AE90" s="133"/>
      <c r="AF90" s="134"/>
      <c r="AG90" s="134"/>
      <c r="AH90" s="134"/>
      <c r="AI90" s="134"/>
      <c r="AJ90" s="134"/>
      <c r="AK90" s="134"/>
      <c r="AL90" s="134"/>
      <c r="AM90" s="51"/>
      <c r="AN90" s="51"/>
      <c r="AP90" s="51"/>
    </row>
    <row r="91" spans="1:82" ht="51" customHeight="1">
      <c r="B91" s="106"/>
      <c r="E91" s="154"/>
      <c r="K91" s="155"/>
      <c r="L91" s="155"/>
      <c r="M91" s="155"/>
      <c r="N91" s="155"/>
      <c r="O91" s="155"/>
      <c r="P91" s="155"/>
      <c r="Q91" s="155"/>
      <c r="R91" s="155"/>
      <c r="S91" s="155"/>
      <c r="T91" s="155"/>
      <c r="U91" s="155"/>
      <c r="V91" s="155"/>
      <c r="W91" s="155"/>
      <c r="X91" s="155"/>
      <c r="Y91" s="155"/>
      <c r="Z91" s="155"/>
      <c r="AE91" s="133"/>
      <c r="AF91" s="134"/>
      <c r="AG91" s="134"/>
      <c r="AH91" s="134"/>
      <c r="AI91" s="134"/>
      <c r="AJ91" s="134"/>
      <c r="AK91" s="134"/>
      <c r="AL91" s="134"/>
      <c r="AM91" s="51"/>
      <c r="AN91" s="51"/>
      <c r="AP91" s="51"/>
    </row>
    <row r="92" spans="1:82" ht="45" customHeight="1">
      <c r="B92" s="106"/>
      <c r="E92" s="154"/>
      <c r="K92" s="155"/>
      <c r="L92" s="155"/>
      <c r="M92" s="155"/>
      <c r="N92" s="155"/>
      <c r="O92" s="155"/>
      <c r="P92" s="155"/>
      <c r="Q92" s="155"/>
      <c r="R92" s="155"/>
      <c r="S92" s="155"/>
      <c r="T92" s="155"/>
      <c r="U92" s="155"/>
      <c r="V92" s="155"/>
      <c r="W92" s="155"/>
      <c r="X92" s="155"/>
      <c r="Y92" s="155"/>
      <c r="Z92" s="155"/>
      <c r="AE92" s="133"/>
      <c r="AF92" s="134"/>
      <c r="AG92" s="134"/>
      <c r="AH92" s="134"/>
      <c r="AI92" s="134"/>
      <c r="AJ92" s="134"/>
      <c r="AK92" s="134"/>
      <c r="AL92" s="134"/>
      <c r="AM92" s="51"/>
      <c r="AN92" s="51"/>
      <c r="AP92" s="51"/>
    </row>
    <row r="93" spans="1:82" ht="45" customHeight="1">
      <c r="B93" s="106"/>
      <c r="E93" s="154"/>
      <c r="K93" s="155"/>
      <c r="L93" s="155"/>
      <c r="M93" s="155"/>
      <c r="N93" s="155"/>
      <c r="O93" s="155"/>
      <c r="P93" s="155"/>
      <c r="Q93" s="155"/>
      <c r="R93" s="155"/>
      <c r="S93" s="155"/>
      <c r="T93" s="155"/>
      <c r="U93" s="155"/>
      <c r="V93" s="155"/>
      <c r="W93" s="155"/>
      <c r="X93" s="155"/>
      <c r="Y93" s="155"/>
      <c r="Z93" s="155"/>
      <c r="AE93" s="133"/>
      <c r="AF93" s="134"/>
      <c r="AG93" s="134"/>
      <c r="AH93" s="134"/>
      <c r="AI93" s="51"/>
      <c r="AJ93" s="51"/>
      <c r="AK93" s="51"/>
      <c r="AL93" s="51"/>
      <c r="AM93" s="51"/>
      <c r="AN93" s="51"/>
      <c r="AP93" s="51"/>
    </row>
    <row r="94" spans="1:82" ht="45" customHeight="1">
      <c r="B94" s="106"/>
      <c r="E94" s="154"/>
      <c r="K94" s="155"/>
      <c r="L94" s="155"/>
      <c r="M94" s="155"/>
      <c r="N94" s="155"/>
      <c r="O94" s="155"/>
      <c r="P94" s="155"/>
      <c r="Q94" s="155"/>
      <c r="R94" s="155"/>
      <c r="S94" s="155"/>
      <c r="T94" s="155"/>
      <c r="U94" s="155"/>
      <c r="V94" s="155"/>
      <c r="W94" s="155"/>
      <c r="X94" s="155"/>
      <c r="Y94" s="155"/>
      <c r="Z94" s="155"/>
      <c r="AE94" s="133"/>
      <c r="AF94" s="134"/>
      <c r="AG94" s="134"/>
      <c r="AH94" s="134"/>
      <c r="AI94" s="51"/>
      <c r="AJ94" s="51"/>
      <c r="AK94" s="51"/>
      <c r="AL94" s="51"/>
      <c r="AM94" s="51"/>
      <c r="AN94" s="51"/>
      <c r="AP94" s="51"/>
    </row>
    <row r="95" spans="1:82" ht="45" customHeight="1">
      <c r="B95" s="106"/>
      <c r="E95" s="154"/>
      <c r="K95" s="155"/>
      <c r="L95" s="155"/>
      <c r="M95" s="155"/>
      <c r="N95" s="155"/>
      <c r="O95" s="155"/>
      <c r="P95" s="155"/>
      <c r="Q95" s="155"/>
      <c r="R95" s="155"/>
      <c r="S95" s="155"/>
      <c r="T95" s="155"/>
      <c r="U95" s="155"/>
      <c r="V95" s="155"/>
      <c r="W95" s="155"/>
      <c r="X95" s="155"/>
      <c r="Y95" s="155"/>
      <c r="Z95" s="155"/>
      <c r="AE95" s="133"/>
      <c r="AF95" s="134"/>
      <c r="AG95" s="134"/>
      <c r="AH95" s="134"/>
      <c r="AI95" s="51"/>
      <c r="AJ95" s="51"/>
      <c r="AK95" s="51"/>
      <c r="AL95" s="51"/>
      <c r="AM95" s="51"/>
      <c r="AN95" s="51"/>
      <c r="AP95" s="51"/>
    </row>
    <row r="96" spans="1:82" ht="45" customHeight="1">
      <c r="B96" s="106"/>
      <c r="E96" s="154"/>
      <c r="K96" s="155"/>
      <c r="L96" s="155"/>
      <c r="M96" s="155"/>
      <c r="N96" s="155"/>
      <c r="O96" s="155"/>
      <c r="P96" s="155"/>
      <c r="Q96" s="155"/>
      <c r="R96" s="155"/>
      <c r="S96" s="155"/>
      <c r="T96" s="155"/>
      <c r="U96" s="155"/>
      <c r="V96" s="155"/>
      <c r="W96" s="155"/>
      <c r="X96" s="155"/>
      <c r="Y96" s="155"/>
      <c r="Z96" s="155"/>
      <c r="AE96" s="133"/>
      <c r="AF96" s="134"/>
      <c r="AG96" s="134"/>
      <c r="AH96" s="134"/>
      <c r="AI96" s="51"/>
      <c r="AJ96" s="51"/>
      <c r="AK96" s="51"/>
      <c r="AL96" s="51"/>
      <c r="AM96" s="51"/>
      <c r="AN96" s="51"/>
      <c r="AP96" s="51"/>
    </row>
    <row r="97" spans="1:42" ht="24" customHeight="1">
      <c r="B97" s="106"/>
      <c r="E97" s="154"/>
      <c r="G97" s="155"/>
      <c r="H97" s="155"/>
      <c r="I97" s="155"/>
      <c r="J97" s="155"/>
      <c r="K97" s="155"/>
      <c r="L97" s="155"/>
      <c r="M97" s="155"/>
      <c r="N97" s="155"/>
      <c r="O97" s="155"/>
      <c r="P97" s="155"/>
      <c r="Q97" s="155"/>
      <c r="R97" s="155"/>
      <c r="S97" s="155"/>
      <c r="T97" s="155"/>
      <c r="U97" s="155"/>
      <c r="V97" s="155"/>
      <c r="W97" s="155"/>
      <c r="X97" s="155"/>
      <c r="Y97" s="155"/>
      <c r="Z97" s="155"/>
      <c r="AE97" s="133"/>
      <c r="AF97" s="134"/>
      <c r="AG97" s="134"/>
      <c r="AH97" s="134"/>
      <c r="AI97" s="51"/>
      <c r="AJ97" s="51"/>
      <c r="AK97" s="51"/>
      <c r="AL97" s="51"/>
      <c r="AM97" s="51"/>
      <c r="AN97" s="51"/>
      <c r="AP97" s="51"/>
    </row>
    <row r="98" spans="1:42" ht="24.75" customHeight="1">
      <c r="B98" s="106"/>
      <c r="C98" s="361" t="s">
        <v>637</v>
      </c>
      <c r="D98" s="361"/>
      <c r="E98" s="361"/>
      <c r="F98" s="361"/>
      <c r="G98" s="322"/>
      <c r="H98" s="322"/>
      <c r="I98" s="322"/>
      <c r="J98" s="322"/>
      <c r="K98" s="322"/>
      <c r="L98" s="322"/>
      <c r="M98" s="322"/>
      <c r="N98" s="322"/>
      <c r="O98" s="155"/>
      <c r="P98" s="155"/>
      <c r="Q98" s="155"/>
      <c r="R98" s="155"/>
      <c r="S98" s="155"/>
      <c r="T98" s="155"/>
      <c r="U98" s="155"/>
      <c r="V98" s="155"/>
      <c r="W98" s="155"/>
      <c r="X98" s="155"/>
      <c r="Y98" s="155"/>
      <c r="Z98" s="155"/>
      <c r="AE98" s="133"/>
      <c r="AF98" s="134"/>
      <c r="AG98" s="134"/>
      <c r="AH98" s="134"/>
      <c r="AI98" s="51"/>
      <c r="AJ98" s="51"/>
      <c r="AK98" s="51"/>
      <c r="AL98" s="51"/>
      <c r="AM98" s="51"/>
      <c r="AN98" s="51"/>
      <c r="AP98" s="51"/>
    </row>
    <row r="99" spans="1:42" ht="54.75" customHeight="1">
      <c r="B99" s="156"/>
      <c r="C99" s="361"/>
      <c r="D99" s="361"/>
      <c r="E99" s="361"/>
      <c r="F99" s="361"/>
      <c r="G99" s="156"/>
      <c r="H99" s="156"/>
      <c r="I99" s="156"/>
      <c r="J99" s="156"/>
      <c r="K99" s="156"/>
      <c r="L99" s="156"/>
      <c r="M99" s="156"/>
      <c r="N99" s="156"/>
      <c r="O99" s="155"/>
      <c r="P99" s="155"/>
      <c r="Q99" s="155"/>
      <c r="R99" s="155"/>
      <c r="S99" s="155"/>
      <c r="T99" s="155"/>
      <c r="U99" s="155"/>
      <c r="V99" s="155"/>
      <c r="W99" s="155"/>
      <c r="X99" s="155"/>
      <c r="Y99" s="155"/>
      <c r="Z99" s="155"/>
      <c r="AE99" s="133"/>
      <c r="AF99" s="134"/>
      <c r="AG99" s="134"/>
      <c r="AH99" s="134"/>
      <c r="AI99" s="51"/>
      <c r="AJ99" s="51"/>
      <c r="AK99" s="51"/>
      <c r="AL99" s="51"/>
      <c r="AM99" s="51"/>
      <c r="AN99" s="51"/>
      <c r="AP99" s="51"/>
    </row>
    <row r="100" spans="1:42" ht="59.25" customHeight="1">
      <c r="A100" s="156"/>
      <c r="B100" s="156"/>
      <c r="C100" s="361"/>
      <c r="D100" s="361"/>
      <c r="E100" s="361"/>
      <c r="F100" s="361"/>
      <c r="I100" s="161"/>
      <c r="M100" s="161"/>
      <c r="Q100" s="161"/>
      <c r="U100" s="161"/>
      <c r="AE100" s="133"/>
      <c r="AF100" s="134"/>
      <c r="AG100" s="134"/>
      <c r="AH100" s="134"/>
      <c r="AI100" s="51"/>
      <c r="AJ100" s="51"/>
      <c r="AK100" s="51"/>
      <c r="AL100" s="51"/>
      <c r="AM100" s="51"/>
      <c r="AN100" s="51"/>
      <c r="AP100" s="51"/>
    </row>
    <row r="101" spans="1:42" ht="51.75" customHeight="1">
      <c r="B101" s="106"/>
      <c r="E101" s="154"/>
      <c r="I101" s="161"/>
      <c r="M101" s="161"/>
      <c r="Q101" s="161"/>
      <c r="U101" s="161"/>
      <c r="AE101" s="133"/>
      <c r="AF101" s="134"/>
      <c r="AG101" s="134"/>
      <c r="AH101" s="134"/>
      <c r="AI101" s="51"/>
      <c r="AJ101" s="51"/>
      <c r="AK101" s="51"/>
      <c r="AL101" s="51"/>
      <c r="AM101" s="51"/>
      <c r="AN101" s="51"/>
      <c r="AP101" s="51"/>
    </row>
    <row r="102" spans="1:42" ht="51.75" customHeight="1">
      <c r="B102" s="106"/>
      <c r="E102" s="154"/>
      <c r="I102" s="161"/>
      <c r="M102" s="161"/>
      <c r="Q102" s="161"/>
      <c r="U102" s="161"/>
      <c r="AE102" s="50"/>
      <c r="AF102" s="51"/>
      <c r="AG102" s="51"/>
      <c r="AH102" s="51"/>
      <c r="AI102" s="51"/>
      <c r="AJ102" s="51"/>
      <c r="AK102" s="51"/>
      <c r="AL102" s="51"/>
      <c r="AM102" s="51"/>
      <c r="AN102" s="51"/>
      <c r="AP102" s="51"/>
    </row>
    <row r="103" spans="1:42" ht="51.75" customHeight="1">
      <c r="B103" s="106"/>
      <c r="E103" s="154"/>
      <c r="I103" s="161"/>
      <c r="M103" s="161"/>
      <c r="Q103" s="161"/>
      <c r="U103" s="161"/>
      <c r="AE103" s="50"/>
      <c r="AF103" s="51"/>
      <c r="AG103" s="51"/>
      <c r="AH103" s="51"/>
      <c r="AI103" s="51"/>
      <c r="AJ103" s="51"/>
      <c r="AK103" s="51"/>
      <c r="AL103" s="51"/>
      <c r="AM103" s="51"/>
      <c r="AN103" s="51"/>
      <c r="AP103" s="51"/>
    </row>
    <row r="104" spans="1:42" ht="51.75" customHeight="1">
      <c r="B104" s="106"/>
      <c r="E104" s="154"/>
      <c r="I104" s="161"/>
      <c r="M104" s="161"/>
      <c r="Q104" s="161"/>
      <c r="U104" s="161"/>
      <c r="AE104" s="50"/>
      <c r="AF104" s="51"/>
      <c r="AG104" s="51"/>
      <c r="AH104" s="51"/>
      <c r="AI104" s="51"/>
      <c r="AJ104" s="51"/>
      <c r="AK104" s="51"/>
      <c r="AL104" s="51"/>
      <c r="AM104" s="51"/>
      <c r="AN104" s="51"/>
      <c r="AP104" s="51"/>
    </row>
    <row r="105" spans="1:42" ht="51.75" customHeight="1">
      <c r="B105" s="106"/>
      <c r="E105" s="154"/>
      <c r="I105" s="161"/>
      <c r="M105" s="161"/>
      <c r="Q105" s="161"/>
      <c r="U105" s="161"/>
      <c r="AE105" s="50"/>
      <c r="AF105" s="51"/>
      <c r="AG105" s="51"/>
      <c r="AH105" s="51"/>
      <c r="AI105" s="51"/>
      <c r="AJ105" s="51"/>
      <c r="AK105" s="51"/>
      <c r="AL105" s="51"/>
      <c r="AM105" s="51"/>
      <c r="AN105" s="51"/>
      <c r="AP105" s="51"/>
    </row>
    <row r="106" spans="1:42" ht="51.75" customHeight="1">
      <c r="B106" s="106"/>
      <c r="E106" s="154"/>
      <c r="I106" s="161"/>
      <c r="M106" s="161"/>
      <c r="Q106" s="161"/>
      <c r="U106" s="161"/>
      <c r="AE106" s="50"/>
      <c r="AF106" s="51"/>
      <c r="AG106" s="51"/>
      <c r="AH106" s="51"/>
      <c r="AI106" s="51"/>
      <c r="AJ106" s="51"/>
      <c r="AK106" s="51"/>
      <c r="AL106" s="51"/>
      <c r="AM106" s="51"/>
      <c r="AN106" s="51"/>
      <c r="AP106" s="51"/>
    </row>
    <row r="107" spans="1:42" ht="51.75" customHeight="1">
      <c r="B107" s="106"/>
      <c r="E107" s="154"/>
      <c r="I107" s="161"/>
      <c r="M107" s="161"/>
      <c r="Q107" s="161"/>
      <c r="U107" s="161"/>
      <c r="AE107" s="50"/>
      <c r="AF107" s="51"/>
      <c r="AG107" s="51"/>
      <c r="AH107" s="51"/>
      <c r="AI107" s="51"/>
      <c r="AJ107" s="51"/>
      <c r="AK107" s="51"/>
      <c r="AL107" s="51"/>
      <c r="AM107" s="51"/>
      <c r="AN107" s="51"/>
      <c r="AP107" s="51"/>
    </row>
    <row r="108" spans="1:42" ht="51.75" customHeight="1">
      <c r="B108" s="106"/>
      <c r="E108" s="154"/>
      <c r="I108" s="161"/>
      <c r="M108" s="161"/>
      <c r="Q108" s="161"/>
      <c r="U108" s="161"/>
      <c r="AE108" s="50"/>
      <c r="AF108" s="51"/>
      <c r="AG108" s="51"/>
      <c r="AH108" s="51"/>
      <c r="AI108" s="51"/>
      <c r="AJ108" s="51"/>
      <c r="AK108" s="51"/>
      <c r="AL108" s="51"/>
      <c r="AM108" s="51"/>
      <c r="AN108" s="51"/>
      <c r="AP108" s="51"/>
    </row>
    <row r="109" spans="1:42" ht="51.75" customHeight="1">
      <c r="B109" s="106"/>
      <c r="E109" s="154"/>
      <c r="I109" s="161"/>
      <c r="M109" s="161"/>
      <c r="Q109" s="161"/>
      <c r="U109" s="161"/>
      <c r="AE109" s="50"/>
      <c r="AF109" s="51"/>
      <c r="AG109" s="51"/>
      <c r="AH109" s="51"/>
      <c r="AI109" s="51"/>
      <c r="AJ109" s="51"/>
      <c r="AK109" s="51"/>
      <c r="AL109" s="51"/>
      <c r="AM109" s="51"/>
      <c r="AN109" s="51"/>
      <c r="AP109" s="51"/>
    </row>
    <row r="110" spans="1:42" ht="51.75" customHeight="1">
      <c r="B110" s="106"/>
      <c r="E110" s="154"/>
      <c r="I110" s="161"/>
      <c r="M110" s="161"/>
      <c r="Q110" s="161"/>
      <c r="U110" s="161"/>
      <c r="AE110" s="50"/>
      <c r="AF110" s="51"/>
      <c r="AG110" s="51"/>
      <c r="AH110" s="51"/>
      <c r="AI110" s="51"/>
      <c r="AJ110" s="51"/>
      <c r="AK110" s="51"/>
      <c r="AL110" s="51"/>
      <c r="AM110" s="51"/>
      <c r="AN110" s="51"/>
      <c r="AP110" s="51"/>
    </row>
    <row r="111" spans="1:42" ht="51.75" customHeight="1">
      <c r="B111" s="106"/>
      <c r="E111" s="154"/>
      <c r="I111" s="161"/>
      <c r="M111" s="161"/>
      <c r="Q111" s="161"/>
      <c r="U111" s="161"/>
      <c r="AE111" s="50"/>
      <c r="AF111" s="51"/>
      <c r="AG111" s="51"/>
      <c r="AH111" s="51"/>
      <c r="AI111" s="51"/>
      <c r="AJ111" s="51"/>
      <c r="AK111" s="51"/>
      <c r="AL111" s="51"/>
      <c r="AM111" s="51"/>
      <c r="AN111" s="51"/>
      <c r="AP111" s="51"/>
    </row>
    <row r="112" spans="1:42" ht="51.75" customHeight="1">
      <c r="B112" s="106"/>
      <c r="E112" s="154"/>
      <c r="I112" s="161"/>
      <c r="M112" s="161"/>
      <c r="Q112" s="161"/>
      <c r="U112" s="161"/>
      <c r="AE112" s="50"/>
      <c r="AF112" s="51"/>
      <c r="AG112" s="51"/>
      <c r="AH112" s="51"/>
      <c r="AI112" s="51"/>
      <c r="AJ112" s="51"/>
      <c r="AK112" s="51"/>
      <c r="AL112" s="51"/>
      <c r="AM112" s="51"/>
      <c r="AN112" s="51"/>
      <c r="AP112" s="51"/>
    </row>
    <row r="113" spans="2:42" ht="51.75" customHeight="1">
      <c r="B113" s="106"/>
      <c r="E113" s="154"/>
      <c r="I113" s="161"/>
      <c r="M113" s="161"/>
      <c r="Q113" s="161"/>
      <c r="U113" s="161"/>
      <c r="AE113" s="50"/>
      <c r="AF113" s="51"/>
      <c r="AG113" s="51"/>
      <c r="AH113" s="51"/>
      <c r="AI113" s="51"/>
      <c r="AJ113" s="51"/>
      <c r="AK113" s="51"/>
      <c r="AL113" s="51"/>
      <c r="AM113" s="51"/>
      <c r="AN113" s="51"/>
      <c r="AP113" s="51"/>
    </row>
    <row r="114" spans="2:42" ht="51.75" customHeight="1">
      <c r="B114" s="106"/>
      <c r="E114" s="154"/>
      <c r="I114" s="161"/>
      <c r="M114" s="161"/>
      <c r="Q114" s="161"/>
      <c r="U114" s="161"/>
      <c r="AE114" s="50"/>
      <c r="AF114" s="51"/>
      <c r="AG114" s="51"/>
      <c r="AH114" s="51"/>
      <c r="AI114" s="51"/>
      <c r="AJ114" s="51"/>
      <c r="AK114" s="51"/>
      <c r="AL114" s="51"/>
      <c r="AM114" s="51"/>
      <c r="AN114" s="51"/>
      <c r="AP114" s="51"/>
    </row>
    <row r="115" spans="2:42" ht="95.25" customHeight="1">
      <c r="B115" s="106"/>
      <c r="E115" s="154"/>
      <c r="I115" s="161"/>
      <c r="M115" s="161"/>
      <c r="Q115" s="161"/>
      <c r="U115" s="161"/>
      <c r="AE115" s="50"/>
      <c r="AF115" s="51"/>
      <c r="AG115" s="51"/>
      <c r="AH115" s="51"/>
      <c r="AI115" s="51"/>
      <c r="AJ115" s="51"/>
      <c r="AK115" s="51"/>
      <c r="AL115" s="51"/>
      <c r="AM115" s="51"/>
      <c r="AN115" s="51"/>
      <c r="AP115" s="51"/>
    </row>
    <row r="116" spans="2:42" ht="95.25" customHeight="1">
      <c r="B116" s="106"/>
      <c r="E116" s="154"/>
      <c r="I116" s="161"/>
      <c r="M116" s="161"/>
      <c r="Q116" s="161"/>
      <c r="U116" s="161"/>
      <c r="AE116" s="50"/>
      <c r="AF116" s="51"/>
      <c r="AG116" s="51"/>
      <c r="AH116" s="51"/>
      <c r="AI116" s="51"/>
      <c r="AJ116" s="51"/>
      <c r="AK116" s="51"/>
      <c r="AL116" s="51"/>
      <c r="AM116" s="51"/>
      <c r="AN116" s="51"/>
      <c r="AP116" s="51"/>
    </row>
    <row r="117" spans="2:42" ht="95.25" customHeight="1">
      <c r="B117" s="106"/>
      <c r="E117" s="154"/>
      <c r="I117" s="161"/>
      <c r="M117" s="161"/>
      <c r="Q117" s="161"/>
      <c r="U117" s="161"/>
      <c r="AE117" s="50"/>
      <c r="AF117" s="51"/>
      <c r="AG117" s="51"/>
      <c r="AH117" s="51"/>
      <c r="AI117" s="51"/>
      <c r="AJ117" s="51"/>
      <c r="AK117" s="51"/>
      <c r="AL117" s="51"/>
      <c r="AM117" s="51"/>
      <c r="AN117" s="51"/>
      <c r="AP117" s="51"/>
    </row>
    <row r="118" spans="2:42" ht="95.25" customHeight="1">
      <c r="B118" s="106"/>
      <c r="E118" s="154"/>
      <c r="I118" s="161"/>
      <c r="M118" s="161"/>
      <c r="Q118" s="161"/>
      <c r="U118" s="161"/>
      <c r="AE118" s="50"/>
      <c r="AF118" s="51"/>
      <c r="AG118" s="51"/>
      <c r="AH118" s="51"/>
      <c r="AI118" s="51"/>
      <c r="AJ118" s="51"/>
      <c r="AK118" s="51"/>
      <c r="AL118" s="51"/>
      <c r="AM118" s="51"/>
      <c r="AN118" s="51"/>
      <c r="AP118" s="51"/>
    </row>
    <row r="119" spans="2:42" ht="95.25" customHeight="1">
      <c r="B119" s="106"/>
      <c r="E119" s="154"/>
      <c r="I119" s="161"/>
      <c r="M119" s="161"/>
      <c r="Q119" s="161"/>
      <c r="U119" s="161"/>
      <c r="AE119" s="50"/>
      <c r="AF119" s="51"/>
      <c r="AG119" s="51"/>
      <c r="AH119" s="51"/>
      <c r="AI119" s="51"/>
      <c r="AJ119" s="51"/>
      <c r="AK119" s="51"/>
      <c r="AL119" s="51"/>
      <c r="AM119" s="51"/>
      <c r="AN119" s="51"/>
      <c r="AP119" s="51"/>
    </row>
    <row r="120" spans="2:42" ht="95.25" customHeight="1">
      <c r="B120" s="106"/>
      <c r="E120" s="154"/>
      <c r="I120" s="161"/>
      <c r="M120" s="161"/>
      <c r="Q120" s="161"/>
      <c r="U120" s="161"/>
      <c r="AE120" s="50"/>
      <c r="AF120" s="51"/>
      <c r="AG120" s="51"/>
      <c r="AH120" s="51"/>
      <c r="AI120" s="51"/>
      <c r="AJ120" s="51"/>
      <c r="AK120" s="51"/>
      <c r="AL120" s="51"/>
      <c r="AM120" s="51"/>
      <c r="AN120" s="51"/>
      <c r="AP120" s="51"/>
    </row>
    <row r="121" spans="2:42" ht="95.25" customHeight="1">
      <c r="B121" s="106"/>
      <c r="E121" s="154"/>
      <c r="I121" s="161"/>
      <c r="M121" s="161"/>
      <c r="Q121" s="161"/>
      <c r="U121" s="161"/>
      <c r="AE121" s="50"/>
      <c r="AF121" s="51"/>
      <c r="AG121" s="51"/>
      <c r="AH121" s="51"/>
      <c r="AI121" s="51"/>
      <c r="AJ121" s="51"/>
      <c r="AK121" s="51"/>
      <c r="AL121" s="51"/>
      <c r="AM121" s="51"/>
      <c r="AN121" s="51"/>
      <c r="AP121" s="51"/>
    </row>
    <row r="122" spans="2:42" ht="95.25" customHeight="1">
      <c r="B122" s="106"/>
      <c r="E122" s="154"/>
      <c r="I122" s="161"/>
      <c r="M122" s="161"/>
      <c r="Q122" s="161"/>
      <c r="U122" s="161"/>
      <c r="AE122" s="50"/>
      <c r="AF122" s="51"/>
      <c r="AG122" s="51"/>
      <c r="AH122" s="51"/>
      <c r="AI122" s="51"/>
      <c r="AJ122" s="51"/>
      <c r="AK122" s="51"/>
      <c r="AL122" s="51"/>
      <c r="AM122" s="51"/>
      <c r="AN122" s="51"/>
      <c r="AP122" s="51"/>
    </row>
    <row r="123" spans="2:42" ht="95.25" customHeight="1">
      <c r="B123" s="106"/>
      <c r="E123" s="154"/>
      <c r="I123" s="161"/>
      <c r="M123" s="161"/>
      <c r="Q123" s="161"/>
      <c r="U123" s="161"/>
      <c r="AE123" s="50"/>
      <c r="AF123" s="51"/>
      <c r="AG123" s="51"/>
      <c r="AH123" s="51"/>
      <c r="AI123" s="51"/>
      <c r="AJ123" s="51"/>
      <c r="AK123" s="51"/>
      <c r="AL123" s="51"/>
      <c r="AM123" s="51"/>
      <c r="AN123" s="51"/>
      <c r="AP123" s="51"/>
    </row>
    <row r="124" spans="2:42" ht="95.25" customHeight="1">
      <c r="B124" s="106"/>
      <c r="E124" s="154"/>
      <c r="I124" s="161"/>
      <c r="M124" s="161"/>
      <c r="Q124" s="161"/>
      <c r="U124" s="161"/>
      <c r="AE124" s="50"/>
      <c r="AF124" s="51"/>
      <c r="AG124" s="51"/>
      <c r="AH124" s="51"/>
      <c r="AI124" s="51"/>
      <c r="AJ124" s="51"/>
      <c r="AK124" s="51"/>
      <c r="AL124" s="51"/>
      <c r="AM124" s="51"/>
      <c r="AN124" s="51"/>
      <c r="AP124" s="51"/>
    </row>
    <row r="125" spans="2:42" ht="95.25" customHeight="1">
      <c r="B125" s="106"/>
      <c r="E125" s="154"/>
      <c r="I125" s="161"/>
      <c r="M125" s="161"/>
      <c r="Q125" s="161"/>
      <c r="U125" s="161"/>
      <c r="AE125" s="50"/>
      <c r="AF125" s="51"/>
      <c r="AG125" s="51"/>
      <c r="AH125" s="51"/>
      <c r="AI125" s="51"/>
      <c r="AJ125" s="51"/>
      <c r="AK125" s="51"/>
      <c r="AL125" s="51"/>
      <c r="AM125" s="51"/>
      <c r="AN125" s="51"/>
      <c r="AP125" s="51"/>
    </row>
    <row r="126" spans="2:42" ht="95.25" customHeight="1">
      <c r="B126" s="106"/>
      <c r="E126" s="154"/>
      <c r="I126" s="161"/>
      <c r="M126" s="161"/>
      <c r="Q126" s="161"/>
      <c r="U126" s="161"/>
      <c r="AE126" s="50"/>
      <c r="AF126" s="51"/>
      <c r="AG126" s="51"/>
      <c r="AH126" s="51"/>
      <c r="AI126" s="51"/>
      <c r="AJ126" s="51"/>
      <c r="AK126" s="51"/>
      <c r="AL126" s="51"/>
      <c r="AM126" s="51"/>
      <c r="AN126" s="51"/>
      <c r="AP126" s="51"/>
    </row>
    <row r="127" spans="2:42" ht="95.25" customHeight="1">
      <c r="B127" s="106"/>
      <c r="E127" s="154"/>
      <c r="I127" s="161"/>
      <c r="M127" s="161"/>
      <c r="Q127" s="161"/>
      <c r="U127" s="161"/>
      <c r="AE127" s="50"/>
      <c r="AF127" s="51"/>
      <c r="AG127" s="51"/>
      <c r="AH127" s="51"/>
      <c r="AI127" s="51"/>
      <c r="AJ127" s="51"/>
      <c r="AK127" s="51"/>
      <c r="AL127" s="51"/>
      <c r="AM127" s="51"/>
      <c r="AN127" s="51"/>
      <c r="AP127" s="51"/>
    </row>
    <row r="128" spans="2:42" ht="95.25" customHeight="1">
      <c r="B128" s="106"/>
      <c r="E128" s="154"/>
      <c r="I128" s="161"/>
      <c r="M128" s="161"/>
      <c r="Q128" s="161"/>
      <c r="U128" s="161"/>
      <c r="AE128" s="50"/>
      <c r="AF128" s="51"/>
      <c r="AG128" s="51"/>
      <c r="AH128" s="51"/>
      <c r="AI128" s="51"/>
      <c r="AJ128" s="51"/>
      <c r="AK128" s="51"/>
      <c r="AL128" s="51"/>
      <c r="AM128" s="51"/>
      <c r="AN128" s="51"/>
      <c r="AP128" s="51"/>
    </row>
    <row r="129" spans="2:42" ht="95.25" customHeight="1">
      <c r="B129" s="106"/>
      <c r="E129" s="154"/>
      <c r="I129" s="161"/>
      <c r="M129" s="161"/>
      <c r="Q129" s="161"/>
      <c r="U129" s="161"/>
      <c r="AE129" s="50"/>
      <c r="AF129" s="51"/>
      <c r="AG129" s="51"/>
      <c r="AH129" s="51"/>
      <c r="AI129" s="51"/>
      <c r="AJ129" s="51"/>
      <c r="AK129" s="51"/>
      <c r="AL129" s="51"/>
      <c r="AM129" s="51"/>
      <c r="AN129" s="51"/>
      <c r="AP129" s="51"/>
    </row>
    <row r="130" spans="2:42" ht="95.25" customHeight="1">
      <c r="B130" s="106"/>
      <c r="E130" s="154"/>
      <c r="I130" s="161"/>
      <c r="M130" s="161"/>
      <c r="Q130" s="161"/>
      <c r="U130" s="161"/>
      <c r="AE130" s="50"/>
      <c r="AF130" s="51"/>
      <c r="AG130" s="51"/>
      <c r="AH130" s="51"/>
      <c r="AI130" s="51"/>
      <c r="AJ130" s="51"/>
      <c r="AK130" s="51"/>
      <c r="AL130" s="51"/>
      <c r="AM130" s="51"/>
      <c r="AN130" s="51"/>
      <c r="AP130" s="51"/>
    </row>
    <row r="131" spans="2:42" ht="95.25" customHeight="1">
      <c r="B131" s="106"/>
      <c r="E131" s="154"/>
      <c r="I131" s="161"/>
      <c r="M131" s="161"/>
      <c r="Q131" s="161"/>
      <c r="U131" s="161"/>
      <c r="AE131" s="50"/>
      <c r="AF131" s="51"/>
      <c r="AG131" s="51"/>
      <c r="AH131" s="51"/>
      <c r="AI131" s="51"/>
      <c r="AJ131" s="51"/>
      <c r="AK131" s="51"/>
      <c r="AL131" s="51"/>
      <c r="AM131" s="51"/>
      <c r="AN131" s="51"/>
      <c r="AP131" s="51"/>
    </row>
    <row r="132" spans="2:42" ht="95.25" customHeight="1">
      <c r="B132" s="106"/>
      <c r="E132" s="154"/>
      <c r="I132" s="161"/>
      <c r="M132" s="161"/>
      <c r="Q132" s="161"/>
      <c r="U132" s="161"/>
      <c r="AE132" s="50"/>
      <c r="AF132" s="51"/>
      <c r="AG132" s="51"/>
      <c r="AH132" s="51"/>
      <c r="AI132" s="51"/>
      <c r="AJ132" s="51"/>
      <c r="AK132" s="51"/>
      <c r="AL132" s="51"/>
      <c r="AM132" s="51"/>
      <c r="AN132" s="51"/>
      <c r="AP132" s="51"/>
    </row>
    <row r="133" spans="2:42" ht="95.25" customHeight="1">
      <c r="B133" s="106"/>
      <c r="E133" s="154"/>
      <c r="I133" s="161"/>
      <c r="M133" s="161"/>
      <c r="Q133" s="161"/>
      <c r="U133" s="161"/>
      <c r="AE133" s="50"/>
      <c r="AF133" s="51"/>
      <c r="AG133" s="51"/>
      <c r="AH133" s="51"/>
      <c r="AI133" s="51"/>
      <c r="AJ133" s="51"/>
      <c r="AK133" s="51"/>
      <c r="AL133" s="51"/>
      <c r="AM133" s="51"/>
      <c r="AN133" s="51"/>
      <c r="AP133" s="51"/>
    </row>
    <row r="134" spans="2:42" ht="95.25" customHeight="1">
      <c r="B134" s="106"/>
      <c r="E134" s="154"/>
      <c r="I134" s="161"/>
      <c r="M134" s="161"/>
      <c r="Q134" s="161"/>
      <c r="U134" s="161"/>
      <c r="AE134" s="50"/>
      <c r="AF134" s="51"/>
      <c r="AG134" s="51"/>
      <c r="AH134" s="51"/>
      <c r="AI134" s="51"/>
      <c r="AJ134" s="51"/>
      <c r="AK134" s="51"/>
      <c r="AL134" s="51"/>
      <c r="AM134" s="51"/>
      <c r="AN134" s="51"/>
      <c r="AP134" s="51"/>
    </row>
    <row r="135" spans="2:42" ht="95.25" customHeight="1">
      <c r="B135" s="106"/>
      <c r="E135" s="154"/>
      <c r="I135" s="161"/>
      <c r="M135" s="161"/>
      <c r="Q135" s="161"/>
      <c r="U135" s="161"/>
      <c r="AE135" s="50"/>
      <c r="AF135" s="51"/>
      <c r="AG135" s="51"/>
      <c r="AH135" s="51"/>
      <c r="AI135" s="51"/>
      <c r="AJ135" s="51"/>
      <c r="AK135" s="51"/>
      <c r="AL135" s="51"/>
      <c r="AM135" s="51"/>
      <c r="AN135" s="51"/>
      <c r="AP135" s="51"/>
    </row>
    <row r="136" spans="2:42" ht="95.25" customHeight="1">
      <c r="B136" s="106"/>
      <c r="E136" s="154"/>
      <c r="I136" s="161"/>
      <c r="M136" s="161"/>
      <c r="Q136" s="161"/>
      <c r="U136" s="161"/>
      <c r="AE136" s="50"/>
      <c r="AF136" s="51"/>
      <c r="AG136" s="51"/>
      <c r="AH136" s="51"/>
      <c r="AI136" s="51"/>
      <c r="AJ136" s="51"/>
      <c r="AK136" s="51"/>
      <c r="AL136" s="51"/>
      <c r="AM136" s="51"/>
      <c r="AN136" s="51"/>
      <c r="AP136" s="51"/>
    </row>
    <row r="137" spans="2:42" ht="95.25" customHeight="1">
      <c r="B137" s="106"/>
      <c r="E137" s="154"/>
      <c r="I137" s="161"/>
      <c r="M137" s="161"/>
      <c r="Q137" s="161"/>
      <c r="U137" s="161"/>
      <c r="AE137" s="50"/>
      <c r="AF137" s="51"/>
      <c r="AG137" s="51"/>
      <c r="AH137" s="51"/>
      <c r="AI137" s="51"/>
      <c r="AJ137" s="51"/>
      <c r="AK137" s="51"/>
      <c r="AL137" s="51"/>
      <c r="AM137" s="51"/>
      <c r="AN137" s="51"/>
      <c r="AP137" s="51"/>
    </row>
    <row r="138" spans="2:42" ht="95.25" customHeight="1">
      <c r="B138" s="106"/>
      <c r="E138" s="154"/>
      <c r="I138" s="161"/>
      <c r="M138" s="161"/>
      <c r="Q138" s="161"/>
      <c r="U138" s="161"/>
      <c r="AE138" s="50"/>
      <c r="AF138" s="51"/>
      <c r="AG138" s="51"/>
      <c r="AH138" s="51"/>
      <c r="AI138" s="51"/>
      <c r="AJ138" s="51"/>
      <c r="AK138" s="51"/>
      <c r="AL138" s="51"/>
      <c r="AM138" s="51"/>
      <c r="AN138" s="51"/>
      <c r="AP138" s="51"/>
    </row>
    <row r="139" spans="2:42" ht="95.25" customHeight="1">
      <c r="B139" s="106"/>
      <c r="E139" s="154"/>
      <c r="I139" s="161"/>
      <c r="M139" s="161"/>
      <c r="Q139" s="161"/>
      <c r="U139" s="161"/>
      <c r="AE139" s="50"/>
      <c r="AF139" s="51"/>
      <c r="AG139" s="51"/>
      <c r="AH139" s="51"/>
      <c r="AI139" s="51"/>
      <c r="AJ139" s="51"/>
      <c r="AK139" s="51"/>
      <c r="AL139" s="51"/>
      <c r="AM139" s="51"/>
      <c r="AN139" s="51"/>
      <c r="AP139" s="51"/>
    </row>
    <row r="140" spans="2:42" ht="95.25" customHeight="1">
      <c r="B140" s="106"/>
      <c r="E140" s="154"/>
      <c r="I140" s="161"/>
      <c r="M140" s="161"/>
      <c r="Q140" s="161"/>
      <c r="U140" s="161"/>
      <c r="AE140" s="50"/>
      <c r="AF140" s="51"/>
      <c r="AG140" s="51"/>
      <c r="AH140" s="51"/>
      <c r="AI140" s="51"/>
      <c r="AJ140" s="51"/>
      <c r="AK140" s="51"/>
      <c r="AL140" s="51"/>
      <c r="AM140" s="51"/>
      <c r="AN140" s="51"/>
      <c r="AP140" s="51"/>
    </row>
    <row r="141" spans="2:42" ht="95.25" customHeight="1">
      <c r="B141" s="106"/>
      <c r="E141" s="154"/>
      <c r="I141" s="161"/>
      <c r="M141" s="161"/>
      <c r="Q141" s="161"/>
      <c r="U141" s="161"/>
      <c r="AE141" s="50"/>
      <c r="AF141" s="51"/>
      <c r="AG141" s="51"/>
      <c r="AH141" s="51"/>
      <c r="AI141" s="51"/>
      <c r="AJ141" s="51"/>
      <c r="AK141" s="51"/>
      <c r="AL141" s="51"/>
      <c r="AM141" s="51"/>
      <c r="AN141" s="51"/>
      <c r="AP141" s="51"/>
    </row>
    <row r="142" spans="2:42" ht="95.25" customHeight="1">
      <c r="B142" s="106"/>
      <c r="E142" s="154"/>
      <c r="I142" s="161"/>
      <c r="M142" s="161"/>
      <c r="Q142" s="161"/>
      <c r="U142" s="161"/>
      <c r="AE142" s="50"/>
      <c r="AF142" s="51"/>
      <c r="AG142" s="51"/>
      <c r="AH142" s="51"/>
      <c r="AI142" s="51"/>
      <c r="AJ142" s="51"/>
      <c r="AK142" s="51"/>
      <c r="AL142" s="51"/>
      <c r="AM142" s="51"/>
      <c r="AN142" s="51"/>
      <c r="AP142" s="51"/>
    </row>
    <row r="143" spans="2:42" ht="95.25" customHeight="1">
      <c r="B143" s="106"/>
      <c r="E143" s="154"/>
      <c r="I143" s="161"/>
      <c r="M143" s="161"/>
      <c r="Q143" s="161"/>
      <c r="U143" s="161"/>
      <c r="AE143" s="50"/>
      <c r="AF143" s="51"/>
      <c r="AG143" s="51"/>
      <c r="AH143" s="51"/>
      <c r="AI143" s="51"/>
      <c r="AJ143" s="51"/>
      <c r="AK143" s="51"/>
      <c r="AL143" s="51"/>
      <c r="AM143" s="51"/>
      <c r="AN143" s="51"/>
      <c r="AP143" s="51"/>
    </row>
    <row r="144" spans="2:42" ht="95.25" customHeight="1">
      <c r="B144" s="106"/>
      <c r="E144" s="154"/>
      <c r="I144" s="161"/>
      <c r="M144" s="161"/>
      <c r="Q144" s="161"/>
      <c r="U144" s="161"/>
      <c r="AE144" s="50"/>
      <c r="AF144" s="51"/>
      <c r="AG144" s="51"/>
      <c r="AH144" s="51"/>
      <c r="AI144" s="51"/>
      <c r="AJ144" s="51"/>
      <c r="AK144" s="51"/>
      <c r="AL144" s="51"/>
      <c r="AM144" s="51"/>
      <c r="AN144" s="51"/>
      <c r="AP144" s="51"/>
    </row>
    <row r="145" spans="2:42" ht="95.25" customHeight="1">
      <c r="B145" s="106"/>
      <c r="E145" s="154"/>
      <c r="I145" s="161"/>
      <c r="M145" s="161"/>
      <c r="Q145" s="161"/>
      <c r="U145" s="161"/>
      <c r="AE145" s="50"/>
      <c r="AF145" s="51"/>
      <c r="AG145" s="51"/>
      <c r="AH145" s="51"/>
      <c r="AI145" s="51"/>
      <c r="AJ145" s="51"/>
      <c r="AK145" s="51"/>
      <c r="AL145" s="51"/>
      <c r="AM145" s="51"/>
      <c r="AN145" s="51"/>
      <c r="AP145" s="51"/>
    </row>
    <row r="146" spans="2:42" ht="95.25" customHeight="1">
      <c r="B146" s="106"/>
      <c r="E146" s="154"/>
      <c r="I146" s="161"/>
      <c r="M146" s="161"/>
      <c r="Q146" s="161"/>
      <c r="U146" s="161"/>
      <c r="AE146" s="50"/>
      <c r="AF146" s="51"/>
      <c r="AG146" s="51"/>
      <c r="AH146" s="51"/>
      <c r="AI146" s="51"/>
      <c r="AJ146" s="51"/>
      <c r="AK146" s="51"/>
      <c r="AL146" s="51"/>
      <c r="AM146" s="51"/>
      <c r="AN146" s="51"/>
      <c r="AP146" s="51"/>
    </row>
    <row r="147" spans="2:42" ht="95.25" customHeight="1">
      <c r="B147" s="106"/>
      <c r="E147" s="154"/>
      <c r="I147" s="161"/>
      <c r="M147" s="161"/>
      <c r="Q147" s="161"/>
      <c r="U147" s="161"/>
      <c r="AE147" s="50"/>
      <c r="AF147" s="51"/>
      <c r="AG147" s="51"/>
      <c r="AH147" s="51"/>
      <c r="AI147" s="51"/>
      <c r="AJ147" s="51"/>
      <c r="AK147" s="51"/>
      <c r="AL147" s="51"/>
      <c r="AM147" s="51"/>
      <c r="AN147" s="51"/>
      <c r="AP147" s="51"/>
    </row>
    <row r="148" spans="2:42" ht="95.25" customHeight="1">
      <c r="B148" s="106"/>
      <c r="E148" s="154"/>
      <c r="I148" s="161"/>
      <c r="M148" s="161"/>
      <c r="Q148" s="161"/>
      <c r="U148" s="161"/>
      <c r="AE148" s="50"/>
      <c r="AF148" s="51"/>
      <c r="AG148" s="51"/>
      <c r="AH148" s="51"/>
      <c r="AI148" s="51"/>
      <c r="AJ148" s="51"/>
      <c r="AK148" s="51"/>
      <c r="AL148" s="51"/>
      <c r="AM148" s="51"/>
      <c r="AN148" s="51"/>
      <c r="AP148" s="51"/>
    </row>
    <row r="149" spans="2:42" ht="95.25" customHeight="1">
      <c r="B149" s="106"/>
      <c r="E149" s="154"/>
      <c r="I149" s="161"/>
      <c r="M149" s="161"/>
      <c r="Q149" s="161"/>
      <c r="U149" s="161"/>
      <c r="AE149" s="50"/>
      <c r="AF149" s="51"/>
      <c r="AG149" s="51"/>
      <c r="AH149" s="51"/>
      <c r="AI149" s="51"/>
      <c r="AJ149" s="51"/>
      <c r="AK149" s="51"/>
      <c r="AL149" s="51"/>
      <c r="AM149" s="51"/>
      <c r="AN149" s="51"/>
      <c r="AP149" s="51"/>
    </row>
    <row r="150" spans="2:42" ht="95.25" customHeight="1">
      <c r="B150" s="106"/>
      <c r="E150" s="154"/>
      <c r="I150" s="161"/>
      <c r="M150" s="161"/>
      <c r="Q150" s="161"/>
      <c r="U150" s="161"/>
      <c r="AE150" s="50"/>
      <c r="AF150" s="51"/>
      <c r="AG150" s="51"/>
      <c r="AH150" s="51"/>
      <c r="AI150" s="51"/>
      <c r="AJ150" s="51"/>
      <c r="AK150" s="51"/>
      <c r="AL150" s="51"/>
      <c r="AM150" s="51"/>
      <c r="AN150" s="51"/>
      <c r="AP150" s="51"/>
    </row>
    <row r="151" spans="2:42" ht="95.25" customHeight="1">
      <c r="B151" s="106"/>
      <c r="E151" s="154"/>
      <c r="I151" s="161"/>
      <c r="M151" s="161"/>
      <c r="Q151" s="161"/>
      <c r="U151" s="161"/>
      <c r="AE151" s="50"/>
      <c r="AF151" s="51"/>
      <c r="AG151" s="51"/>
      <c r="AH151" s="51"/>
      <c r="AI151" s="51"/>
      <c r="AJ151" s="51"/>
      <c r="AK151" s="51"/>
      <c r="AL151" s="51"/>
      <c r="AM151" s="51"/>
      <c r="AN151" s="51"/>
      <c r="AP151" s="51"/>
    </row>
    <row r="152" spans="2:42" ht="95.25" customHeight="1">
      <c r="B152" s="106"/>
      <c r="E152" s="154"/>
      <c r="I152" s="161"/>
      <c r="M152" s="161"/>
      <c r="Q152" s="161"/>
      <c r="U152" s="161"/>
      <c r="AE152" s="50"/>
      <c r="AF152" s="51"/>
      <c r="AG152" s="51"/>
      <c r="AH152" s="51"/>
      <c r="AI152" s="51"/>
      <c r="AJ152" s="51"/>
      <c r="AK152" s="51"/>
      <c r="AL152" s="51"/>
      <c r="AM152" s="51"/>
      <c r="AN152" s="51"/>
      <c r="AP152" s="51"/>
    </row>
    <row r="153" spans="2:42" ht="95.25" customHeight="1">
      <c r="B153" s="106"/>
      <c r="E153" s="154"/>
      <c r="I153" s="161"/>
      <c r="M153" s="161"/>
      <c r="Q153" s="161"/>
      <c r="U153" s="161"/>
      <c r="AE153" s="50"/>
      <c r="AF153" s="51"/>
      <c r="AG153" s="51"/>
      <c r="AH153" s="51"/>
      <c r="AI153" s="51"/>
      <c r="AJ153" s="51"/>
      <c r="AK153" s="51"/>
      <c r="AL153" s="51"/>
      <c r="AM153" s="51"/>
      <c r="AN153" s="51"/>
      <c r="AP153" s="51"/>
    </row>
    <row r="154" spans="2:42" ht="95.25" customHeight="1">
      <c r="B154" s="106"/>
      <c r="E154" s="154"/>
      <c r="I154" s="161"/>
      <c r="M154" s="161"/>
      <c r="Q154" s="161"/>
      <c r="U154" s="161"/>
      <c r="AE154" s="50"/>
      <c r="AF154" s="51"/>
      <c r="AG154" s="51"/>
      <c r="AH154" s="51"/>
      <c r="AI154" s="51"/>
      <c r="AJ154" s="51"/>
      <c r="AK154" s="51"/>
      <c r="AL154" s="51"/>
      <c r="AM154" s="51"/>
      <c r="AN154" s="51"/>
      <c r="AP154" s="51"/>
    </row>
    <row r="155" spans="2:42" ht="95.25" customHeight="1">
      <c r="B155" s="106"/>
      <c r="E155" s="154"/>
      <c r="I155" s="161"/>
      <c r="M155" s="161"/>
      <c r="Q155" s="161"/>
      <c r="U155" s="161"/>
      <c r="AE155" s="50"/>
      <c r="AF155" s="51"/>
      <c r="AG155" s="51"/>
      <c r="AH155" s="51"/>
      <c r="AI155" s="51"/>
      <c r="AJ155" s="51"/>
      <c r="AK155" s="51"/>
      <c r="AL155" s="51"/>
      <c r="AM155" s="51"/>
      <c r="AN155" s="51"/>
      <c r="AP155" s="51"/>
    </row>
    <row r="156" spans="2:42" ht="95.25" customHeight="1">
      <c r="B156" s="106"/>
      <c r="E156" s="154"/>
      <c r="I156" s="161"/>
      <c r="M156" s="161"/>
      <c r="Q156" s="161"/>
      <c r="U156" s="161"/>
      <c r="AE156" s="50"/>
      <c r="AF156" s="51"/>
      <c r="AG156" s="51"/>
      <c r="AH156" s="51"/>
      <c r="AI156" s="51"/>
      <c r="AJ156" s="51"/>
      <c r="AK156" s="51"/>
      <c r="AL156" s="51"/>
      <c r="AM156" s="51"/>
      <c r="AN156" s="51"/>
      <c r="AP156" s="51"/>
    </row>
    <row r="157" spans="2:42" ht="95.25" customHeight="1">
      <c r="B157" s="106"/>
      <c r="E157" s="154"/>
      <c r="I157" s="161"/>
      <c r="M157" s="161"/>
      <c r="Q157" s="161"/>
      <c r="U157" s="161"/>
      <c r="AE157" s="50"/>
      <c r="AF157" s="51"/>
      <c r="AG157" s="51"/>
      <c r="AH157" s="51"/>
      <c r="AI157" s="51"/>
      <c r="AJ157" s="51"/>
      <c r="AK157" s="51"/>
      <c r="AL157" s="51"/>
      <c r="AM157" s="51"/>
      <c r="AN157" s="51"/>
      <c r="AP157" s="51"/>
    </row>
    <row r="158" spans="2:42" ht="95.25" customHeight="1">
      <c r="B158" s="106"/>
      <c r="E158" s="154"/>
      <c r="I158" s="161"/>
      <c r="M158" s="161"/>
      <c r="Q158" s="161"/>
      <c r="U158" s="161"/>
      <c r="AE158" s="50"/>
      <c r="AF158" s="51"/>
      <c r="AG158" s="51"/>
      <c r="AH158" s="51"/>
      <c r="AI158" s="51"/>
      <c r="AJ158" s="51"/>
      <c r="AK158" s="51"/>
      <c r="AL158" s="51"/>
      <c r="AM158" s="51"/>
      <c r="AN158" s="51"/>
      <c r="AP158" s="51"/>
    </row>
    <row r="159" spans="2:42" ht="95.25" customHeight="1">
      <c r="B159" s="106"/>
      <c r="E159" s="154"/>
      <c r="I159" s="161"/>
      <c r="M159" s="161"/>
      <c r="Q159" s="161"/>
      <c r="U159" s="161"/>
      <c r="AE159" s="50"/>
      <c r="AF159" s="51"/>
      <c r="AG159" s="51"/>
      <c r="AH159" s="51"/>
      <c r="AI159" s="51"/>
      <c r="AJ159" s="51"/>
      <c r="AK159" s="51"/>
      <c r="AL159" s="51"/>
      <c r="AM159" s="51"/>
      <c r="AN159" s="51"/>
      <c r="AP159" s="51"/>
    </row>
    <row r="160" spans="2:42" ht="95.25" customHeight="1">
      <c r="B160" s="106"/>
      <c r="E160" s="154"/>
      <c r="I160" s="161"/>
      <c r="M160" s="161"/>
      <c r="Q160" s="161"/>
      <c r="U160" s="161"/>
      <c r="AE160" s="50"/>
      <c r="AF160" s="51"/>
      <c r="AG160" s="51"/>
      <c r="AH160" s="51"/>
      <c r="AI160" s="51"/>
      <c r="AJ160" s="51"/>
      <c r="AK160" s="51"/>
      <c r="AL160" s="51"/>
      <c r="AM160" s="51"/>
      <c r="AN160" s="51"/>
      <c r="AP160" s="51"/>
    </row>
    <row r="161" spans="2:42" ht="95.25" customHeight="1">
      <c r="B161" s="106"/>
      <c r="E161" s="154"/>
      <c r="I161" s="161"/>
      <c r="M161" s="161"/>
      <c r="Q161" s="161"/>
      <c r="U161" s="161"/>
      <c r="AE161" s="50"/>
      <c r="AF161" s="51"/>
      <c r="AG161" s="51"/>
      <c r="AH161" s="51"/>
      <c r="AI161" s="51"/>
      <c r="AJ161" s="51"/>
      <c r="AK161" s="51"/>
      <c r="AL161" s="51"/>
      <c r="AM161" s="51"/>
      <c r="AN161" s="51"/>
      <c r="AP161" s="51"/>
    </row>
    <row r="162" spans="2:42" ht="95.25" customHeight="1">
      <c r="B162" s="106"/>
      <c r="E162" s="154"/>
      <c r="I162" s="161"/>
      <c r="M162" s="161"/>
      <c r="Q162" s="161"/>
      <c r="U162" s="161"/>
      <c r="AE162" s="50"/>
      <c r="AF162" s="51"/>
      <c r="AG162" s="51"/>
      <c r="AH162" s="51"/>
      <c r="AI162" s="51"/>
      <c r="AJ162" s="51"/>
      <c r="AK162" s="51"/>
      <c r="AL162" s="51"/>
      <c r="AM162" s="51"/>
      <c r="AN162" s="51"/>
      <c r="AP162" s="51"/>
    </row>
    <row r="163" spans="2:42" ht="95.25" customHeight="1">
      <c r="B163" s="106"/>
      <c r="E163" s="154"/>
      <c r="I163" s="161"/>
      <c r="M163" s="161"/>
      <c r="Q163" s="161"/>
      <c r="U163" s="161"/>
      <c r="AE163" s="50"/>
      <c r="AF163" s="51"/>
      <c r="AG163" s="51"/>
      <c r="AH163" s="51"/>
      <c r="AI163" s="51"/>
      <c r="AJ163" s="51"/>
      <c r="AK163" s="51"/>
      <c r="AL163" s="51"/>
      <c r="AM163" s="51"/>
      <c r="AN163" s="51"/>
      <c r="AP163" s="51"/>
    </row>
    <row r="164" spans="2:42" ht="95.25" customHeight="1">
      <c r="B164" s="106"/>
      <c r="E164" s="154"/>
      <c r="I164" s="161"/>
      <c r="M164" s="161"/>
      <c r="Q164" s="161"/>
      <c r="U164" s="161"/>
      <c r="AE164" s="50"/>
      <c r="AF164" s="51"/>
      <c r="AG164" s="51"/>
      <c r="AH164" s="51"/>
      <c r="AI164" s="51"/>
      <c r="AJ164" s="51"/>
      <c r="AK164" s="51"/>
      <c r="AL164" s="51"/>
      <c r="AM164" s="51"/>
      <c r="AN164" s="51"/>
      <c r="AP164" s="51"/>
    </row>
    <row r="165" spans="2:42" ht="95.25" customHeight="1">
      <c r="B165" s="106"/>
      <c r="E165" s="154"/>
      <c r="I165" s="161"/>
      <c r="M165" s="161"/>
      <c r="Q165" s="161"/>
      <c r="U165" s="161"/>
      <c r="AE165" s="50"/>
      <c r="AF165" s="51"/>
      <c r="AG165" s="51"/>
      <c r="AH165" s="51"/>
      <c r="AI165" s="51"/>
      <c r="AJ165" s="51"/>
      <c r="AK165" s="51"/>
      <c r="AL165" s="51"/>
      <c r="AM165" s="51"/>
      <c r="AN165" s="51"/>
      <c r="AP165" s="51"/>
    </row>
    <row r="166" spans="2:42" ht="95.25" customHeight="1">
      <c r="B166" s="106"/>
      <c r="E166" s="154"/>
      <c r="I166" s="161"/>
      <c r="M166" s="161"/>
      <c r="Q166" s="161"/>
      <c r="U166" s="161"/>
      <c r="AE166" s="50"/>
      <c r="AF166" s="51"/>
      <c r="AG166" s="51"/>
      <c r="AH166" s="51"/>
      <c r="AI166" s="51"/>
      <c r="AJ166" s="51"/>
      <c r="AK166" s="51"/>
      <c r="AL166" s="51"/>
      <c r="AM166" s="51"/>
      <c r="AN166" s="51"/>
      <c r="AP166" s="51"/>
    </row>
    <row r="167" spans="2:42" ht="95.25" customHeight="1">
      <c r="B167" s="106"/>
      <c r="E167" s="154"/>
      <c r="I167" s="161"/>
      <c r="M167" s="161"/>
      <c r="Q167" s="161"/>
      <c r="U167" s="161"/>
      <c r="AE167" s="50"/>
      <c r="AF167" s="51"/>
      <c r="AG167" s="51"/>
      <c r="AH167" s="51"/>
      <c r="AI167" s="51"/>
      <c r="AJ167" s="51"/>
      <c r="AK167" s="51"/>
      <c r="AL167" s="51"/>
      <c r="AM167" s="51"/>
      <c r="AN167" s="51"/>
      <c r="AP167" s="51"/>
    </row>
    <row r="168" spans="2:42" ht="95.25" customHeight="1">
      <c r="B168" s="106"/>
      <c r="E168" s="154"/>
      <c r="I168" s="161"/>
      <c r="M168" s="161"/>
      <c r="Q168" s="161"/>
      <c r="U168" s="161"/>
      <c r="AE168" s="50"/>
      <c r="AF168" s="51"/>
      <c r="AG168" s="51"/>
      <c r="AH168" s="51"/>
      <c r="AI168" s="51"/>
      <c r="AJ168" s="51"/>
      <c r="AK168" s="51"/>
      <c r="AL168" s="51"/>
      <c r="AM168" s="51"/>
      <c r="AN168" s="51"/>
      <c r="AP168" s="51"/>
    </row>
    <row r="169" spans="2:42" ht="95.25" customHeight="1">
      <c r="B169" s="106"/>
      <c r="E169" s="154"/>
      <c r="I169" s="161"/>
      <c r="M169" s="161"/>
      <c r="Q169" s="161"/>
      <c r="U169" s="161"/>
      <c r="AE169" s="50"/>
      <c r="AF169" s="51"/>
      <c r="AG169" s="51"/>
      <c r="AH169" s="51"/>
      <c r="AI169" s="51"/>
      <c r="AJ169" s="51"/>
      <c r="AK169" s="51"/>
      <c r="AL169" s="51"/>
      <c r="AM169" s="51"/>
      <c r="AN169" s="51"/>
      <c r="AP169" s="51"/>
    </row>
    <row r="170" spans="2:42" ht="95.25" customHeight="1">
      <c r="B170" s="106"/>
      <c r="E170" s="154"/>
      <c r="I170" s="161"/>
      <c r="M170" s="161"/>
      <c r="Q170" s="161"/>
      <c r="U170" s="161"/>
      <c r="AE170" s="50"/>
      <c r="AF170" s="51"/>
      <c r="AG170" s="51"/>
      <c r="AH170" s="51"/>
      <c r="AI170" s="51"/>
      <c r="AJ170" s="51"/>
      <c r="AK170" s="51"/>
      <c r="AL170" s="51"/>
      <c r="AM170" s="51"/>
      <c r="AN170" s="51"/>
      <c r="AP170" s="51"/>
    </row>
    <row r="171" spans="2:42" ht="95.25" customHeight="1">
      <c r="B171" s="106"/>
      <c r="E171" s="154"/>
      <c r="I171" s="161"/>
      <c r="M171" s="161"/>
      <c r="Q171" s="161"/>
      <c r="U171" s="161"/>
      <c r="AE171" s="50"/>
      <c r="AF171" s="51"/>
      <c r="AG171" s="51"/>
      <c r="AH171" s="51"/>
      <c r="AI171" s="51"/>
      <c r="AJ171" s="51"/>
      <c r="AK171" s="51"/>
      <c r="AL171" s="51"/>
      <c r="AM171" s="51"/>
      <c r="AN171" s="51"/>
      <c r="AP171" s="51"/>
    </row>
    <row r="172" spans="2:42" ht="95.25" customHeight="1">
      <c r="B172" s="106"/>
      <c r="E172" s="154"/>
      <c r="I172" s="161"/>
      <c r="M172" s="161"/>
      <c r="Q172" s="161"/>
      <c r="U172" s="161"/>
      <c r="AE172" s="50"/>
      <c r="AF172" s="51"/>
      <c r="AG172" s="51"/>
      <c r="AH172" s="51"/>
      <c r="AI172" s="51"/>
      <c r="AJ172" s="51"/>
      <c r="AK172" s="51"/>
      <c r="AL172" s="51"/>
      <c r="AM172" s="51"/>
      <c r="AN172" s="51"/>
      <c r="AP172" s="51"/>
    </row>
    <row r="173" spans="2:42" ht="95.25" customHeight="1">
      <c r="B173" s="106"/>
      <c r="E173" s="154"/>
      <c r="I173" s="161"/>
      <c r="M173" s="161"/>
      <c r="Q173" s="161"/>
      <c r="U173" s="161"/>
      <c r="AE173" s="50"/>
      <c r="AF173" s="51"/>
      <c r="AG173" s="51"/>
      <c r="AH173" s="51"/>
      <c r="AI173" s="51"/>
      <c r="AJ173" s="51"/>
      <c r="AK173" s="51"/>
      <c r="AL173" s="51"/>
      <c r="AM173" s="51"/>
      <c r="AN173" s="51"/>
      <c r="AP173" s="51"/>
    </row>
    <row r="174" spans="2:42" ht="95.25" customHeight="1">
      <c r="B174" s="106"/>
      <c r="E174" s="154"/>
      <c r="I174" s="161"/>
      <c r="M174" s="161"/>
      <c r="Q174" s="161"/>
      <c r="U174" s="161"/>
      <c r="AE174" s="50"/>
      <c r="AF174" s="51"/>
      <c r="AG174" s="51"/>
      <c r="AH174" s="51"/>
      <c r="AI174" s="51"/>
      <c r="AJ174" s="51"/>
      <c r="AK174" s="51"/>
      <c r="AL174" s="51"/>
      <c r="AM174" s="51"/>
      <c r="AN174" s="51"/>
      <c r="AP174" s="51"/>
    </row>
    <row r="175" spans="2:42" ht="95.25" customHeight="1">
      <c r="B175" s="106"/>
      <c r="E175" s="154"/>
      <c r="I175" s="161"/>
      <c r="M175" s="161"/>
      <c r="Q175" s="161"/>
      <c r="U175" s="161"/>
      <c r="AE175" s="50"/>
      <c r="AF175" s="51"/>
      <c r="AG175" s="51"/>
      <c r="AH175" s="51"/>
      <c r="AI175" s="51"/>
      <c r="AJ175" s="51"/>
      <c r="AK175" s="51"/>
      <c r="AL175" s="51"/>
      <c r="AM175" s="51"/>
      <c r="AN175" s="51"/>
      <c r="AP175" s="51"/>
    </row>
    <row r="176" spans="2:42" ht="95.25" customHeight="1">
      <c r="B176" s="106"/>
      <c r="E176" s="154"/>
      <c r="I176" s="161"/>
      <c r="M176" s="161"/>
      <c r="Q176" s="161"/>
      <c r="U176" s="161"/>
      <c r="AE176" s="50"/>
      <c r="AF176" s="51"/>
      <c r="AG176" s="51"/>
      <c r="AH176" s="51"/>
      <c r="AI176" s="51"/>
      <c r="AJ176" s="51"/>
      <c r="AK176" s="51"/>
      <c r="AL176" s="51"/>
      <c r="AM176" s="51"/>
      <c r="AN176" s="51"/>
      <c r="AP176" s="51"/>
    </row>
    <row r="177" spans="2:42" ht="95.25" customHeight="1">
      <c r="B177" s="106"/>
      <c r="E177" s="154"/>
      <c r="I177" s="161"/>
      <c r="M177" s="161"/>
      <c r="Q177" s="161"/>
      <c r="U177" s="161"/>
      <c r="AE177" s="50"/>
      <c r="AF177" s="51"/>
      <c r="AG177" s="51"/>
      <c r="AH177" s="51"/>
      <c r="AI177" s="51"/>
      <c r="AJ177" s="51"/>
      <c r="AK177" s="51"/>
      <c r="AL177" s="51"/>
      <c r="AM177" s="51"/>
      <c r="AN177" s="51"/>
      <c r="AP177" s="51"/>
    </row>
    <row r="178" spans="2:42" ht="95.25" customHeight="1">
      <c r="B178" s="106"/>
      <c r="E178" s="154"/>
      <c r="I178" s="161"/>
      <c r="M178" s="161"/>
      <c r="Q178" s="161"/>
      <c r="U178" s="161"/>
      <c r="AE178" s="50"/>
      <c r="AF178" s="51"/>
      <c r="AG178" s="51"/>
      <c r="AH178" s="51"/>
      <c r="AI178" s="51"/>
      <c r="AJ178" s="51"/>
      <c r="AK178" s="51"/>
      <c r="AL178" s="51"/>
      <c r="AM178" s="51"/>
      <c r="AN178" s="51"/>
      <c r="AP178" s="51"/>
    </row>
    <row r="179" spans="2:42" ht="95.25" customHeight="1">
      <c r="B179" s="106"/>
      <c r="E179" s="154"/>
      <c r="I179" s="161"/>
      <c r="M179" s="161"/>
      <c r="Q179" s="161"/>
      <c r="U179" s="161"/>
      <c r="AE179" s="50"/>
      <c r="AF179" s="51"/>
      <c r="AG179" s="51"/>
      <c r="AH179" s="51"/>
      <c r="AI179" s="51"/>
      <c r="AJ179" s="51"/>
      <c r="AK179" s="51"/>
      <c r="AL179" s="51"/>
      <c r="AM179" s="51"/>
      <c r="AN179" s="51"/>
      <c r="AP179" s="51"/>
    </row>
    <row r="180" spans="2:42" ht="95.25" customHeight="1">
      <c r="B180" s="106"/>
      <c r="E180" s="154"/>
      <c r="I180" s="161"/>
      <c r="M180" s="161"/>
      <c r="Q180" s="161"/>
      <c r="U180" s="161"/>
      <c r="AE180" s="50"/>
      <c r="AF180" s="51"/>
      <c r="AG180" s="51"/>
      <c r="AH180" s="51"/>
      <c r="AI180" s="51"/>
      <c r="AJ180" s="51"/>
      <c r="AK180" s="51"/>
      <c r="AL180" s="51"/>
      <c r="AM180" s="51"/>
      <c r="AN180" s="51"/>
      <c r="AP180" s="51"/>
    </row>
    <row r="181" spans="2:42" ht="95.25" customHeight="1">
      <c r="B181" s="106"/>
      <c r="E181" s="154"/>
      <c r="I181" s="161"/>
      <c r="M181" s="161"/>
      <c r="Q181" s="161"/>
      <c r="U181" s="161"/>
      <c r="AE181" s="50"/>
      <c r="AF181" s="51"/>
      <c r="AG181" s="51"/>
      <c r="AH181" s="51"/>
      <c r="AI181" s="51"/>
      <c r="AJ181" s="51"/>
      <c r="AK181" s="51"/>
      <c r="AL181" s="51"/>
      <c r="AM181" s="51"/>
      <c r="AN181" s="51"/>
      <c r="AP181" s="51"/>
    </row>
    <row r="182" spans="2:42" ht="95.25" customHeight="1">
      <c r="B182" s="106"/>
      <c r="E182" s="154"/>
      <c r="I182" s="161"/>
      <c r="M182" s="161"/>
      <c r="Q182" s="161"/>
      <c r="U182" s="161"/>
      <c r="AE182" s="50"/>
      <c r="AF182" s="51"/>
      <c r="AG182" s="51"/>
      <c r="AH182" s="51"/>
      <c r="AI182" s="51"/>
      <c r="AJ182" s="51"/>
      <c r="AK182" s="51"/>
      <c r="AL182" s="51"/>
      <c r="AM182" s="51"/>
      <c r="AN182" s="51"/>
      <c r="AP182" s="51"/>
    </row>
    <row r="183" spans="2:42" ht="95.25" customHeight="1">
      <c r="B183" s="106"/>
      <c r="E183" s="154"/>
      <c r="I183" s="161"/>
      <c r="M183" s="161"/>
      <c r="Q183" s="161"/>
      <c r="U183" s="161"/>
      <c r="AE183" s="50"/>
      <c r="AF183" s="51"/>
      <c r="AG183" s="51"/>
      <c r="AH183" s="51"/>
      <c r="AI183" s="51"/>
      <c r="AJ183" s="51"/>
      <c r="AK183" s="51"/>
      <c r="AL183" s="51"/>
      <c r="AM183" s="51"/>
      <c r="AN183" s="51"/>
      <c r="AP183" s="51"/>
    </row>
    <row r="184" spans="2:42" ht="95.25" customHeight="1">
      <c r="B184" s="106"/>
      <c r="E184" s="154"/>
      <c r="I184" s="161"/>
      <c r="M184" s="161"/>
      <c r="Q184" s="161"/>
      <c r="U184" s="161"/>
      <c r="AE184" s="50"/>
      <c r="AF184" s="51"/>
      <c r="AG184" s="51"/>
      <c r="AH184" s="51"/>
      <c r="AI184" s="51"/>
      <c r="AJ184" s="51"/>
      <c r="AK184" s="51"/>
      <c r="AL184" s="51"/>
      <c r="AM184" s="51"/>
      <c r="AN184" s="51"/>
      <c r="AP184" s="51"/>
    </row>
    <row r="185" spans="2:42" ht="95.25" customHeight="1">
      <c r="B185" s="106"/>
      <c r="E185" s="154"/>
      <c r="I185" s="161"/>
      <c r="M185" s="161"/>
      <c r="Q185" s="161"/>
      <c r="U185" s="161"/>
      <c r="AE185" s="50"/>
      <c r="AF185" s="51"/>
      <c r="AG185" s="51"/>
      <c r="AH185" s="51"/>
      <c r="AI185" s="51"/>
      <c r="AJ185" s="51"/>
      <c r="AK185" s="51"/>
      <c r="AL185" s="51"/>
      <c r="AM185" s="51"/>
      <c r="AN185" s="51"/>
      <c r="AP185" s="51"/>
    </row>
    <row r="186" spans="2:42" ht="95.25" customHeight="1">
      <c r="B186" s="106"/>
      <c r="E186" s="154"/>
      <c r="I186" s="161"/>
      <c r="M186" s="161"/>
      <c r="Q186" s="161"/>
      <c r="U186" s="161"/>
      <c r="AE186" s="50"/>
      <c r="AF186" s="51"/>
      <c r="AG186" s="51"/>
      <c r="AH186" s="51"/>
      <c r="AI186" s="51"/>
      <c r="AJ186" s="51"/>
      <c r="AK186" s="51"/>
      <c r="AL186" s="51"/>
      <c r="AM186" s="51"/>
      <c r="AN186" s="51"/>
      <c r="AP186" s="51"/>
    </row>
    <row r="187" spans="2:42" ht="95.25" customHeight="1">
      <c r="B187" s="106"/>
      <c r="E187" s="154"/>
      <c r="I187" s="161"/>
      <c r="M187" s="161"/>
      <c r="Q187" s="161"/>
      <c r="U187" s="161"/>
      <c r="AE187" s="50"/>
      <c r="AF187" s="51"/>
      <c r="AG187" s="51"/>
      <c r="AH187" s="51"/>
      <c r="AI187" s="51"/>
      <c r="AJ187" s="51"/>
      <c r="AK187" s="51"/>
      <c r="AL187" s="51"/>
      <c r="AM187" s="51"/>
      <c r="AN187" s="51"/>
      <c r="AP187" s="51"/>
    </row>
    <row r="188" spans="2:42" ht="95.25" customHeight="1">
      <c r="B188" s="106"/>
      <c r="E188" s="154"/>
      <c r="I188" s="161"/>
      <c r="M188" s="161"/>
      <c r="Q188" s="161"/>
      <c r="U188" s="161"/>
      <c r="AE188" s="50"/>
      <c r="AF188" s="51"/>
      <c r="AG188" s="51"/>
      <c r="AH188" s="51"/>
      <c r="AI188" s="51"/>
      <c r="AJ188" s="51"/>
      <c r="AK188" s="51"/>
      <c r="AL188" s="51"/>
      <c r="AM188" s="51"/>
      <c r="AN188" s="51"/>
      <c r="AP188" s="51"/>
    </row>
    <row r="189" spans="2:42" ht="95.25" customHeight="1">
      <c r="B189" s="106"/>
      <c r="E189" s="154"/>
      <c r="I189" s="161"/>
      <c r="M189" s="161"/>
      <c r="Q189" s="161"/>
      <c r="U189" s="161"/>
      <c r="AE189" s="50"/>
      <c r="AF189" s="51"/>
      <c r="AG189" s="51"/>
      <c r="AH189" s="51"/>
      <c r="AI189" s="51"/>
      <c r="AJ189" s="51"/>
      <c r="AK189" s="51"/>
      <c r="AL189" s="51"/>
      <c r="AM189" s="51"/>
      <c r="AN189" s="51"/>
      <c r="AP189" s="51"/>
    </row>
    <row r="190" spans="2:42" ht="95.25" customHeight="1">
      <c r="B190" s="106"/>
      <c r="E190" s="154"/>
      <c r="I190" s="161"/>
      <c r="M190" s="161"/>
      <c r="Q190" s="161"/>
      <c r="U190" s="161"/>
      <c r="AE190" s="50"/>
      <c r="AF190" s="51"/>
      <c r="AG190" s="51"/>
      <c r="AH190" s="51"/>
      <c r="AI190" s="51"/>
      <c r="AJ190" s="51"/>
      <c r="AK190" s="51"/>
      <c r="AL190" s="51"/>
      <c r="AM190" s="51"/>
      <c r="AN190" s="51"/>
      <c r="AP190" s="51"/>
    </row>
    <row r="191" spans="2:42" ht="95.25" customHeight="1">
      <c r="B191" s="106"/>
      <c r="E191" s="154"/>
      <c r="I191" s="161"/>
      <c r="M191" s="161"/>
      <c r="Q191" s="161"/>
      <c r="U191" s="161"/>
      <c r="AE191" s="50"/>
      <c r="AF191" s="51"/>
      <c r="AG191" s="51"/>
      <c r="AH191" s="51"/>
      <c r="AI191" s="51"/>
      <c r="AJ191" s="51"/>
      <c r="AK191" s="51"/>
      <c r="AL191" s="51"/>
      <c r="AM191" s="51"/>
      <c r="AN191" s="51"/>
      <c r="AP191" s="51"/>
    </row>
    <row r="192" spans="2:42" ht="95.25" customHeight="1">
      <c r="B192" s="106"/>
      <c r="E192" s="154"/>
      <c r="I192" s="161"/>
      <c r="M192" s="161"/>
      <c r="Q192" s="161"/>
      <c r="U192" s="161"/>
      <c r="AE192" s="50"/>
      <c r="AF192" s="51"/>
      <c r="AG192" s="51"/>
      <c r="AH192" s="51"/>
      <c r="AI192" s="51"/>
      <c r="AJ192" s="51"/>
      <c r="AK192" s="51"/>
      <c r="AL192" s="51"/>
      <c r="AM192" s="51"/>
      <c r="AN192" s="51"/>
      <c r="AP192" s="51"/>
    </row>
    <row r="193" spans="2:42" ht="95.25" customHeight="1">
      <c r="B193" s="106"/>
      <c r="E193" s="154"/>
      <c r="I193" s="161"/>
      <c r="M193" s="161"/>
      <c r="Q193" s="161"/>
      <c r="U193" s="161"/>
      <c r="AE193" s="50"/>
      <c r="AF193" s="51"/>
      <c r="AG193" s="51"/>
      <c r="AH193" s="51"/>
      <c r="AI193" s="51"/>
      <c r="AJ193" s="51"/>
      <c r="AK193" s="51"/>
      <c r="AL193" s="51"/>
      <c r="AM193" s="51"/>
      <c r="AN193" s="51"/>
      <c r="AP193" s="51"/>
    </row>
    <row r="194" spans="2:42" ht="95.25" customHeight="1">
      <c r="B194" s="106"/>
      <c r="E194" s="154"/>
      <c r="I194" s="161"/>
      <c r="M194" s="161"/>
      <c r="Q194" s="161"/>
      <c r="U194" s="161"/>
      <c r="AE194" s="50"/>
      <c r="AF194" s="51"/>
      <c r="AG194" s="51"/>
      <c r="AH194" s="51"/>
      <c r="AI194" s="51"/>
      <c r="AJ194" s="51"/>
      <c r="AK194" s="51"/>
      <c r="AL194" s="51"/>
      <c r="AM194" s="51"/>
      <c r="AN194" s="51"/>
      <c r="AP194" s="51"/>
    </row>
    <row r="195" spans="2:42" ht="95.25" customHeight="1">
      <c r="B195" s="106"/>
      <c r="E195" s="154"/>
      <c r="I195" s="161"/>
      <c r="M195" s="161"/>
      <c r="Q195" s="161"/>
      <c r="U195" s="161"/>
      <c r="AE195" s="50"/>
      <c r="AF195" s="51"/>
      <c r="AG195" s="51"/>
      <c r="AH195" s="51"/>
      <c r="AI195" s="51"/>
      <c r="AJ195" s="51"/>
      <c r="AK195" s="51"/>
      <c r="AL195" s="51"/>
      <c r="AM195" s="51"/>
      <c r="AN195" s="51"/>
      <c r="AP195" s="51"/>
    </row>
    <row r="196" spans="2:42" ht="95.25" customHeight="1">
      <c r="B196" s="106"/>
      <c r="E196" s="154"/>
      <c r="I196" s="161"/>
      <c r="M196" s="161"/>
      <c r="Q196" s="161"/>
      <c r="U196" s="161"/>
      <c r="AE196" s="50"/>
      <c r="AF196" s="51"/>
      <c r="AG196" s="51"/>
      <c r="AH196" s="51"/>
      <c r="AI196" s="51"/>
      <c r="AJ196" s="51"/>
      <c r="AK196" s="51"/>
      <c r="AL196" s="51"/>
      <c r="AM196" s="51"/>
      <c r="AN196" s="51"/>
      <c r="AP196" s="51"/>
    </row>
    <row r="197" spans="2:42" ht="95.25" customHeight="1">
      <c r="B197" s="106"/>
      <c r="E197" s="154"/>
      <c r="I197" s="161"/>
      <c r="M197" s="161"/>
      <c r="Q197" s="161"/>
      <c r="U197" s="161"/>
      <c r="AE197" s="50"/>
      <c r="AF197" s="51"/>
      <c r="AG197" s="51"/>
      <c r="AH197" s="51"/>
      <c r="AI197" s="51"/>
      <c r="AJ197" s="51"/>
      <c r="AK197" s="51"/>
      <c r="AL197" s="51"/>
      <c r="AM197" s="51"/>
      <c r="AN197" s="51"/>
      <c r="AP197" s="51"/>
    </row>
    <row r="198" spans="2:42" ht="95.25" customHeight="1">
      <c r="B198" s="106"/>
      <c r="E198" s="154"/>
      <c r="I198" s="161"/>
      <c r="M198" s="161"/>
      <c r="Q198" s="161"/>
      <c r="U198" s="161"/>
      <c r="AE198" s="50"/>
      <c r="AF198" s="51"/>
      <c r="AG198" s="51"/>
      <c r="AH198" s="51"/>
      <c r="AI198" s="51"/>
      <c r="AJ198" s="51"/>
      <c r="AK198" s="51"/>
      <c r="AL198" s="51"/>
      <c r="AM198" s="51"/>
      <c r="AN198" s="51"/>
      <c r="AP198" s="51"/>
    </row>
    <row r="199" spans="2:42" ht="95.25" customHeight="1">
      <c r="B199" s="106"/>
      <c r="E199" s="154"/>
      <c r="I199" s="161"/>
      <c r="M199" s="161"/>
      <c r="Q199" s="161"/>
      <c r="U199" s="161"/>
      <c r="AE199" s="50"/>
      <c r="AF199" s="51"/>
      <c r="AG199" s="51"/>
      <c r="AH199" s="51"/>
      <c r="AI199" s="51"/>
      <c r="AJ199" s="51"/>
      <c r="AK199" s="51"/>
      <c r="AL199" s="51"/>
      <c r="AM199" s="51"/>
      <c r="AN199" s="51"/>
      <c r="AP199" s="51"/>
    </row>
    <row r="200" spans="2:42" ht="95.25" customHeight="1">
      <c r="B200" s="106"/>
      <c r="E200" s="154"/>
      <c r="I200" s="161"/>
      <c r="M200" s="161"/>
      <c r="Q200" s="161"/>
      <c r="U200" s="161"/>
      <c r="AE200" s="50"/>
      <c r="AF200" s="51"/>
      <c r="AG200" s="51"/>
      <c r="AH200" s="51"/>
      <c r="AI200" s="51"/>
      <c r="AJ200" s="51"/>
      <c r="AK200" s="51"/>
      <c r="AL200" s="51"/>
      <c r="AM200" s="51"/>
      <c r="AN200" s="51"/>
      <c r="AP200" s="51"/>
    </row>
    <row r="201" spans="2:42" ht="95.25" customHeight="1">
      <c r="B201" s="106"/>
      <c r="E201" s="154"/>
      <c r="I201" s="161"/>
      <c r="M201" s="161"/>
      <c r="Q201" s="161"/>
      <c r="U201" s="161"/>
      <c r="AE201" s="50"/>
      <c r="AF201" s="51"/>
      <c r="AG201" s="51"/>
      <c r="AH201" s="51"/>
      <c r="AI201" s="51"/>
      <c r="AJ201" s="51"/>
      <c r="AK201" s="51"/>
      <c r="AL201" s="51"/>
      <c r="AM201" s="51"/>
      <c r="AN201" s="51"/>
      <c r="AP201" s="51"/>
    </row>
    <row r="202" spans="2:42" ht="95.25" customHeight="1">
      <c r="B202" s="106"/>
      <c r="E202" s="154"/>
      <c r="I202" s="161"/>
      <c r="M202" s="161"/>
      <c r="Q202" s="161"/>
      <c r="U202" s="161"/>
      <c r="AE202" s="50"/>
      <c r="AF202" s="51"/>
      <c r="AG202" s="51"/>
      <c r="AH202" s="51"/>
      <c r="AI202" s="51"/>
      <c r="AJ202" s="51"/>
      <c r="AK202" s="51"/>
      <c r="AL202" s="51"/>
      <c r="AM202" s="51"/>
      <c r="AN202" s="51"/>
      <c r="AP202" s="51"/>
    </row>
    <row r="203" spans="2:42" ht="95.25" customHeight="1">
      <c r="B203" s="106"/>
      <c r="E203" s="154"/>
      <c r="I203" s="161"/>
      <c r="M203" s="161"/>
      <c r="Q203" s="161"/>
      <c r="U203" s="161"/>
      <c r="AE203" s="50"/>
      <c r="AF203" s="51"/>
      <c r="AG203" s="51"/>
      <c r="AH203" s="51"/>
      <c r="AI203" s="51"/>
      <c r="AJ203" s="51"/>
      <c r="AK203" s="51"/>
      <c r="AL203" s="51"/>
      <c r="AM203" s="51"/>
      <c r="AN203" s="51"/>
      <c r="AP203" s="51"/>
    </row>
    <row r="204" spans="2:42" ht="95.25" customHeight="1">
      <c r="B204" s="106"/>
      <c r="E204" s="154"/>
      <c r="I204" s="161"/>
      <c r="M204" s="161"/>
      <c r="Q204" s="161"/>
      <c r="U204" s="161"/>
      <c r="AE204" s="50"/>
      <c r="AF204" s="51"/>
      <c r="AG204" s="51"/>
      <c r="AH204" s="51"/>
      <c r="AI204" s="51"/>
      <c r="AJ204" s="51"/>
      <c r="AK204" s="51"/>
      <c r="AL204" s="51"/>
      <c r="AM204" s="51"/>
      <c r="AN204" s="51"/>
      <c r="AP204" s="51"/>
    </row>
    <row r="205" spans="2:42" ht="95.25" customHeight="1">
      <c r="B205" s="106"/>
      <c r="E205" s="154"/>
      <c r="I205" s="161"/>
      <c r="M205" s="161"/>
      <c r="Q205" s="161"/>
      <c r="U205" s="161"/>
      <c r="AE205" s="50"/>
      <c r="AF205" s="51"/>
      <c r="AG205" s="51"/>
      <c r="AH205" s="51"/>
      <c r="AI205" s="51"/>
      <c r="AJ205" s="51"/>
      <c r="AK205" s="51"/>
      <c r="AL205" s="51"/>
      <c r="AM205" s="51"/>
      <c r="AN205" s="51"/>
      <c r="AP205" s="51"/>
    </row>
    <row r="206" spans="2:42" ht="95.25" customHeight="1">
      <c r="B206" s="106"/>
      <c r="E206" s="154"/>
      <c r="I206" s="161"/>
      <c r="M206" s="161"/>
      <c r="Q206" s="161"/>
      <c r="U206" s="161"/>
      <c r="AE206" s="50"/>
      <c r="AF206" s="51"/>
      <c r="AG206" s="51"/>
      <c r="AH206" s="51"/>
      <c r="AI206" s="51"/>
      <c r="AJ206" s="51"/>
      <c r="AK206" s="51"/>
      <c r="AL206" s="51"/>
      <c r="AM206" s="51"/>
      <c r="AN206" s="51"/>
      <c r="AP206" s="51"/>
    </row>
    <row r="207" spans="2:42" ht="95.25" customHeight="1">
      <c r="B207" s="106"/>
      <c r="E207" s="154"/>
      <c r="I207" s="161"/>
      <c r="M207" s="161"/>
      <c r="Q207" s="161"/>
      <c r="U207" s="161"/>
      <c r="AE207" s="50"/>
      <c r="AF207" s="51"/>
      <c r="AG207" s="51"/>
      <c r="AH207" s="51"/>
      <c r="AI207" s="51"/>
      <c r="AJ207" s="51"/>
      <c r="AK207" s="51"/>
      <c r="AL207" s="51"/>
      <c r="AM207" s="51"/>
      <c r="AN207" s="51"/>
      <c r="AP207" s="51"/>
    </row>
    <row r="208" spans="2:42" ht="95.25" customHeight="1">
      <c r="B208" s="106"/>
      <c r="E208" s="154"/>
      <c r="I208" s="161"/>
      <c r="M208" s="161"/>
      <c r="Q208" s="161"/>
      <c r="U208" s="161"/>
      <c r="AE208" s="50"/>
      <c r="AF208" s="51"/>
      <c r="AG208" s="51"/>
      <c r="AH208" s="51"/>
      <c r="AI208" s="51"/>
      <c r="AJ208" s="51"/>
      <c r="AK208" s="51"/>
      <c r="AL208" s="51"/>
      <c r="AM208" s="51"/>
      <c r="AN208" s="51"/>
      <c r="AP208" s="51"/>
    </row>
    <row r="209" spans="2:42" ht="95.25" customHeight="1">
      <c r="B209" s="106"/>
      <c r="E209" s="154"/>
      <c r="I209" s="161"/>
      <c r="M209" s="161"/>
      <c r="Q209" s="161"/>
      <c r="U209" s="161"/>
      <c r="AE209" s="50"/>
      <c r="AF209" s="51"/>
      <c r="AG209" s="51"/>
      <c r="AH209" s="51"/>
      <c r="AI209" s="51"/>
      <c r="AJ209" s="51"/>
      <c r="AK209" s="51"/>
      <c r="AL209" s="51"/>
      <c r="AM209" s="51"/>
      <c r="AN209" s="51"/>
      <c r="AP209" s="51"/>
    </row>
    <row r="210" spans="2:42" ht="95.25" customHeight="1">
      <c r="B210" s="106"/>
      <c r="E210" s="154"/>
      <c r="I210" s="161"/>
      <c r="M210" s="161"/>
      <c r="Q210" s="161"/>
      <c r="U210" s="161"/>
      <c r="AE210" s="50"/>
      <c r="AF210" s="51"/>
      <c r="AG210" s="51"/>
      <c r="AH210" s="51"/>
      <c r="AI210" s="51"/>
      <c r="AJ210" s="51"/>
      <c r="AK210" s="51"/>
      <c r="AL210" s="51"/>
      <c r="AM210" s="51"/>
      <c r="AN210" s="51"/>
      <c r="AP210" s="51"/>
    </row>
    <row r="211" spans="2:42" ht="95.25" customHeight="1">
      <c r="B211" s="106"/>
      <c r="E211" s="154"/>
      <c r="I211" s="161"/>
      <c r="M211" s="161"/>
      <c r="Q211" s="161"/>
      <c r="U211" s="161"/>
      <c r="AE211" s="50"/>
      <c r="AF211" s="51"/>
      <c r="AG211" s="51"/>
      <c r="AH211" s="51"/>
      <c r="AI211" s="51"/>
      <c r="AJ211" s="51"/>
      <c r="AK211" s="51"/>
      <c r="AL211" s="51"/>
      <c r="AM211" s="51"/>
      <c r="AN211" s="51"/>
      <c r="AP211" s="51"/>
    </row>
    <row r="212" spans="2:42" ht="95.25" customHeight="1">
      <c r="B212" s="106"/>
      <c r="E212" s="154"/>
      <c r="I212" s="161"/>
      <c r="M212" s="161"/>
      <c r="Q212" s="161"/>
      <c r="U212" s="161"/>
      <c r="AE212" s="50"/>
      <c r="AF212" s="51"/>
      <c r="AG212" s="51"/>
      <c r="AH212" s="51"/>
      <c r="AI212" s="51"/>
      <c r="AJ212" s="51"/>
      <c r="AK212" s="51"/>
      <c r="AL212" s="51"/>
      <c r="AM212" s="51"/>
      <c r="AN212" s="51"/>
      <c r="AP212" s="51"/>
    </row>
    <row r="213" spans="2:42" ht="95.25" customHeight="1">
      <c r="B213" s="106"/>
      <c r="E213" s="154"/>
      <c r="I213" s="161"/>
      <c r="M213" s="161"/>
      <c r="Q213" s="161"/>
      <c r="U213" s="161"/>
      <c r="AE213" s="50"/>
      <c r="AF213" s="51"/>
      <c r="AG213" s="51"/>
      <c r="AH213" s="51"/>
      <c r="AI213" s="51"/>
      <c r="AJ213" s="51"/>
      <c r="AK213" s="51"/>
      <c r="AL213" s="51"/>
      <c r="AM213" s="51"/>
      <c r="AN213" s="51"/>
      <c r="AP213" s="51"/>
    </row>
    <row r="214" spans="2:42" ht="95.25" customHeight="1">
      <c r="B214" s="106"/>
      <c r="E214" s="154"/>
      <c r="I214" s="161"/>
      <c r="M214" s="161"/>
      <c r="Q214" s="161"/>
      <c r="U214" s="161"/>
      <c r="AE214" s="50"/>
      <c r="AF214" s="51"/>
      <c r="AG214" s="51"/>
      <c r="AH214" s="51"/>
      <c r="AI214" s="51"/>
      <c r="AJ214" s="51"/>
      <c r="AK214" s="51"/>
      <c r="AL214" s="51"/>
      <c r="AM214" s="51"/>
      <c r="AN214" s="51"/>
      <c r="AP214" s="51"/>
    </row>
    <row r="215" spans="2:42" ht="95.25" customHeight="1">
      <c r="B215" s="106"/>
      <c r="E215" s="154"/>
      <c r="I215" s="161"/>
      <c r="M215" s="161"/>
      <c r="Q215" s="161"/>
      <c r="U215" s="161"/>
      <c r="AE215" s="50"/>
      <c r="AF215" s="51"/>
      <c r="AG215" s="51"/>
      <c r="AH215" s="51"/>
      <c r="AI215" s="51"/>
      <c r="AJ215" s="51"/>
      <c r="AK215" s="51"/>
      <c r="AL215" s="51"/>
      <c r="AM215" s="51"/>
      <c r="AN215" s="51"/>
      <c r="AP215" s="51"/>
    </row>
    <row r="216" spans="2:42" ht="95.25" customHeight="1">
      <c r="B216" s="106"/>
      <c r="E216" s="154"/>
      <c r="I216" s="161"/>
      <c r="M216" s="161"/>
      <c r="Q216" s="161"/>
      <c r="U216" s="161"/>
      <c r="AE216" s="50"/>
      <c r="AF216" s="51"/>
      <c r="AG216" s="51"/>
      <c r="AH216" s="51"/>
      <c r="AI216" s="51"/>
      <c r="AJ216" s="51"/>
      <c r="AK216" s="51"/>
      <c r="AL216" s="51"/>
      <c r="AM216" s="51"/>
      <c r="AN216" s="51"/>
      <c r="AP216" s="51"/>
    </row>
    <row r="217" spans="2:42" ht="95.25" customHeight="1">
      <c r="B217" s="106"/>
      <c r="E217" s="154"/>
      <c r="I217" s="161"/>
      <c r="M217" s="161"/>
      <c r="Q217" s="161"/>
      <c r="U217" s="161"/>
      <c r="AE217" s="50"/>
      <c r="AF217" s="51"/>
      <c r="AG217" s="51"/>
      <c r="AH217" s="51"/>
      <c r="AI217" s="51"/>
      <c r="AJ217" s="51"/>
      <c r="AK217" s="51"/>
      <c r="AL217" s="51"/>
      <c r="AM217" s="51"/>
      <c r="AN217" s="51"/>
      <c r="AP217" s="51"/>
    </row>
    <row r="218" spans="2:42" ht="95.25" customHeight="1">
      <c r="B218" s="106"/>
      <c r="E218" s="154"/>
      <c r="I218" s="161"/>
      <c r="M218" s="161"/>
      <c r="Q218" s="161"/>
      <c r="U218" s="161"/>
      <c r="AE218" s="50"/>
      <c r="AF218" s="51"/>
      <c r="AG218" s="51"/>
      <c r="AH218" s="51"/>
      <c r="AI218" s="51"/>
      <c r="AJ218" s="51"/>
      <c r="AK218" s="51"/>
      <c r="AL218" s="51"/>
      <c r="AM218" s="51"/>
      <c r="AN218" s="51"/>
      <c r="AP218" s="51"/>
    </row>
    <row r="219" spans="2:42" ht="95.25" customHeight="1">
      <c r="B219" s="106"/>
      <c r="E219" s="154"/>
      <c r="I219" s="161"/>
      <c r="M219" s="161"/>
      <c r="Q219" s="161"/>
      <c r="U219" s="161"/>
      <c r="AE219" s="50"/>
      <c r="AF219" s="51"/>
      <c r="AG219" s="51"/>
      <c r="AH219" s="51"/>
      <c r="AI219" s="51"/>
      <c r="AJ219" s="51"/>
      <c r="AK219" s="51"/>
      <c r="AL219" s="51"/>
      <c r="AM219" s="51"/>
      <c r="AN219" s="51"/>
      <c r="AP219" s="51"/>
    </row>
    <row r="220" spans="2:42" ht="95.25" customHeight="1">
      <c r="B220" s="106"/>
      <c r="E220" s="154"/>
      <c r="I220" s="161"/>
      <c r="M220" s="161"/>
      <c r="Q220" s="161"/>
      <c r="U220" s="161"/>
      <c r="AE220" s="50"/>
      <c r="AF220" s="51"/>
      <c r="AG220" s="51"/>
      <c r="AH220" s="51"/>
      <c r="AI220" s="51"/>
      <c r="AJ220" s="51"/>
      <c r="AK220" s="51"/>
      <c r="AL220" s="51"/>
      <c r="AM220" s="51"/>
      <c r="AN220" s="51"/>
      <c r="AP220" s="51"/>
    </row>
    <row r="221" spans="2:42" ht="95.25" customHeight="1">
      <c r="B221" s="106"/>
      <c r="E221" s="154"/>
      <c r="I221" s="161"/>
      <c r="M221" s="161"/>
      <c r="Q221" s="161"/>
      <c r="U221" s="161"/>
      <c r="AE221" s="50"/>
      <c r="AF221" s="51"/>
      <c r="AG221" s="51"/>
      <c r="AH221" s="51"/>
      <c r="AI221" s="51"/>
      <c r="AJ221" s="51"/>
      <c r="AK221" s="51"/>
      <c r="AL221" s="51"/>
      <c r="AM221" s="51"/>
      <c r="AN221" s="51"/>
      <c r="AP221" s="51"/>
    </row>
    <row r="222" spans="2:42" ht="95.25" customHeight="1">
      <c r="B222" s="106"/>
      <c r="E222" s="154"/>
      <c r="I222" s="161"/>
      <c r="M222" s="161"/>
      <c r="Q222" s="161"/>
      <c r="U222" s="161"/>
      <c r="AE222" s="50"/>
      <c r="AF222" s="51"/>
      <c r="AG222" s="51"/>
      <c r="AH222" s="51"/>
      <c r="AI222" s="51"/>
      <c r="AJ222" s="51"/>
      <c r="AK222" s="51"/>
      <c r="AL222" s="51"/>
      <c r="AM222" s="51"/>
      <c r="AN222" s="51"/>
      <c r="AP222" s="51"/>
    </row>
    <row r="223" spans="2:42" ht="95.25" customHeight="1">
      <c r="B223" s="106"/>
      <c r="E223" s="154"/>
      <c r="I223" s="161"/>
      <c r="M223" s="161"/>
      <c r="Q223" s="161"/>
      <c r="U223" s="161"/>
      <c r="AE223" s="50"/>
      <c r="AF223" s="51"/>
      <c r="AG223" s="51"/>
      <c r="AH223" s="51"/>
      <c r="AI223" s="51"/>
      <c r="AJ223" s="51"/>
      <c r="AK223" s="51"/>
      <c r="AL223" s="51"/>
      <c r="AM223" s="51"/>
      <c r="AN223" s="51"/>
      <c r="AP223" s="51"/>
    </row>
    <row r="224" spans="2:42" ht="95.25" customHeight="1">
      <c r="B224" s="106"/>
      <c r="E224" s="154"/>
      <c r="I224" s="161"/>
      <c r="M224" s="161"/>
      <c r="Q224" s="161"/>
      <c r="U224" s="161"/>
      <c r="AE224" s="50"/>
      <c r="AF224" s="51"/>
      <c r="AG224" s="51"/>
      <c r="AH224" s="51"/>
      <c r="AI224" s="51"/>
      <c r="AJ224" s="51"/>
      <c r="AK224" s="51"/>
      <c r="AL224" s="51"/>
      <c r="AM224" s="51"/>
      <c r="AN224" s="51"/>
      <c r="AP224" s="51"/>
    </row>
    <row r="225" spans="2:42" ht="95.25" customHeight="1">
      <c r="B225" s="106"/>
      <c r="E225" s="154"/>
      <c r="I225" s="161"/>
      <c r="M225" s="161"/>
      <c r="Q225" s="161"/>
      <c r="U225" s="161"/>
      <c r="AE225" s="50"/>
      <c r="AF225" s="51"/>
      <c r="AG225" s="51"/>
      <c r="AH225" s="51"/>
      <c r="AI225" s="51"/>
      <c r="AJ225" s="51"/>
      <c r="AK225" s="51"/>
      <c r="AL225" s="51"/>
      <c r="AM225" s="51"/>
      <c r="AN225" s="51"/>
      <c r="AP225" s="51"/>
    </row>
    <row r="226" spans="2:42" ht="95.25" customHeight="1">
      <c r="B226" s="106"/>
      <c r="E226" s="154"/>
      <c r="I226" s="161"/>
      <c r="M226" s="161"/>
      <c r="Q226" s="161"/>
      <c r="U226" s="161"/>
      <c r="AE226" s="50"/>
      <c r="AF226" s="51"/>
      <c r="AG226" s="51"/>
      <c r="AH226" s="51"/>
      <c r="AI226" s="51"/>
      <c r="AJ226" s="51"/>
      <c r="AK226" s="51"/>
      <c r="AL226" s="51"/>
      <c r="AM226" s="51"/>
      <c r="AN226" s="51"/>
      <c r="AP226" s="51"/>
    </row>
    <row r="227" spans="2:42" ht="95.25" customHeight="1">
      <c r="B227" s="106"/>
      <c r="E227" s="154"/>
      <c r="I227" s="161"/>
      <c r="M227" s="161"/>
      <c r="Q227" s="161"/>
      <c r="U227" s="161"/>
      <c r="AE227" s="50"/>
      <c r="AF227" s="51"/>
      <c r="AG227" s="51"/>
      <c r="AH227" s="51"/>
      <c r="AI227" s="51"/>
      <c r="AJ227" s="51"/>
      <c r="AK227" s="51"/>
      <c r="AL227" s="51"/>
      <c r="AM227" s="51"/>
      <c r="AN227" s="51"/>
      <c r="AP227" s="51"/>
    </row>
    <row r="228" spans="2:42" ht="95.25" customHeight="1">
      <c r="B228" s="106"/>
      <c r="E228" s="154"/>
      <c r="I228" s="161"/>
      <c r="M228" s="161"/>
      <c r="Q228" s="161"/>
      <c r="U228" s="161"/>
      <c r="AE228" s="50"/>
      <c r="AF228" s="51"/>
      <c r="AG228" s="51"/>
      <c r="AH228" s="51"/>
      <c r="AI228" s="51"/>
      <c r="AJ228" s="51"/>
      <c r="AK228" s="51"/>
      <c r="AL228" s="51"/>
      <c r="AM228" s="51"/>
      <c r="AN228" s="51"/>
      <c r="AP228" s="51"/>
    </row>
    <row r="229" spans="2:42" ht="95.25" customHeight="1">
      <c r="B229" s="106"/>
      <c r="E229" s="154"/>
      <c r="I229" s="161"/>
      <c r="M229" s="161"/>
      <c r="Q229" s="161"/>
      <c r="U229" s="161"/>
      <c r="AE229" s="50"/>
      <c r="AF229" s="51"/>
      <c r="AG229" s="51"/>
      <c r="AH229" s="51"/>
      <c r="AI229" s="51"/>
      <c r="AJ229" s="51"/>
      <c r="AK229" s="51"/>
      <c r="AL229" s="51"/>
      <c r="AM229" s="51"/>
      <c r="AN229" s="51"/>
      <c r="AP229" s="51"/>
    </row>
    <row r="230" spans="2:42" ht="95.25" customHeight="1">
      <c r="B230" s="106"/>
      <c r="E230" s="154"/>
      <c r="I230" s="161"/>
      <c r="M230" s="161"/>
      <c r="Q230" s="161"/>
      <c r="U230" s="161"/>
      <c r="AE230" s="50"/>
      <c r="AF230" s="51"/>
      <c r="AG230" s="51"/>
      <c r="AH230" s="51"/>
      <c r="AI230" s="51"/>
      <c r="AJ230" s="51"/>
      <c r="AK230" s="51"/>
      <c r="AL230" s="51"/>
      <c r="AM230" s="51"/>
      <c r="AN230" s="51"/>
      <c r="AP230" s="51"/>
    </row>
    <row r="231" spans="2:42" ht="95.25" customHeight="1">
      <c r="B231" s="106"/>
      <c r="E231" s="154"/>
      <c r="I231" s="161"/>
      <c r="M231" s="161"/>
      <c r="Q231" s="161"/>
      <c r="U231" s="161"/>
      <c r="AE231" s="50"/>
      <c r="AF231" s="51"/>
      <c r="AG231" s="51"/>
      <c r="AH231" s="51"/>
      <c r="AI231" s="51"/>
      <c r="AJ231" s="51"/>
      <c r="AK231" s="51"/>
      <c r="AL231" s="51"/>
      <c r="AM231" s="51"/>
      <c r="AN231" s="51"/>
      <c r="AP231" s="51"/>
    </row>
    <row r="232" spans="2:42" ht="95.25" customHeight="1">
      <c r="B232" s="106"/>
      <c r="E232" s="154"/>
      <c r="I232" s="161"/>
      <c r="M232" s="161"/>
      <c r="Q232" s="161"/>
      <c r="U232" s="161"/>
      <c r="AE232" s="50"/>
      <c r="AF232" s="51"/>
      <c r="AG232" s="51"/>
      <c r="AH232" s="51"/>
      <c r="AI232" s="51"/>
      <c r="AJ232" s="51"/>
      <c r="AK232" s="51"/>
      <c r="AL232" s="51"/>
      <c r="AM232" s="51"/>
      <c r="AN232" s="51"/>
      <c r="AP232" s="51"/>
    </row>
    <row r="233" spans="2:42" ht="95.25" customHeight="1">
      <c r="B233" s="106"/>
      <c r="E233" s="154"/>
      <c r="I233" s="161"/>
      <c r="M233" s="161"/>
      <c r="Q233" s="161"/>
      <c r="U233" s="161"/>
      <c r="AE233" s="50"/>
      <c r="AF233" s="51"/>
      <c r="AG233" s="51"/>
      <c r="AH233" s="51"/>
      <c r="AI233" s="51"/>
      <c r="AJ233" s="51"/>
      <c r="AK233" s="51"/>
      <c r="AL233" s="51"/>
      <c r="AM233" s="51"/>
      <c r="AN233" s="51"/>
      <c r="AP233" s="51"/>
    </row>
    <row r="234" spans="2:42" ht="95.25" customHeight="1">
      <c r="B234" s="106"/>
      <c r="E234" s="154"/>
      <c r="I234" s="161"/>
      <c r="M234" s="161"/>
      <c r="Q234" s="161"/>
      <c r="U234" s="161"/>
      <c r="AE234" s="50"/>
      <c r="AF234" s="51"/>
      <c r="AG234" s="51"/>
      <c r="AH234" s="51"/>
      <c r="AI234" s="51"/>
      <c r="AJ234" s="51"/>
      <c r="AK234" s="51"/>
      <c r="AL234" s="51"/>
      <c r="AM234" s="51"/>
      <c r="AN234" s="51"/>
      <c r="AP234" s="51"/>
    </row>
    <row r="235" spans="2:42" ht="95.25" customHeight="1">
      <c r="B235" s="106"/>
      <c r="E235" s="154"/>
      <c r="I235" s="161"/>
      <c r="M235" s="161"/>
      <c r="Q235" s="161"/>
      <c r="U235" s="161"/>
      <c r="AE235" s="50"/>
      <c r="AF235" s="51"/>
      <c r="AG235" s="51"/>
      <c r="AH235" s="51"/>
      <c r="AI235" s="51"/>
      <c r="AJ235" s="51"/>
      <c r="AK235" s="51"/>
      <c r="AL235" s="51"/>
      <c r="AM235" s="51"/>
      <c r="AN235" s="51"/>
      <c r="AP235" s="51"/>
    </row>
    <row r="236" spans="2:42" ht="95.25" customHeight="1">
      <c r="B236" s="106"/>
      <c r="E236" s="154"/>
      <c r="I236" s="161"/>
      <c r="M236" s="161"/>
      <c r="Q236" s="161"/>
      <c r="U236" s="161"/>
      <c r="AE236" s="50"/>
      <c r="AF236" s="51"/>
      <c r="AG236" s="51"/>
      <c r="AH236" s="51"/>
      <c r="AI236" s="51"/>
      <c r="AJ236" s="51"/>
      <c r="AK236" s="51"/>
      <c r="AL236" s="51"/>
      <c r="AM236" s="51"/>
      <c r="AN236" s="51"/>
      <c r="AP236" s="51"/>
    </row>
    <row r="237" spans="2:42" ht="95.25" customHeight="1">
      <c r="B237" s="106"/>
      <c r="E237" s="154"/>
      <c r="I237" s="161"/>
      <c r="M237" s="161"/>
      <c r="Q237" s="161"/>
      <c r="U237" s="161"/>
      <c r="AE237" s="50"/>
      <c r="AF237" s="51"/>
      <c r="AG237" s="51"/>
      <c r="AH237" s="51"/>
      <c r="AI237" s="51"/>
      <c r="AJ237" s="51"/>
      <c r="AK237" s="51"/>
      <c r="AL237" s="51"/>
      <c r="AM237" s="51"/>
      <c r="AN237" s="51"/>
      <c r="AP237" s="51"/>
    </row>
    <row r="238" spans="2:42" ht="95.25" customHeight="1">
      <c r="B238" s="106"/>
      <c r="E238" s="154"/>
      <c r="I238" s="161"/>
      <c r="M238" s="161"/>
      <c r="Q238" s="161"/>
      <c r="U238" s="161"/>
      <c r="AE238" s="50"/>
      <c r="AF238" s="51"/>
      <c r="AG238" s="51"/>
      <c r="AH238" s="51"/>
      <c r="AI238" s="51"/>
      <c r="AJ238" s="51"/>
      <c r="AK238" s="51"/>
      <c r="AL238" s="51"/>
      <c r="AM238" s="51"/>
      <c r="AN238" s="51"/>
      <c r="AP238" s="51"/>
    </row>
    <row r="239" spans="2:42" ht="95.25" customHeight="1">
      <c r="B239" s="106"/>
      <c r="E239" s="154"/>
      <c r="I239" s="161"/>
      <c r="M239" s="161"/>
      <c r="Q239" s="161"/>
      <c r="U239" s="161"/>
      <c r="AE239" s="50"/>
      <c r="AF239" s="51"/>
      <c r="AG239" s="51"/>
      <c r="AH239" s="51"/>
      <c r="AI239" s="51"/>
      <c r="AJ239" s="51"/>
      <c r="AK239" s="51"/>
      <c r="AL239" s="51"/>
      <c r="AM239" s="51"/>
      <c r="AN239" s="51"/>
      <c r="AP239" s="51"/>
    </row>
    <row r="240" spans="2:42" ht="95.25" customHeight="1">
      <c r="B240" s="106"/>
      <c r="E240" s="154"/>
      <c r="I240" s="161"/>
      <c r="M240" s="161"/>
      <c r="Q240" s="161"/>
      <c r="U240" s="161"/>
      <c r="AE240" s="50"/>
      <c r="AF240" s="51"/>
      <c r="AG240" s="51"/>
      <c r="AH240" s="51"/>
      <c r="AI240" s="51"/>
      <c r="AJ240" s="51"/>
      <c r="AK240" s="51"/>
      <c r="AL240" s="51"/>
      <c r="AM240" s="51"/>
      <c r="AN240" s="51"/>
      <c r="AP240" s="51"/>
    </row>
    <row r="241" spans="2:42" ht="95.25" customHeight="1">
      <c r="B241" s="106"/>
      <c r="E241" s="154"/>
      <c r="I241" s="161"/>
      <c r="M241" s="161"/>
      <c r="Q241" s="161"/>
      <c r="U241" s="161"/>
      <c r="AE241" s="50"/>
      <c r="AF241" s="51"/>
      <c r="AG241" s="51"/>
      <c r="AH241" s="51"/>
      <c r="AI241" s="51"/>
      <c r="AJ241" s="51"/>
      <c r="AK241" s="51"/>
      <c r="AL241" s="51"/>
      <c r="AM241" s="51"/>
      <c r="AN241" s="51"/>
      <c r="AP241" s="51"/>
    </row>
    <row r="242" spans="2:42" ht="95.25" customHeight="1">
      <c r="B242" s="106"/>
      <c r="E242" s="154"/>
      <c r="I242" s="161"/>
      <c r="M242" s="161"/>
      <c r="Q242" s="161"/>
      <c r="U242" s="161"/>
      <c r="AE242" s="50"/>
      <c r="AF242" s="51"/>
      <c r="AG242" s="51"/>
      <c r="AH242" s="51"/>
      <c r="AI242" s="51"/>
      <c r="AJ242" s="51"/>
      <c r="AK242" s="51"/>
      <c r="AL242" s="51"/>
      <c r="AM242" s="51"/>
      <c r="AN242" s="51"/>
      <c r="AP242" s="51"/>
    </row>
    <row r="243" spans="2:42" ht="95.25" customHeight="1">
      <c r="B243" s="106"/>
      <c r="E243" s="154"/>
      <c r="I243" s="161"/>
      <c r="M243" s="161"/>
      <c r="Q243" s="161"/>
      <c r="U243" s="161"/>
      <c r="AE243" s="50"/>
      <c r="AF243" s="51"/>
      <c r="AG243" s="51"/>
      <c r="AH243" s="51"/>
      <c r="AI243" s="51"/>
      <c r="AJ243" s="51"/>
      <c r="AK243" s="51"/>
      <c r="AL243" s="51"/>
      <c r="AM243" s="51"/>
      <c r="AN243" s="51"/>
      <c r="AP243" s="51"/>
    </row>
    <row r="244" spans="2:42" ht="95.25" customHeight="1">
      <c r="B244" s="106"/>
      <c r="E244" s="154"/>
      <c r="I244" s="161"/>
      <c r="M244" s="161"/>
      <c r="Q244" s="161"/>
      <c r="U244" s="161"/>
      <c r="AE244" s="50"/>
      <c r="AF244" s="51"/>
      <c r="AG244" s="51"/>
      <c r="AH244" s="51"/>
      <c r="AI244" s="51"/>
      <c r="AJ244" s="51"/>
      <c r="AK244" s="51"/>
      <c r="AL244" s="51"/>
      <c r="AM244" s="51"/>
      <c r="AN244" s="51"/>
      <c r="AP244" s="51"/>
    </row>
    <row r="245" spans="2:42" ht="95.25" customHeight="1">
      <c r="B245" s="106"/>
      <c r="E245" s="154"/>
      <c r="I245" s="161"/>
      <c r="M245" s="161"/>
      <c r="Q245" s="161"/>
      <c r="U245" s="161"/>
      <c r="AE245" s="50"/>
      <c r="AF245" s="51"/>
      <c r="AG245" s="51"/>
      <c r="AH245" s="51"/>
      <c r="AI245" s="51"/>
      <c r="AJ245" s="51"/>
      <c r="AK245" s="51"/>
      <c r="AL245" s="51"/>
      <c r="AM245" s="51"/>
      <c r="AN245" s="51"/>
      <c r="AP245" s="51"/>
    </row>
    <row r="246" spans="2:42" ht="95.25" customHeight="1">
      <c r="B246" s="106"/>
      <c r="E246" s="154"/>
      <c r="I246" s="161"/>
      <c r="M246" s="161"/>
      <c r="Q246" s="161"/>
      <c r="U246" s="161"/>
      <c r="AE246" s="50"/>
      <c r="AF246" s="51"/>
      <c r="AG246" s="51"/>
      <c r="AH246" s="51"/>
      <c r="AI246" s="51"/>
      <c r="AJ246" s="51"/>
      <c r="AK246" s="51"/>
      <c r="AL246" s="51"/>
      <c r="AM246" s="51"/>
      <c r="AN246" s="51"/>
      <c r="AP246" s="51"/>
    </row>
    <row r="247" spans="2:42" ht="95.25" customHeight="1">
      <c r="B247" s="106"/>
      <c r="E247" s="154"/>
      <c r="I247" s="161"/>
      <c r="M247" s="161"/>
      <c r="Q247" s="161"/>
      <c r="U247" s="161"/>
      <c r="AE247" s="50"/>
      <c r="AF247" s="51"/>
      <c r="AG247" s="51"/>
      <c r="AH247" s="51"/>
      <c r="AI247" s="51"/>
      <c r="AJ247" s="51"/>
      <c r="AK247" s="51"/>
      <c r="AL247" s="51"/>
      <c r="AM247" s="51"/>
      <c r="AN247" s="51"/>
      <c r="AP247" s="51"/>
    </row>
    <row r="248" spans="2:42" ht="95.25" customHeight="1">
      <c r="B248" s="106"/>
      <c r="E248" s="154"/>
      <c r="I248" s="161"/>
      <c r="M248" s="161"/>
      <c r="Q248" s="161"/>
      <c r="U248" s="161"/>
      <c r="AE248" s="50"/>
      <c r="AF248" s="51"/>
      <c r="AG248" s="51"/>
      <c r="AH248" s="51"/>
      <c r="AI248" s="51"/>
      <c r="AJ248" s="51"/>
      <c r="AK248" s="51"/>
      <c r="AL248" s="51"/>
      <c r="AM248" s="51"/>
      <c r="AN248" s="51"/>
      <c r="AP248" s="51"/>
    </row>
    <row r="249" spans="2:42" ht="95.25" customHeight="1">
      <c r="B249" s="106"/>
      <c r="E249" s="154"/>
      <c r="I249" s="161"/>
      <c r="M249" s="161"/>
      <c r="Q249" s="161"/>
      <c r="U249" s="161"/>
      <c r="AE249" s="50"/>
      <c r="AF249" s="51"/>
      <c r="AG249" s="51"/>
      <c r="AH249" s="51"/>
      <c r="AI249" s="51"/>
      <c r="AJ249" s="51"/>
      <c r="AK249" s="51"/>
      <c r="AL249" s="51"/>
      <c r="AM249" s="51"/>
      <c r="AN249" s="51"/>
      <c r="AP249" s="51"/>
    </row>
    <row r="250" spans="2:42" ht="95.25" customHeight="1">
      <c r="B250" s="106"/>
      <c r="E250" s="154"/>
      <c r="I250" s="161"/>
      <c r="M250" s="161"/>
      <c r="Q250" s="161"/>
      <c r="U250" s="161"/>
      <c r="AE250" s="50"/>
      <c r="AF250" s="51"/>
      <c r="AG250" s="51"/>
      <c r="AH250" s="51"/>
      <c r="AI250" s="51"/>
      <c r="AJ250" s="51"/>
      <c r="AK250" s="51"/>
      <c r="AL250" s="51"/>
      <c r="AM250" s="51"/>
      <c r="AN250" s="51"/>
      <c r="AP250" s="51"/>
    </row>
    <row r="251" spans="2:42" ht="95.25" customHeight="1">
      <c r="B251" s="106"/>
      <c r="E251" s="154"/>
      <c r="I251" s="161"/>
      <c r="M251" s="161"/>
      <c r="Q251" s="161"/>
      <c r="U251" s="161"/>
      <c r="AE251" s="50"/>
      <c r="AF251" s="51"/>
      <c r="AG251" s="51"/>
      <c r="AH251" s="51"/>
      <c r="AI251" s="51"/>
      <c r="AJ251" s="51"/>
      <c r="AK251" s="51"/>
      <c r="AL251" s="51"/>
      <c r="AM251" s="51"/>
      <c r="AN251" s="51"/>
      <c r="AP251" s="51"/>
    </row>
    <row r="252" spans="2:42" ht="95.25" customHeight="1">
      <c r="B252" s="106"/>
      <c r="E252" s="154"/>
      <c r="I252" s="161"/>
      <c r="M252" s="161"/>
      <c r="Q252" s="161"/>
      <c r="U252" s="161"/>
      <c r="AE252" s="50"/>
      <c r="AF252" s="51"/>
      <c r="AG252" s="51"/>
      <c r="AH252" s="51"/>
      <c r="AI252" s="51"/>
      <c r="AJ252" s="51"/>
      <c r="AK252" s="51"/>
      <c r="AL252" s="51"/>
      <c r="AM252" s="51"/>
      <c r="AN252" s="51"/>
      <c r="AP252" s="51"/>
    </row>
    <row r="253" spans="2:42" ht="95.25" customHeight="1">
      <c r="B253" s="106"/>
      <c r="E253" s="154"/>
      <c r="I253" s="161"/>
      <c r="M253" s="161"/>
      <c r="Q253" s="161"/>
      <c r="U253" s="161"/>
      <c r="AE253" s="50"/>
      <c r="AF253" s="51"/>
      <c r="AG253" s="51"/>
      <c r="AH253" s="51"/>
      <c r="AI253" s="51"/>
      <c r="AJ253" s="51"/>
      <c r="AK253" s="51"/>
      <c r="AL253" s="51"/>
      <c r="AM253" s="51"/>
      <c r="AN253" s="51"/>
      <c r="AP253" s="51"/>
    </row>
    <row r="254" spans="2:42" ht="95.25" customHeight="1">
      <c r="B254" s="106"/>
      <c r="E254" s="154"/>
      <c r="I254" s="161"/>
      <c r="M254" s="161"/>
      <c r="Q254" s="161"/>
      <c r="U254" s="161"/>
      <c r="AE254" s="50"/>
      <c r="AF254" s="51"/>
      <c r="AG254" s="51"/>
      <c r="AH254" s="51"/>
      <c r="AI254" s="51"/>
      <c r="AJ254" s="51"/>
      <c r="AK254" s="51"/>
      <c r="AL254" s="51"/>
      <c r="AM254" s="51"/>
      <c r="AN254" s="51"/>
      <c r="AP254" s="51"/>
    </row>
    <row r="255" spans="2:42" ht="95.25" customHeight="1">
      <c r="B255" s="106"/>
      <c r="E255" s="154"/>
      <c r="I255" s="161"/>
      <c r="M255" s="161"/>
      <c r="Q255" s="161"/>
      <c r="U255" s="161"/>
      <c r="AE255" s="50"/>
      <c r="AF255" s="51"/>
      <c r="AG255" s="51"/>
      <c r="AH255" s="51"/>
      <c r="AI255" s="51"/>
      <c r="AJ255" s="51"/>
      <c r="AK255" s="51"/>
      <c r="AL255" s="51"/>
      <c r="AM255" s="51"/>
      <c r="AN255" s="51"/>
      <c r="AP255" s="51"/>
    </row>
    <row r="256" spans="2:42" ht="95.25" customHeight="1">
      <c r="B256" s="106"/>
      <c r="E256" s="154"/>
      <c r="I256" s="161"/>
      <c r="M256" s="161"/>
      <c r="Q256" s="161"/>
      <c r="U256" s="161"/>
      <c r="AE256" s="50"/>
      <c r="AF256" s="51"/>
      <c r="AG256" s="51"/>
      <c r="AH256" s="51"/>
      <c r="AI256" s="51"/>
      <c r="AJ256" s="51"/>
      <c r="AK256" s="51"/>
      <c r="AL256" s="51"/>
      <c r="AM256" s="51"/>
      <c r="AN256" s="51"/>
      <c r="AP256" s="51"/>
    </row>
    <row r="257" spans="2:42" ht="95.25" customHeight="1">
      <c r="B257" s="106"/>
      <c r="E257" s="154"/>
      <c r="I257" s="161"/>
      <c r="M257" s="161"/>
      <c r="Q257" s="161"/>
      <c r="U257" s="161"/>
      <c r="AE257" s="50"/>
      <c r="AF257" s="51"/>
      <c r="AG257" s="51"/>
      <c r="AH257" s="51"/>
      <c r="AI257" s="51"/>
      <c r="AJ257" s="51"/>
      <c r="AK257" s="51"/>
      <c r="AL257" s="51"/>
      <c r="AM257" s="51"/>
      <c r="AN257" s="51"/>
      <c r="AP257" s="51"/>
    </row>
    <row r="258" spans="2:42" ht="95.25" customHeight="1">
      <c r="B258" s="106"/>
      <c r="E258" s="154"/>
      <c r="I258" s="161"/>
      <c r="M258" s="161"/>
      <c r="Q258" s="161"/>
      <c r="U258" s="161"/>
      <c r="AE258" s="50"/>
      <c r="AF258" s="51"/>
      <c r="AG258" s="51"/>
      <c r="AH258" s="51"/>
      <c r="AI258" s="51"/>
      <c r="AJ258" s="51"/>
      <c r="AK258" s="51"/>
      <c r="AL258" s="51"/>
      <c r="AM258" s="51"/>
      <c r="AN258" s="51"/>
      <c r="AP258" s="51"/>
    </row>
    <row r="259" spans="2:42" ht="95.25" customHeight="1">
      <c r="B259" s="106"/>
      <c r="E259" s="154"/>
      <c r="I259" s="161"/>
      <c r="M259" s="161"/>
      <c r="Q259" s="161"/>
      <c r="U259" s="161"/>
      <c r="AE259" s="50"/>
      <c r="AF259" s="51"/>
      <c r="AG259" s="51"/>
      <c r="AH259" s="51"/>
      <c r="AI259" s="51"/>
      <c r="AJ259" s="51"/>
      <c r="AK259" s="51"/>
      <c r="AL259" s="51"/>
      <c r="AM259" s="51"/>
      <c r="AN259" s="51"/>
      <c r="AP259" s="51"/>
    </row>
    <row r="260" spans="2:42" ht="95.25" customHeight="1">
      <c r="B260" s="106"/>
      <c r="E260" s="154"/>
      <c r="I260" s="161"/>
      <c r="M260" s="161"/>
      <c r="Q260" s="161"/>
      <c r="U260" s="161"/>
      <c r="AE260" s="50"/>
      <c r="AF260" s="51"/>
      <c r="AG260" s="51"/>
      <c r="AH260" s="51"/>
      <c r="AI260" s="51"/>
      <c r="AJ260" s="51"/>
      <c r="AK260" s="51"/>
      <c r="AL260" s="51"/>
      <c r="AM260" s="51"/>
      <c r="AN260" s="51"/>
      <c r="AP260" s="51"/>
    </row>
    <row r="261" spans="2:42" ht="95.25" customHeight="1">
      <c r="B261" s="106"/>
      <c r="E261" s="154"/>
      <c r="I261" s="161"/>
      <c r="M261" s="161"/>
      <c r="Q261" s="161"/>
      <c r="U261" s="161"/>
      <c r="AE261" s="50"/>
      <c r="AF261" s="51"/>
      <c r="AG261" s="51"/>
      <c r="AH261" s="51"/>
      <c r="AI261" s="51"/>
      <c r="AJ261" s="51"/>
      <c r="AK261" s="51"/>
      <c r="AL261" s="51"/>
      <c r="AM261" s="51"/>
      <c r="AN261" s="51"/>
      <c r="AP261" s="51"/>
    </row>
    <row r="262" spans="2:42" ht="95.25" customHeight="1">
      <c r="B262" s="106"/>
      <c r="E262" s="154"/>
      <c r="I262" s="161"/>
      <c r="M262" s="161"/>
      <c r="Q262" s="161"/>
      <c r="U262" s="161"/>
      <c r="AE262" s="50"/>
      <c r="AF262" s="51"/>
      <c r="AG262" s="51"/>
      <c r="AH262" s="51"/>
      <c r="AI262" s="51"/>
      <c r="AJ262" s="51"/>
      <c r="AK262" s="51"/>
      <c r="AL262" s="51"/>
      <c r="AM262" s="51"/>
      <c r="AN262" s="51"/>
      <c r="AP262" s="51"/>
    </row>
    <row r="263" spans="2:42" ht="95.25" customHeight="1">
      <c r="B263" s="106"/>
      <c r="E263" s="154"/>
      <c r="I263" s="161"/>
      <c r="M263" s="161"/>
      <c r="Q263" s="161"/>
      <c r="U263" s="161"/>
      <c r="AE263" s="50"/>
      <c r="AF263" s="51"/>
      <c r="AG263" s="51"/>
      <c r="AH263" s="51"/>
      <c r="AI263" s="51"/>
      <c r="AJ263" s="51"/>
      <c r="AK263" s="51"/>
      <c r="AL263" s="51"/>
      <c r="AM263" s="51"/>
      <c r="AN263" s="51"/>
      <c r="AP263" s="51"/>
    </row>
    <row r="264" spans="2:42" ht="95.25" customHeight="1">
      <c r="B264" s="106"/>
      <c r="E264" s="154"/>
      <c r="I264" s="161"/>
      <c r="M264" s="161"/>
      <c r="Q264" s="161"/>
      <c r="U264" s="161"/>
      <c r="AE264" s="50"/>
      <c r="AF264" s="51"/>
      <c r="AG264" s="51"/>
      <c r="AH264" s="51"/>
      <c r="AI264" s="51"/>
      <c r="AJ264" s="51"/>
      <c r="AK264" s="51"/>
      <c r="AL264" s="51"/>
      <c r="AM264" s="51"/>
      <c r="AN264" s="51"/>
      <c r="AP264" s="51"/>
    </row>
    <row r="265" spans="2:42" ht="95.25" customHeight="1">
      <c r="B265" s="106"/>
      <c r="E265" s="154"/>
      <c r="I265" s="161"/>
      <c r="M265" s="161"/>
      <c r="Q265" s="161"/>
      <c r="U265" s="161"/>
      <c r="AE265" s="50"/>
      <c r="AF265" s="51"/>
      <c r="AG265" s="51"/>
      <c r="AH265" s="51"/>
      <c r="AI265" s="51"/>
      <c r="AJ265" s="51"/>
      <c r="AK265" s="51"/>
      <c r="AL265" s="51"/>
      <c r="AM265" s="51"/>
      <c r="AN265" s="51"/>
      <c r="AP265" s="51"/>
    </row>
    <row r="266" spans="2:42" ht="95.25" customHeight="1">
      <c r="B266" s="106"/>
      <c r="E266" s="154"/>
      <c r="I266" s="161"/>
      <c r="M266" s="161"/>
      <c r="Q266" s="161"/>
      <c r="U266" s="161"/>
      <c r="AE266" s="50"/>
      <c r="AF266" s="51"/>
      <c r="AG266" s="51"/>
      <c r="AH266" s="51"/>
      <c r="AI266" s="51"/>
      <c r="AJ266" s="51"/>
      <c r="AK266" s="51"/>
      <c r="AL266" s="51"/>
      <c r="AM266" s="51"/>
      <c r="AN266" s="51"/>
      <c r="AP266" s="51"/>
    </row>
    <row r="267" spans="2:42" ht="95.25" customHeight="1">
      <c r="B267" s="106"/>
      <c r="E267" s="154"/>
      <c r="I267" s="161"/>
      <c r="M267" s="161"/>
      <c r="Q267" s="161"/>
      <c r="U267" s="161"/>
      <c r="AE267" s="50"/>
      <c r="AF267" s="51"/>
      <c r="AG267" s="51"/>
      <c r="AH267" s="51"/>
      <c r="AI267" s="51"/>
      <c r="AJ267" s="51"/>
      <c r="AK267" s="51"/>
      <c r="AL267" s="51"/>
      <c r="AM267" s="51"/>
      <c r="AN267" s="51"/>
      <c r="AP267" s="51"/>
    </row>
    <row r="268" spans="2:42" ht="95.25" customHeight="1">
      <c r="B268" s="106"/>
      <c r="E268" s="154"/>
      <c r="I268" s="161"/>
      <c r="M268" s="161"/>
      <c r="Q268" s="161"/>
      <c r="U268" s="161"/>
      <c r="AE268" s="50"/>
      <c r="AF268" s="51"/>
      <c r="AG268" s="51"/>
      <c r="AH268" s="51"/>
      <c r="AI268" s="51"/>
      <c r="AJ268" s="51"/>
      <c r="AK268" s="51"/>
      <c r="AL268" s="51"/>
      <c r="AM268" s="51"/>
      <c r="AN268" s="51"/>
      <c r="AP268" s="51"/>
    </row>
    <row r="269" spans="2:42" ht="95.25" customHeight="1">
      <c r="B269" s="106"/>
      <c r="E269" s="154"/>
      <c r="I269" s="161"/>
      <c r="M269" s="161"/>
      <c r="Q269" s="161"/>
      <c r="U269" s="161"/>
      <c r="AE269" s="50"/>
      <c r="AF269" s="51"/>
      <c r="AG269" s="51"/>
      <c r="AH269" s="51"/>
      <c r="AI269" s="51"/>
      <c r="AJ269" s="51"/>
      <c r="AK269" s="51"/>
      <c r="AL269" s="51"/>
      <c r="AM269" s="51"/>
      <c r="AN269" s="51"/>
      <c r="AP269" s="51"/>
    </row>
    <row r="270" spans="2:42" ht="95.25" customHeight="1">
      <c r="B270" s="106"/>
      <c r="E270" s="154"/>
      <c r="I270" s="161"/>
      <c r="M270" s="161"/>
      <c r="Q270" s="161"/>
      <c r="U270" s="161"/>
      <c r="AE270" s="50"/>
      <c r="AF270" s="51"/>
      <c r="AG270" s="51"/>
      <c r="AH270" s="51"/>
      <c r="AI270" s="51"/>
      <c r="AJ270" s="51"/>
      <c r="AK270" s="51"/>
      <c r="AL270" s="51"/>
      <c r="AM270" s="51"/>
      <c r="AN270" s="51"/>
      <c r="AP270" s="51"/>
    </row>
    <row r="271" spans="2:42" ht="95.25" customHeight="1">
      <c r="B271" s="106"/>
      <c r="E271" s="154"/>
      <c r="I271" s="161"/>
      <c r="M271" s="161"/>
      <c r="Q271" s="161"/>
      <c r="U271" s="161"/>
      <c r="AE271" s="50"/>
      <c r="AF271" s="51"/>
      <c r="AG271" s="51"/>
      <c r="AH271" s="51"/>
      <c r="AI271" s="51"/>
      <c r="AJ271" s="51"/>
      <c r="AK271" s="51"/>
      <c r="AL271" s="51"/>
      <c r="AM271" s="51"/>
      <c r="AN271" s="51"/>
      <c r="AP271" s="51"/>
    </row>
    <row r="272" spans="2:42" ht="95.25" customHeight="1">
      <c r="B272" s="106"/>
      <c r="E272" s="154"/>
      <c r="I272" s="161"/>
      <c r="M272" s="161"/>
      <c r="Q272" s="161"/>
      <c r="U272" s="161"/>
      <c r="AE272" s="50"/>
      <c r="AF272" s="51"/>
      <c r="AG272" s="51"/>
      <c r="AH272" s="51"/>
      <c r="AI272" s="51"/>
      <c r="AJ272" s="51"/>
      <c r="AK272" s="51"/>
      <c r="AL272" s="51"/>
      <c r="AM272" s="51"/>
      <c r="AN272" s="51"/>
      <c r="AP272" s="51"/>
    </row>
    <row r="273" spans="2:42" ht="95.25" customHeight="1">
      <c r="B273" s="106"/>
      <c r="E273" s="154"/>
      <c r="I273" s="161"/>
      <c r="M273" s="161"/>
      <c r="Q273" s="161"/>
      <c r="U273" s="161"/>
      <c r="AE273" s="50"/>
      <c r="AF273" s="51"/>
      <c r="AG273" s="51"/>
      <c r="AH273" s="51"/>
      <c r="AI273" s="51"/>
      <c r="AJ273" s="51"/>
      <c r="AK273" s="51"/>
      <c r="AL273" s="51"/>
      <c r="AM273" s="51"/>
      <c r="AN273" s="51"/>
      <c r="AP273" s="51"/>
    </row>
    <row r="274" spans="2:42" ht="95.25" customHeight="1">
      <c r="B274" s="106"/>
      <c r="E274" s="154"/>
      <c r="I274" s="161"/>
      <c r="M274" s="161"/>
      <c r="Q274" s="161"/>
      <c r="U274" s="161"/>
      <c r="AE274" s="50"/>
      <c r="AF274" s="51"/>
      <c r="AG274" s="51"/>
      <c r="AH274" s="51"/>
      <c r="AI274" s="51"/>
      <c r="AJ274" s="51"/>
      <c r="AK274" s="51"/>
      <c r="AL274" s="51"/>
      <c r="AM274" s="51"/>
      <c r="AN274" s="51"/>
      <c r="AP274" s="51"/>
    </row>
    <row r="275" spans="2:42" ht="95.25" customHeight="1">
      <c r="B275" s="106"/>
      <c r="E275" s="154"/>
      <c r="I275" s="161"/>
      <c r="M275" s="161"/>
      <c r="Q275" s="161"/>
      <c r="U275" s="161"/>
      <c r="AE275" s="50"/>
      <c r="AF275" s="51"/>
      <c r="AG275" s="51"/>
      <c r="AH275" s="51"/>
      <c r="AI275" s="51"/>
      <c r="AJ275" s="51"/>
      <c r="AK275" s="51"/>
      <c r="AL275" s="51"/>
      <c r="AM275" s="51"/>
      <c r="AN275" s="51"/>
      <c r="AP275" s="51"/>
    </row>
    <row r="276" spans="2:42" ht="95.25" customHeight="1">
      <c r="B276" s="106"/>
      <c r="E276" s="154"/>
      <c r="I276" s="161"/>
      <c r="M276" s="161"/>
      <c r="Q276" s="161"/>
      <c r="U276" s="161"/>
      <c r="AE276" s="50"/>
      <c r="AF276" s="51"/>
      <c r="AG276" s="51"/>
      <c r="AH276" s="51"/>
      <c r="AI276" s="51"/>
      <c r="AJ276" s="51"/>
      <c r="AK276" s="51"/>
      <c r="AL276" s="51"/>
      <c r="AM276" s="51"/>
      <c r="AN276" s="51"/>
      <c r="AP276" s="51"/>
    </row>
    <row r="277" spans="2:42" ht="95.25" customHeight="1">
      <c r="B277" s="106"/>
      <c r="E277" s="154"/>
      <c r="I277" s="161"/>
      <c r="M277" s="161"/>
      <c r="Q277" s="161"/>
      <c r="U277" s="161"/>
      <c r="AE277" s="50"/>
      <c r="AF277" s="51"/>
      <c r="AG277" s="51"/>
      <c r="AH277" s="51"/>
      <c r="AI277" s="51"/>
      <c r="AJ277" s="51"/>
      <c r="AK277" s="51"/>
      <c r="AL277" s="51"/>
      <c r="AM277" s="51"/>
      <c r="AN277" s="51"/>
      <c r="AP277" s="51"/>
    </row>
    <row r="278" spans="2:42" ht="95.25" customHeight="1">
      <c r="B278" s="106"/>
      <c r="E278" s="154"/>
      <c r="I278" s="161"/>
      <c r="M278" s="161"/>
      <c r="Q278" s="161"/>
      <c r="U278" s="161"/>
      <c r="AE278" s="50"/>
      <c r="AF278" s="51"/>
      <c r="AG278" s="51"/>
      <c r="AH278" s="51"/>
      <c r="AI278" s="51"/>
      <c r="AJ278" s="51"/>
      <c r="AK278" s="51"/>
      <c r="AL278" s="51"/>
      <c r="AM278" s="51"/>
      <c r="AN278" s="51"/>
      <c r="AP278" s="51"/>
    </row>
    <row r="279" spans="2:42" ht="95.25" customHeight="1">
      <c r="B279" s="106"/>
      <c r="E279" s="154"/>
      <c r="I279" s="161"/>
      <c r="M279" s="161"/>
      <c r="Q279" s="161"/>
      <c r="U279" s="161"/>
      <c r="AE279" s="50"/>
      <c r="AF279" s="51"/>
      <c r="AG279" s="51"/>
      <c r="AH279" s="51"/>
      <c r="AI279" s="51"/>
      <c r="AJ279" s="51"/>
      <c r="AK279" s="51"/>
      <c r="AL279" s="51"/>
      <c r="AM279" s="51"/>
      <c r="AN279" s="51"/>
      <c r="AP279" s="51"/>
    </row>
    <row r="280" spans="2:42" ht="95.25" customHeight="1">
      <c r="B280" s="106"/>
      <c r="E280" s="154"/>
      <c r="I280" s="161"/>
      <c r="M280" s="161"/>
      <c r="Q280" s="161"/>
      <c r="U280" s="161"/>
      <c r="AE280" s="50"/>
      <c r="AF280" s="51"/>
      <c r="AG280" s="51"/>
      <c r="AH280" s="51"/>
      <c r="AI280" s="51"/>
      <c r="AJ280" s="51"/>
      <c r="AK280" s="51"/>
      <c r="AL280" s="51"/>
      <c r="AM280" s="51"/>
      <c r="AN280" s="51"/>
      <c r="AP280" s="51"/>
    </row>
    <row r="281" spans="2:42" ht="95.25" customHeight="1">
      <c r="B281" s="106"/>
      <c r="E281" s="154"/>
      <c r="I281" s="161"/>
      <c r="M281" s="161"/>
      <c r="Q281" s="161"/>
      <c r="U281" s="161"/>
      <c r="AE281" s="50"/>
      <c r="AF281" s="51"/>
      <c r="AG281" s="51"/>
      <c r="AH281" s="51"/>
      <c r="AI281" s="51"/>
      <c r="AJ281" s="51"/>
      <c r="AK281" s="51"/>
      <c r="AL281" s="51"/>
      <c r="AM281" s="51"/>
      <c r="AN281" s="51"/>
      <c r="AP281" s="51"/>
    </row>
    <row r="282" spans="2:42" ht="95.25" customHeight="1">
      <c r="B282" s="106"/>
      <c r="E282" s="154"/>
      <c r="I282" s="161"/>
      <c r="M282" s="161"/>
      <c r="Q282" s="161"/>
      <c r="U282" s="161"/>
      <c r="AE282" s="50"/>
      <c r="AF282" s="51"/>
      <c r="AG282" s="51"/>
      <c r="AH282" s="51"/>
      <c r="AI282" s="51"/>
      <c r="AJ282" s="51"/>
      <c r="AK282" s="51"/>
      <c r="AL282" s="51"/>
      <c r="AM282" s="51"/>
      <c r="AN282" s="51"/>
      <c r="AP282" s="51"/>
    </row>
    <row r="283" spans="2:42" ht="95.25" customHeight="1">
      <c r="B283" s="106"/>
      <c r="E283" s="154"/>
      <c r="I283" s="161"/>
      <c r="M283" s="161"/>
      <c r="Q283" s="161"/>
      <c r="U283" s="161"/>
      <c r="AE283" s="50"/>
      <c r="AF283" s="51"/>
      <c r="AG283" s="51"/>
      <c r="AH283" s="51"/>
      <c r="AI283" s="51"/>
      <c r="AJ283" s="51"/>
      <c r="AK283" s="51"/>
      <c r="AL283" s="51"/>
      <c r="AM283" s="51"/>
      <c r="AN283" s="51"/>
      <c r="AP283" s="51"/>
    </row>
    <row r="284" spans="2:42" ht="95.25" customHeight="1">
      <c r="B284" s="106"/>
      <c r="E284" s="154"/>
      <c r="I284" s="161"/>
      <c r="M284" s="161"/>
      <c r="Q284" s="161"/>
      <c r="U284" s="161"/>
      <c r="AE284" s="50"/>
      <c r="AF284" s="51"/>
      <c r="AG284" s="51"/>
      <c r="AH284" s="51"/>
      <c r="AI284" s="51"/>
      <c r="AJ284" s="51"/>
      <c r="AK284" s="51"/>
      <c r="AL284" s="51"/>
      <c r="AM284" s="51"/>
      <c r="AN284" s="51"/>
      <c r="AP284" s="51"/>
    </row>
    <row r="285" spans="2:42" ht="95.25" customHeight="1">
      <c r="B285" s="106"/>
      <c r="E285" s="154"/>
      <c r="I285" s="161"/>
      <c r="M285" s="161"/>
      <c r="Q285" s="161"/>
      <c r="U285" s="161"/>
      <c r="AE285" s="50"/>
      <c r="AF285" s="51"/>
      <c r="AG285" s="51"/>
      <c r="AH285" s="51"/>
      <c r="AI285" s="51"/>
      <c r="AJ285" s="51"/>
      <c r="AK285" s="51"/>
      <c r="AL285" s="51"/>
      <c r="AM285" s="51"/>
      <c r="AN285" s="51"/>
      <c r="AP285" s="51"/>
    </row>
    <row r="286" spans="2:42" ht="95.25" customHeight="1">
      <c r="B286" s="106"/>
      <c r="E286" s="154"/>
      <c r="I286" s="161"/>
      <c r="M286" s="161"/>
      <c r="Q286" s="161"/>
      <c r="U286" s="161"/>
      <c r="AE286" s="50"/>
      <c r="AF286" s="51"/>
      <c r="AG286" s="51"/>
      <c r="AH286" s="51"/>
      <c r="AI286" s="51"/>
      <c r="AJ286" s="51"/>
      <c r="AK286" s="51"/>
      <c r="AL286" s="51"/>
      <c r="AM286" s="51"/>
      <c r="AN286" s="51"/>
      <c r="AP286" s="51"/>
    </row>
    <row r="287" spans="2:42" ht="95.25" customHeight="1">
      <c r="B287" s="106"/>
      <c r="E287" s="154"/>
      <c r="I287" s="161"/>
      <c r="M287" s="161"/>
      <c r="Q287" s="161"/>
      <c r="U287" s="161"/>
      <c r="AE287" s="50"/>
      <c r="AF287" s="51"/>
      <c r="AG287" s="51"/>
      <c r="AH287" s="51"/>
      <c r="AI287" s="51"/>
      <c r="AJ287" s="51"/>
      <c r="AK287" s="51"/>
      <c r="AL287" s="51"/>
      <c r="AM287" s="51"/>
      <c r="AN287" s="51"/>
      <c r="AP287" s="51"/>
    </row>
    <row r="288" spans="2:42" ht="95.25" customHeight="1">
      <c r="B288" s="106"/>
      <c r="E288" s="154"/>
      <c r="I288" s="161"/>
      <c r="M288" s="161"/>
      <c r="Q288" s="161"/>
      <c r="U288" s="161"/>
      <c r="AE288" s="50"/>
      <c r="AF288" s="51"/>
      <c r="AG288" s="51"/>
      <c r="AH288" s="51"/>
      <c r="AI288" s="51"/>
      <c r="AJ288" s="51"/>
      <c r="AK288" s="51"/>
      <c r="AL288" s="51"/>
      <c r="AM288" s="51"/>
      <c r="AN288" s="51"/>
      <c r="AP288" s="51"/>
    </row>
    <row r="289" spans="2:42" ht="95.25" customHeight="1">
      <c r="B289" s="106"/>
      <c r="E289" s="154"/>
      <c r="I289" s="161"/>
      <c r="M289" s="161"/>
      <c r="Q289" s="161"/>
      <c r="U289" s="161"/>
      <c r="AE289" s="50"/>
      <c r="AF289" s="51"/>
      <c r="AG289" s="51"/>
      <c r="AH289" s="51"/>
      <c r="AI289" s="51"/>
      <c r="AJ289" s="51"/>
      <c r="AK289" s="51"/>
      <c r="AL289" s="51"/>
      <c r="AM289" s="51"/>
      <c r="AN289" s="51"/>
      <c r="AP289" s="51"/>
    </row>
    <row r="290" spans="2:42" ht="95.25" customHeight="1">
      <c r="B290" s="106"/>
      <c r="E290" s="154"/>
      <c r="I290" s="161"/>
      <c r="M290" s="161"/>
      <c r="Q290" s="161"/>
      <c r="U290" s="161"/>
      <c r="AE290" s="50"/>
      <c r="AF290" s="51"/>
      <c r="AG290" s="51"/>
      <c r="AH290" s="51"/>
      <c r="AI290" s="51"/>
      <c r="AJ290" s="51"/>
      <c r="AK290" s="51"/>
      <c r="AL290" s="51"/>
      <c r="AM290" s="51"/>
      <c r="AN290" s="51"/>
      <c r="AP290" s="51"/>
    </row>
    <row r="291" spans="2:42" ht="95.25" customHeight="1">
      <c r="B291" s="106"/>
      <c r="E291" s="154"/>
      <c r="I291" s="161"/>
      <c r="M291" s="161"/>
      <c r="Q291" s="161"/>
      <c r="U291" s="161"/>
      <c r="AE291" s="50"/>
      <c r="AF291" s="51"/>
      <c r="AG291" s="51"/>
      <c r="AH291" s="51"/>
      <c r="AI291" s="51"/>
      <c r="AJ291" s="51"/>
      <c r="AK291" s="51"/>
      <c r="AL291" s="51"/>
      <c r="AM291" s="51"/>
      <c r="AN291" s="51"/>
      <c r="AP291" s="51"/>
    </row>
    <row r="292" spans="2:42" ht="95.25" customHeight="1">
      <c r="B292" s="106"/>
      <c r="E292" s="154"/>
      <c r="I292" s="161"/>
      <c r="M292" s="161"/>
      <c r="Q292" s="161"/>
      <c r="U292" s="161"/>
      <c r="AE292" s="50"/>
      <c r="AF292" s="51"/>
      <c r="AG292" s="51"/>
      <c r="AH292" s="51"/>
      <c r="AI292" s="51"/>
      <c r="AJ292" s="51"/>
      <c r="AK292" s="51"/>
      <c r="AL292" s="51"/>
      <c r="AM292" s="51"/>
      <c r="AN292" s="51"/>
      <c r="AP292" s="51"/>
    </row>
    <row r="293" spans="2:42" ht="95.25" customHeight="1">
      <c r="B293" s="106"/>
      <c r="E293" s="154"/>
      <c r="I293" s="161"/>
      <c r="M293" s="161"/>
      <c r="Q293" s="161"/>
      <c r="U293" s="161"/>
      <c r="AE293" s="50"/>
      <c r="AF293" s="51"/>
      <c r="AG293" s="51"/>
      <c r="AH293" s="51"/>
      <c r="AI293" s="51"/>
      <c r="AJ293" s="51"/>
      <c r="AK293" s="51"/>
      <c r="AL293" s="51"/>
      <c r="AM293" s="51"/>
      <c r="AN293" s="51"/>
      <c r="AP293" s="51"/>
    </row>
    <row r="294" spans="2:42" ht="95.25" customHeight="1">
      <c r="B294" s="106"/>
      <c r="E294" s="154"/>
      <c r="I294" s="161"/>
      <c r="M294" s="161"/>
      <c r="Q294" s="161"/>
      <c r="U294" s="161"/>
      <c r="AE294" s="50"/>
      <c r="AF294" s="51"/>
      <c r="AG294" s="51"/>
      <c r="AH294" s="51"/>
      <c r="AI294" s="51"/>
      <c r="AJ294" s="51"/>
      <c r="AK294" s="51"/>
      <c r="AL294" s="51"/>
      <c r="AM294" s="51"/>
      <c r="AN294" s="51"/>
      <c r="AP294" s="51"/>
    </row>
    <row r="295" spans="2:42" ht="95.25" customHeight="1">
      <c r="B295" s="106"/>
      <c r="E295" s="154"/>
      <c r="I295" s="161"/>
      <c r="M295" s="161"/>
      <c r="Q295" s="161"/>
      <c r="U295" s="161"/>
      <c r="AE295" s="50"/>
      <c r="AF295" s="51"/>
      <c r="AG295" s="51"/>
      <c r="AH295" s="51"/>
      <c r="AI295" s="51"/>
      <c r="AJ295" s="51"/>
      <c r="AK295" s="51"/>
      <c r="AL295" s="51"/>
      <c r="AM295" s="51"/>
      <c r="AN295" s="51"/>
      <c r="AP295" s="51"/>
    </row>
    <row r="296" spans="2:42" ht="95.25" customHeight="1">
      <c r="B296" s="106"/>
      <c r="E296" s="154"/>
      <c r="I296" s="161"/>
      <c r="M296" s="161"/>
      <c r="Q296" s="161"/>
      <c r="U296" s="161"/>
      <c r="AE296" s="50"/>
      <c r="AF296" s="51"/>
      <c r="AG296" s="51"/>
      <c r="AH296" s="51"/>
      <c r="AI296" s="51"/>
      <c r="AJ296" s="51"/>
      <c r="AK296" s="51"/>
      <c r="AL296" s="51"/>
      <c r="AM296" s="51"/>
      <c r="AN296" s="51"/>
      <c r="AP296" s="51"/>
    </row>
    <row r="297" spans="2:42" ht="95.25" customHeight="1">
      <c r="B297" s="106"/>
      <c r="E297" s="154"/>
      <c r="I297" s="161"/>
      <c r="M297" s="161"/>
      <c r="Q297" s="161"/>
      <c r="U297" s="161"/>
      <c r="AE297" s="50"/>
      <c r="AF297" s="51"/>
      <c r="AG297" s="51"/>
      <c r="AH297" s="51"/>
      <c r="AI297" s="51"/>
      <c r="AJ297" s="51"/>
      <c r="AK297" s="51"/>
      <c r="AL297" s="51"/>
      <c r="AM297" s="51"/>
      <c r="AN297" s="51"/>
      <c r="AP297" s="51"/>
    </row>
    <row r="298" spans="2:42" ht="95.25" customHeight="1">
      <c r="B298" s="106"/>
      <c r="E298" s="154"/>
      <c r="I298" s="161"/>
      <c r="M298" s="161"/>
      <c r="Q298" s="161"/>
      <c r="U298" s="161"/>
      <c r="AE298" s="50"/>
      <c r="AF298" s="51"/>
      <c r="AG298" s="51"/>
      <c r="AH298" s="51"/>
      <c r="AI298" s="51"/>
      <c r="AJ298" s="51"/>
      <c r="AK298" s="51"/>
      <c r="AL298" s="51"/>
      <c r="AM298" s="51"/>
      <c r="AN298" s="51"/>
      <c r="AP298" s="51"/>
    </row>
    <row r="299" spans="2:42" ht="95.25" customHeight="1">
      <c r="B299" s="106"/>
      <c r="E299" s="154"/>
      <c r="I299" s="161"/>
      <c r="M299" s="161"/>
      <c r="Q299" s="161"/>
      <c r="U299" s="161"/>
      <c r="AE299" s="50"/>
      <c r="AF299" s="51"/>
      <c r="AG299" s="51"/>
      <c r="AH299" s="51"/>
      <c r="AI299" s="51"/>
      <c r="AJ299" s="51"/>
      <c r="AK299" s="51"/>
      <c r="AL299" s="51"/>
      <c r="AM299" s="51"/>
      <c r="AN299" s="51"/>
      <c r="AP299" s="51"/>
    </row>
    <row r="300" spans="2:42" ht="95.25" customHeight="1">
      <c r="B300" s="106"/>
      <c r="E300" s="154"/>
      <c r="I300" s="161"/>
      <c r="M300" s="161"/>
      <c r="Q300" s="161"/>
      <c r="U300" s="161"/>
      <c r="AE300" s="50"/>
      <c r="AF300" s="51"/>
      <c r="AG300" s="51"/>
      <c r="AH300" s="51"/>
      <c r="AI300" s="51"/>
      <c r="AJ300" s="51"/>
      <c r="AK300" s="51"/>
      <c r="AL300" s="51"/>
      <c r="AM300" s="51"/>
      <c r="AN300" s="51"/>
      <c r="AP300" s="51"/>
    </row>
    <row r="301" spans="2:42" ht="95.25" customHeight="1">
      <c r="B301" s="106"/>
      <c r="E301" s="154"/>
      <c r="I301" s="161"/>
      <c r="M301" s="161"/>
      <c r="Q301" s="161"/>
      <c r="U301" s="161"/>
      <c r="AE301" s="50"/>
      <c r="AF301" s="51"/>
      <c r="AG301" s="51"/>
      <c r="AH301" s="51"/>
      <c r="AI301" s="51"/>
      <c r="AJ301" s="51"/>
      <c r="AK301" s="51"/>
      <c r="AL301" s="51"/>
      <c r="AM301" s="51"/>
      <c r="AN301" s="51"/>
      <c r="AP301" s="51"/>
    </row>
    <row r="302" spans="2:42" ht="95.25" customHeight="1">
      <c r="B302" s="106"/>
      <c r="E302" s="154"/>
      <c r="I302" s="161"/>
      <c r="M302" s="161"/>
      <c r="Q302" s="161"/>
      <c r="U302" s="161"/>
      <c r="AE302" s="50"/>
      <c r="AF302" s="51"/>
      <c r="AG302" s="51"/>
      <c r="AH302" s="51"/>
      <c r="AI302" s="51"/>
      <c r="AJ302" s="51"/>
      <c r="AK302" s="51"/>
      <c r="AL302" s="51"/>
      <c r="AM302" s="51"/>
      <c r="AN302" s="51"/>
      <c r="AP302" s="51"/>
    </row>
    <row r="303" spans="2:42" ht="95.25" customHeight="1">
      <c r="B303" s="106"/>
      <c r="E303" s="154"/>
      <c r="I303" s="161"/>
      <c r="M303" s="161"/>
      <c r="Q303" s="161"/>
      <c r="U303" s="161"/>
      <c r="AE303" s="50"/>
      <c r="AF303" s="51"/>
      <c r="AG303" s="51"/>
      <c r="AH303" s="51"/>
      <c r="AI303" s="51"/>
      <c r="AJ303" s="51"/>
      <c r="AK303" s="51"/>
      <c r="AL303" s="51"/>
      <c r="AM303" s="51"/>
      <c r="AN303" s="51"/>
      <c r="AP303" s="51"/>
    </row>
    <row r="304" spans="2:42" ht="95.25" customHeight="1">
      <c r="B304" s="106"/>
      <c r="E304" s="154"/>
      <c r="I304" s="161"/>
      <c r="M304" s="161"/>
      <c r="Q304" s="161"/>
      <c r="U304" s="161"/>
      <c r="AE304" s="50"/>
      <c r="AF304" s="51"/>
      <c r="AG304" s="51"/>
      <c r="AH304" s="51"/>
      <c r="AI304" s="51"/>
      <c r="AJ304" s="51"/>
      <c r="AK304" s="51"/>
      <c r="AL304" s="51"/>
      <c r="AM304" s="51"/>
      <c r="AN304" s="51"/>
      <c r="AP304" s="51"/>
    </row>
    <row r="305" spans="2:42" ht="95.25" customHeight="1">
      <c r="B305" s="106"/>
      <c r="E305" s="154"/>
      <c r="I305" s="161"/>
      <c r="M305" s="161"/>
      <c r="Q305" s="161"/>
      <c r="U305" s="161"/>
      <c r="AE305" s="50"/>
      <c r="AF305" s="51"/>
      <c r="AG305" s="51"/>
      <c r="AH305" s="51"/>
      <c r="AI305" s="51"/>
      <c r="AJ305" s="51"/>
      <c r="AK305" s="51"/>
      <c r="AL305" s="51"/>
      <c r="AM305" s="51"/>
      <c r="AN305" s="51"/>
      <c r="AP305" s="51"/>
    </row>
    <row r="306" spans="2:42" ht="95.25" customHeight="1">
      <c r="B306" s="106"/>
      <c r="E306" s="154"/>
      <c r="I306" s="161"/>
      <c r="M306" s="161"/>
      <c r="Q306" s="161"/>
      <c r="U306" s="161"/>
      <c r="AE306" s="50"/>
      <c r="AF306" s="51"/>
      <c r="AG306" s="51"/>
      <c r="AH306" s="51"/>
      <c r="AI306" s="51"/>
      <c r="AJ306" s="51"/>
      <c r="AK306" s="51"/>
      <c r="AL306" s="51"/>
      <c r="AM306" s="51"/>
      <c r="AN306" s="51"/>
      <c r="AP306" s="51"/>
    </row>
    <row r="307" spans="2:42" ht="95.25" customHeight="1">
      <c r="B307" s="106"/>
      <c r="E307" s="154"/>
      <c r="I307" s="161"/>
      <c r="M307" s="161"/>
      <c r="Q307" s="161"/>
      <c r="U307" s="161"/>
      <c r="AE307" s="50"/>
      <c r="AF307" s="51"/>
      <c r="AG307" s="51"/>
      <c r="AH307" s="51"/>
      <c r="AI307" s="51"/>
      <c r="AJ307" s="51"/>
      <c r="AK307" s="51"/>
      <c r="AL307" s="51"/>
      <c r="AM307" s="51"/>
      <c r="AN307" s="51"/>
      <c r="AP307" s="51"/>
    </row>
    <row r="308" spans="2:42" ht="95.25" customHeight="1">
      <c r="B308" s="106"/>
      <c r="E308" s="154"/>
      <c r="I308" s="161"/>
      <c r="M308" s="161"/>
      <c r="Q308" s="161"/>
      <c r="U308" s="161"/>
      <c r="AE308" s="50"/>
      <c r="AF308" s="51"/>
      <c r="AG308" s="51"/>
      <c r="AH308" s="51"/>
      <c r="AI308" s="51"/>
      <c r="AJ308" s="51"/>
      <c r="AK308" s="51"/>
      <c r="AL308" s="51"/>
      <c r="AM308" s="51"/>
      <c r="AN308" s="51"/>
      <c r="AP308" s="51"/>
    </row>
    <row r="309" spans="2:42" ht="95.25" customHeight="1">
      <c r="B309" s="106"/>
      <c r="E309" s="154"/>
      <c r="I309" s="161"/>
      <c r="M309" s="161"/>
      <c r="Q309" s="161"/>
      <c r="U309" s="161"/>
      <c r="AE309" s="50"/>
      <c r="AF309" s="51"/>
      <c r="AG309" s="51"/>
      <c r="AH309" s="51"/>
      <c r="AI309" s="51"/>
      <c r="AJ309" s="51"/>
      <c r="AK309" s="51"/>
      <c r="AL309" s="51"/>
      <c r="AM309" s="51"/>
      <c r="AN309" s="51"/>
      <c r="AP309" s="51"/>
    </row>
    <row r="310" spans="2:42" ht="95.25" customHeight="1">
      <c r="B310" s="106"/>
      <c r="E310" s="154"/>
      <c r="I310" s="161"/>
      <c r="M310" s="161"/>
      <c r="Q310" s="161"/>
      <c r="U310" s="161"/>
      <c r="AE310" s="50"/>
      <c r="AF310" s="51"/>
      <c r="AG310" s="51"/>
      <c r="AH310" s="51"/>
      <c r="AI310" s="51"/>
      <c r="AJ310" s="51"/>
      <c r="AK310" s="51"/>
      <c r="AL310" s="51"/>
      <c r="AM310" s="51"/>
      <c r="AN310" s="51"/>
      <c r="AP310" s="51"/>
    </row>
    <row r="311" spans="2:42" ht="95.25" customHeight="1">
      <c r="B311" s="106"/>
      <c r="E311" s="154"/>
      <c r="I311" s="161"/>
      <c r="M311" s="161"/>
      <c r="Q311" s="161"/>
      <c r="U311" s="161"/>
      <c r="AE311" s="50"/>
      <c r="AF311" s="51"/>
      <c r="AG311" s="51"/>
      <c r="AH311" s="51"/>
      <c r="AI311" s="51"/>
      <c r="AJ311" s="51"/>
      <c r="AK311" s="51"/>
      <c r="AL311" s="51"/>
      <c r="AM311" s="51"/>
      <c r="AN311" s="51"/>
      <c r="AP311" s="51"/>
    </row>
    <row r="312" spans="2:42" ht="95.25" customHeight="1">
      <c r="B312" s="106"/>
      <c r="E312" s="154"/>
      <c r="I312" s="161"/>
      <c r="M312" s="161"/>
      <c r="Q312" s="161"/>
      <c r="U312" s="161"/>
      <c r="AE312" s="50"/>
      <c r="AF312" s="51"/>
      <c r="AG312" s="51"/>
      <c r="AH312" s="51"/>
      <c r="AI312" s="51"/>
      <c r="AJ312" s="51"/>
      <c r="AK312" s="51"/>
      <c r="AL312" s="51"/>
      <c r="AM312" s="51"/>
      <c r="AN312" s="51"/>
      <c r="AP312" s="51"/>
    </row>
    <row r="313" spans="2:42" ht="95.25" customHeight="1">
      <c r="B313" s="106"/>
      <c r="E313" s="154"/>
      <c r="I313" s="161"/>
      <c r="M313" s="161"/>
      <c r="Q313" s="161"/>
      <c r="U313" s="161"/>
      <c r="AE313" s="50"/>
      <c r="AF313" s="51"/>
      <c r="AG313" s="51"/>
      <c r="AH313" s="51"/>
      <c r="AI313" s="51"/>
      <c r="AJ313" s="51"/>
      <c r="AK313" s="51"/>
      <c r="AL313" s="51"/>
      <c r="AM313" s="51"/>
      <c r="AN313" s="51"/>
      <c r="AP313" s="51"/>
    </row>
    <row r="314" spans="2:42" ht="95.25" customHeight="1">
      <c r="B314" s="106"/>
      <c r="E314" s="154"/>
      <c r="I314" s="161"/>
      <c r="M314" s="161"/>
      <c r="Q314" s="161"/>
      <c r="U314" s="161"/>
      <c r="AE314" s="50"/>
      <c r="AF314" s="51"/>
      <c r="AG314" s="51"/>
      <c r="AH314" s="51"/>
      <c r="AI314" s="51"/>
      <c r="AJ314" s="51"/>
      <c r="AK314" s="51"/>
      <c r="AL314" s="51"/>
      <c r="AM314" s="51"/>
      <c r="AN314" s="51"/>
      <c r="AP314" s="51"/>
    </row>
    <row r="315" spans="2:42" ht="95.25" customHeight="1">
      <c r="B315" s="106"/>
      <c r="E315" s="154"/>
      <c r="I315" s="161"/>
      <c r="M315" s="161"/>
      <c r="Q315" s="161"/>
      <c r="U315" s="161"/>
      <c r="AE315" s="50"/>
      <c r="AF315" s="51"/>
      <c r="AG315" s="51"/>
      <c r="AH315" s="51"/>
      <c r="AI315" s="51"/>
      <c r="AJ315" s="51"/>
      <c r="AK315" s="51"/>
      <c r="AL315" s="51"/>
      <c r="AM315" s="51"/>
      <c r="AN315" s="51"/>
      <c r="AP315" s="51"/>
    </row>
    <row r="316" spans="2:42" ht="95.25" customHeight="1">
      <c r="B316" s="106"/>
      <c r="E316" s="154"/>
      <c r="I316" s="161"/>
      <c r="M316" s="161"/>
      <c r="Q316" s="161"/>
      <c r="U316" s="161"/>
      <c r="AE316" s="50"/>
      <c r="AF316" s="51"/>
      <c r="AG316" s="51"/>
      <c r="AH316" s="51"/>
      <c r="AI316" s="51"/>
      <c r="AJ316" s="51"/>
      <c r="AK316" s="51"/>
      <c r="AL316" s="51"/>
      <c r="AM316" s="51"/>
      <c r="AN316" s="51"/>
      <c r="AP316" s="51"/>
    </row>
    <row r="317" spans="2:42" ht="95.25" customHeight="1">
      <c r="B317" s="106"/>
      <c r="E317" s="154"/>
      <c r="I317" s="161"/>
      <c r="M317" s="161"/>
      <c r="Q317" s="161"/>
      <c r="U317" s="161"/>
      <c r="AE317" s="50"/>
      <c r="AF317" s="51"/>
      <c r="AG317" s="51"/>
      <c r="AH317" s="51"/>
      <c r="AI317" s="51"/>
      <c r="AJ317" s="51"/>
      <c r="AK317" s="51"/>
      <c r="AL317" s="51"/>
      <c r="AM317" s="51"/>
      <c r="AN317" s="51"/>
      <c r="AP317" s="51"/>
    </row>
    <row r="318" spans="2:42" ht="95.25" customHeight="1">
      <c r="B318" s="106"/>
      <c r="E318" s="154"/>
      <c r="I318" s="161"/>
      <c r="M318" s="161"/>
      <c r="Q318" s="161"/>
      <c r="U318" s="161"/>
      <c r="AE318" s="50"/>
      <c r="AF318" s="51"/>
      <c r="AG318" s="51"/>
      <c r="AH318" s="51"/>
      <c r="AI318" s="51"/>
      <c r="AJ318" s="51"/>
      <c r="AK318" s="51"/>
      <c r="AL318" s="51"/>
      <c r="AM318" s="51"/>
      <c r="AN318" s="51"/>
      <c r="AP318" s="51"/>
    </row>
    <row r="319" spans="2:42" ht="95.25" customHeight="1">
      <c r="B319" s="106"/>
      <c r="E319" s="154"/>
      <c r="I319" s="161"/>
      <c r="M319" s="161"/>
      <c r="Q319" s="161"/>
      <c r="U319" s="161"/>
      <c r="AE319" s="50"/>
      <c r="AF319" s="51"/>
      <c r="AG319" s="51"/>
      <c r="AH319" s="51"/>
      <c r="AI319" s="51"/>
      <c r="AJ319" s="51"/>
      <c r="AK319" s="51"/>
      <c r="AL319" s="51"/>
      <c r="AM319" s="51"/>
      <c r="AN319" s="51"/>
      <c r="AP319" s="51"/>
    </row>
    <row r="320" spans="2:42" ht="95.25" customHeight="1">
      <c r="B320" s="106"/>
      <c r="E320" s="154"/>
      <c r="I320" s="161"/>
      <c r="M320" s="161"/>
      <c r="Q320" s="161"/>
      <c r="U320" s="161"/>
      <c r="AE320" s="50"/>
      <c r="AF320" s="51"/>
      <c r="AG320" s="51"/>
      <c r="AH320" s="51"/>
      <c r="AI320" s="51"/>
      <c r="AJ320" s="51"/>
      <c r="AK320" s="51"/>
      <c r="AL320" s="51"/>
      <c r="AM320" s="51"/>
      <c r="AN320" s="51"/>
      <c r="AP320" s="51"/>
    </row>
    <row r="321" spans="2:42" ht="95.25" customHeight="1">
      <c r="B321" s="106"/>
      <c r="E321" s="154"/>
      <c r="I321" s="161"/>
      <c r="M321" s="161"/>
      <c r="Q321" s="161"/>
      <c r="U321" s="161"/>
      <c r="AE321" s="50"/>
      <c r="AF321" s="51"/>
      <c r="AG321" s="51"/>
      <c r="AH321" s="51"/>
      <c r="AI321" s="51"/>
      <c r="AJ321" s="51"/>
      <c r="AK321" s="51"/>
      <c r="AL321" s="51"/>
      <c r="AM321" s="51"/>
      <c r="AN321" s="51"/>
      <c r="AP321" s="51"/>
    </row>
    <row r="322" spans="2:42" ht="95.25" customHeight="1">
      <c r="B322" s="106"/>
      <c r="E322" s="154"/>
      <c r="I322" s="161"/>
      <c r="M322" s="161"/>
      <c r="Q322" s="161"/>
      <c r="U322" s="161"/>
      <c r="AE322" s="50"/>
      <c r="AF322" s="51"/>
      <c r="AG322" s="51"/>
      <c r="AH322" s="51"/>
      <c r="AI322" s="51"/>
      <c r="AJ322" s="51"/>
      <c r="AK322" s="51"/>
      <c r="AL322" s="51"/>
      <c r="AM322" s="51"/>
      <c r="AN322" s="51"/>
      <c r="AP322" s="51"/>
    </row>
    <row r="323" spans="2:42" ht="95.25" customHeight="1">
      <c r="B323" s="106"/>
      <c r="E323" s="154"/>
      <c r="I323" s="161"/>
      <c r="M323" s="161"/>
      <c r="Q323" s="161"/>
      <c r="U323" s="161"/>
      <c r="AE323" s="50"/>
      <c r="AF323" s="51"/>
      <c r="AG323" s="51"/>
      <c r="AH323" s="51"/>
      <c r="AI323" s="51"/>
      <c r="AJ323" s="51"/>
      <c r="AK323" s="51"/>
      <c r="AL323" s="51"/>
      <c r="AM323" s="51"/>
      <c r="AN323" s="51"/>
      <c r="AP323" s="51"/>
    </row>
    <row r="324" spans="2:42" ht="95.25" customHeight="1">
      <c r="B324" s="106"/>
      <c r="E324" s="154"/>
      <c r="I324" s="161"/>
      <c r="M324" s="161"/>
      <c r="Q324" s="161"/>
      <c r="U324" s="161"/>
      <c r="AE324" s="50"/>
      <c r="AF324" s="51"/>
      <c r="AG324" s="51"/>
      <c r="AH324" s="51"/>
      <c r="AI324" s="51"/>
      <c r="AJ324" s="51"/>
      <c r="AK324" s="51"/>
      <c r="AL324" s="51"/>
      <c r="AM324" s="51"/>
      <c r="AN324" s="51"/>
      <c r="AP324" s="51"/>
    </row>
    <row r="325" spans="2:42" ht="95.25" customHeight="1">
      <c r="B325" s="106"/>
      <c r="E325" s="154"/>
      <c r="I325" s="161"/>
      <c r="M325" s="161"/>
      <c r="Q325" s="161"/>
      <c r="U325" s="161"/>
      <c r="AE325" s="50"/>
      <c r="AF325" s="51"/>
      <c r="AG325" s="51"/>
      <c r="AH325" s="51"/>
      <c r="AI325" s="51"/>
      <c r="AJ325" s="51"/>
      <c r="AK325" s="51"/>
      <c r="AL325" s="51"/>
      <c r="AM325" s="51"/>
      <c r="AN325" s="51"/>
      <c r="AP325" s="51"/>
    </row>
    <row r="326" spans="2:42" ht="95.25" customHeight="1">
      <c r="B326" s="106"/>
      <c r="E326" s="154"/>
      <c r="I326" s="161"/>
      <c r="M326" s="161"/>
      <c r="Q326" s="161"/>
      <c r="U326" s="161"/>
      <c r="AE326" s="50"/>
      <c r="AF326" s="51"/>
      <c r="AG326" s="51"/>
      <c r="AH326" s="51"/>
      <c r="AI326" s="51"/>
      <c r="AJ326" s="51"/>
      <c r="AK326" s="51"/>
      <c r="AL326" s="51"/>
      <c r="AM326" s="51"/>
      <c r="AN326" s="51"/>
      <c r="AP326" s="51"/>
    </row>
    <row r="327" spans="2:42" ht="95.25" customHeight="1">
      <c r="B327" s="106"/>
      <c r="E327" s="154"/>
      <c r="I327" s="161"/>
      <c r="M327" s="161"/>
      <c r="Q327" s="161"/>
      <c r="U327" s="161"/>
      <c r="AE327" s="50"/>
      <c r="AF327" s="51"/>
      <c r="AG327" s="51"/>
      <c r="AH327" s="51"/>
      <c r="AI327" s="51"/>
      <c r="AJ327" s="51"/>
      <c r="AK327" s="51"/>
      <c r="AL327" s="51"/>
      <c r="AM327" s="51"/>
      <c r="AN327" s="51"/>
      <c r="AP327" s="51"/>
    </row>
    <row r="328" spans="2:42" ht="95.25" customHeight="1">
      <c r="B328" s="106"/>
      <c r="E328" s="154"/>
      <c r="I328" s="161"/>
      <c r="M328" s="161"/>
      <c r="Q328" s="161"/>
      <c r="U328" s="161"/>
      <c r="AE328" s="50"/>
      <c r="AF328" s="51"/>
      <c r="AG328" s="51"/>
      <c r="AH328" s="51"/>
      <c r="AI328" s="51"/>
      <c r="AJ328" s="51"/>
      <c r="AK328" s="51"/>
      <c r="AL328" s="51"/>
      <c r="AM328" s="51"/>
      <c r="AN328" s="51"/>
      <c r="AP328" s="51"/>
    </row>
    <row r="329" spans="2:42" ht="95.25" customHeight="1">
      <c r="B329" s="106"/>
      <c r="E329" s="154"/>
      <c r="I329" s="161"/>
      <c r="M329" s="161"/>
      <c r="Q329" s="161"/>
      <c r="U329" s="161"/>
      <c r="AE329" s="50"/>
      <c r="AF329" s="51"/>
      <c r="AG329" s="51"/>
      <c r="AH329" s="51"/>
      <c r="AI329" s="51"/>
      <c r="AJ329" s="51"/>
      <c r="AK329" s="51"/>
      <c r="AL329" s="51"/>
      <c r="AM329" s="51"/>
      <c r="AN329" s="51"/>
      <c r="AP329" s="51"/>
    </row>
    <row r="330" spans="2:42" ht="95.25" customHeight="1">
      <c r="B330" s="106"/>
      <c r="E330" s="154"/>
      <c r="I330" s="161"/>
      <c r="M330" s="161"/>
      <c r="Q330" s="161"/>
      <c r="U330" s="161"/>
      <c r="AE330" s="50"/>
      <c r="AF330" s="51"/>
      <c r="AG330" s="51"/>
      <c r="AH330" s="51"/>
      <c r="AI330" s="51"/>
      <c r="AJ330" s="51"/>
      <c r="AK330" s="51"/>
      <c r="AL330" s="51"/>
      <c r="AM330" s="51"/>
      <c r="AN330" s="51"/>
      <c r="AP330" s="51"/>
    </row>
    <row r="331" spans="2:42" ht="95.25" customHeight="1">
      <c r="B331" s="106"/>
      <c r="E331" s="154"/>
      <c r="I331" s="161"/>
      <c r="M331" s="161"/>
      <c r="Q331" s="161"/>
      <c r="U331" s="161"/>
      <c r="AE331" s="50"/>
      <c r="AF331" s="51"/>
      <c r="AG331" s="51"/>
      <c r="AH331" s="51"/>
      <c r="AI331" s="51"/>
      <c r="AJ331" s="51"/>
      <c r="AK331" s="51"/>
      <c r="AL331" s="51"/>
      <c r="AM331" s="51"/>
      <c r="AN331" s="51"/>
      <c r="AP331" s="51"/>
    </row>
    <row r="332" spans="2:42" ht="95.25" customHeight="1">
      <c r="B332" s="106"/>
      <c r="E332" s="154"/>
      <c r="I332" s="161"/>
      <c r="M332" s="161"/>
      <c r="Q332" s="161"/>
      <c r="U332" s="161"/>
      <c r="AE332" s="50"/>
      <c r="AF332" s="51"/>
      <c r="AG332" s="51"/>
      <c r="AH332" s="51"/>
      <c r="AI332" s="51"/>
      <c r="AJ332" s="51"/>
      <c r="AK332" s="51"/>
      <c r="AL332" s="51"/>
      <c r="AM332" s="51"/>
      <c r="AN332" s="51"/>
      <c r="AP332" s="51"/>
    </row>
    <row r="333" spans="2:42" ht="95.25" customHeight="1">
      <c r="B333" s="106"/>
      <c r="E333" s="154"/>
      <c r="I333" s="161"/>
      <c r="M333" s="161"/>
      <c r="Q333" s="161"/>
      <c r="U333" s="161"/>
      <c r="AE333" s="50"/>
      <c r="AF333" s="51"/>
      <c r="AG333" s="51"/>
      <c r="AH333" s="51"/>
      <c r="AI333" s="51"/>
      <c r="AJ333" s="51"/>
      <c r="AK333" s="51"/>
      <c r="AL333" s="51"/>
      <c r="AM333" s="51"/>
      <c r="AN333" s="51"/>
      <c r="AP333" s="51"/>
    </row>
    <row r="334" spans="2:42" ht="95.25" customHeight="1">
      <c r="B334" s="106"/>
      <c r="E334" s="154"/>
      <c r="I334" s="161"/>
      <c r="M334" s="161"/>
      <c r="Q334" s="161"/>
      <c r="U334" s="161"/>
      <c r="AE334" s="50"/>
      <c r="AF334" s="51"/>
      <c r="AG334" s="51"/>
      <c r="AH334" s="51"/>
      <c r="AI334" s="51"/>
      <c r="AJ334" s="51"/>
      <c r="AK334" s="51"/>
      <c r="AL334" s="51"/>
      <c r="AM334" s="51"/>
      <c r="AN334" s="51"/>
      <c r="AP334" s="51"/>
    </row>
    <row r="335" spans="2:42" ht="95.25" customHeight="1">
      <c r="B335" s="106"/>
      <c r="E335" s="154"/>
      <c r="I335" s="161"/>
      <c r="M335" s="161"/>
      <c r="Q335" s="161"/>
      <c r="U335" s="161"/>
      <c r="AE335" s="50"/>
      <c r="AF335" s="51"/>
      <c r="AG335" s="51"/>
      <c r="AH335" s="51"/>
      <c r="AI335" s="51"/>
      <c r="AJ335" s="51"/>
      <c r="AK335" s="51"/>
      <c r="AL335" s="51"/>
      <c r="AM335" s="51"/>
      <c r="AN335" s="51"/>
      <c r="AP335" s="51"/>
    </row>
    <row r="336" spans="2:42" ht="95.25" customHeight="1">
      <c r="B336" s="106"/>
      <c r="E336" s="154"/>
      <c r="I336" s="161"/>
      <c r="M336" s="161"/>
      <c r="Q336" s="161"/>
      <c r="U336" s="161"/>
      <c r="AE336" s="50"/>
      <c r="AF336" s="51"/>
      <c r="AG336" s="51"/>
      <c r="AH336" s="51"/>
      <c r="AI336" s="51"/>
      <c r="AJ336" s="51"/>
      <c r="AK336" s="51"/>
      <c r="AL336" s="51"/>
      <c r="AM336" s="51"/>
      <c r="AN336" s="51"/>
      <c r="AP336" s="51"/>
    </row>
    <row r="337" spans="2:42" ht="95.25" customHeight="1">
      <c r="B337" s="106"/>
      <c r="E337" s="154"/>
      <c r="I337" s="161"/>
      <c r="M337" s="161"/>
      <c r="Q337" s="161"/>
      <c r="U337" s="161"/>
      <c r="AE337" s="50"/>
      <c r="AF337" s="51"/>
      <c r="AG337" s="51"/>
      <c r="AH337" s="51"/>
      <c r="AI337" s="51"/>
      <c r="AJ337" s="51"/>
      <c r="AK337" s="51"/>
      <c r="AL337" s="51"/>
      <c r="AM337" s="51"/>
      <c r="AN337" s="51"/>
      <c r="AP337" s="51"/>
    </row>
    <row r="338" spans="2:42" ht="95.25" customHeight="1">
      <c r="B338" s="106"/>
      <c r="E338" s="154"/>
      <c r="I338" s="161"/>
      <c r="M338" s="161"/>
      <c r="Q338" s="161"/>
      <c r="U338" s="161"/>
      <c r="AE338" s="50"/>
      <c r="AF338" s="51"/>
      <c r="AG338" s="51"/>
      <c r="AH338" s="51"/>
      <c r="AI338" s="51"/>
      <c r="AJ338" s="51"/>
      <c r="AK338" s="51"/>
      <c r="AL338" s="51"/>
      <c r="AM338" s="51"/>
      <c r="AN338" s="51"/>
      <c r="AP338" s="51"/>
    </row>
    <row r="339" spans="2:42" ht="95.25" customHeight="1">
      <c r="B339" s="106"/>
      <c r="E339" s="154"/>
      <c r="I339" s="161"/>
      <c r="M339" s="161"/>
      <c r="Q339" s="161"/>
      <c r="U339" s="161"/>
      <c r="AE339" s="50"/>
      <c r="AF339" s="51"/>
      <c r="AG339" s="51"/>
      <c r="AH339" s="51"/>
      <c r="AI339" s="51"/>
      <c r="AJ339" s="51"/>
      <c r="AK339" s="51"/>
      <c r="AL339" s="51"/>
      <c r="AM339" s="51"/>
      <c r="AN339" s="51"/>
      <c r="AP339" s="51"/>
    </row>
    <row r="340" spans="2:42" ht="95.25" customHeight="1">
      <c r="B340" s="106"/>
      <c r="E340" s="154"/>
      <c r="I340" s="161"/>
      <c r="M340" s="161"/>
      <c r="Q340" s="161"/>
      <c r="U340" s="161"/>
      <c r="AE340" s="50"/>
      <c r="AF340" s="51"/>
      <c r="AG340" s="51"/>
      <c r="AH340" s="51"/>
      <c r="AI340" s="51"/>
      <c r="AJ340" s="51"/>
      <c r="AK340" s="51"/>
      <c r="AL340" s="51"/>
      <c r="AM340" s="51"/>
      <c r="AN340" s="51"/>
      <c r="AP340" s="51"/>
    </row>
    <row r="341" spans="2:42" ht="95.25" customHeight="1">
      <c r="B341" s="106"/>
      <c r="E341" s="154"/>
      <c r="I341" s="161"/>
      <c r="M341" s="161"/>
      <c r="Q341" s="161"/>
      <c r="U341" s="161"/>
      <c r="AE341" s="50"/>
      <c r="AF341" s="51"/>
      <c r="AG341" s="51"/>
      <c r="AH341" s="51"/>
      <c r="AI341" s="51"/>
      <c r="AJ341" s="51"/>
      <c r="AK341" s="51"/>
      <c r="AL341" s="51"/>
      <c r="AM341" s="51"/>
      <c r="AN341" s="51"/>
      <c r="AP341" s="51"/>
    </row>
    <row r="342" spans="2:42" ht="95.25" customHeight="1">
      <c r="B342" s="106"/>
      <c r="E342" s="154"/>
      <c r="I342" s="161"/>
      <c r="M342" s="161"/>
      <c r="Q342" s="161"/>
      <c r="U342" s="161"/>
      <c r="AE342" s="50"/>
      <c r="AF342" s="51"/>
      <c r="AG342" s="51"/>
      <c r="AH342" s="51"/>
      <c r="AI342" s="51"/>
      <c r="AJ342" s="51"/>
      <c r="AK342" s="51"/>
      <c r="AL342" s="51"/>
      <c r="AM342" s="51"/>
      <c r="AN342" s="51"/>
      <c r="AP342" s="51"/>
    </row>
    <row r="343" spans="2:42" ht="95.25" customHeight="1">
      <c r="B343" s="106"/>
      <c r="E343" s="154"/>
      <c r="I343" s="161"/>
      <c r="M343" s="161"/>
      <c r="Q343" s="161"/>
      <c r="U343" s="161"/>
      <c r="AE343" s="50"/>
      <c r="AF343" s="51"/>
      <c r="AG343" s="51"/>
      <c r="AH343" s="51"/>
      <c r="AI343" s="51"/>
      <c r="AJ343" s="51"/>
      <c r="AK343" s="51"/>
      <c r="AL343" s="51"/>
      <c r="AM343" s="51"/>
      <c r="AN343" s="51"/>
      <c r="AP343" s="51"/>
    </row>
    <row r="344" spans="2:42" ht="95.25" customHeight="1">
      <c r="B344" s="106"/>
      <c r="E344" s="154"/>
      <c r="I344" s="161"/>
      <c r="M344" s="161"/>
      <c r="Q344" s="161"/>
      <c r="U344" s="161"/>
      <c r="AE344" s="50"/>
      <c r="AF344" s="51"/>
      <c r="AG344" s="51"/>
      <c r="AH344" s="51"/>
      <c r="AI344" s="51"/>
      <c r="AJ344" s="51"/>
      <c r="AK344" s="51"/>
      <c r="AL344" s="51"/>
      <c r="AM344" s="51"/>
      <c r="AN344" s="51"/>
      <c r="AP344" s="51"/>
    </row>
    <row r="345" spans="2:42" ht="95.25" customHeight="1">
      <c r="B345" s="106"/>
      <c r="E345" s="154"/>
      <c r="I345" s="161"/>
      <c r="M345" s="161"/>
      <c r="Q345" s="161"/>
      <c r="U345" s="161"/>
      <c r="AE345" s="50"/>
      <c r="AF345" s="51"/>
      <c r="AG345" s="51"/>
      <c r="AH345" s="51"/>
      <c r="AI345" s="51"/>
      <c r="AJ345" s="51"/>
      <c r="AK345" s="51"/>
      <c r="AL345" s="51"/>
      <c r="AM345" s="51"/>
      <c r="AN345" s="51"/>
      <c r="AP345" s="51"/>
    </row>
    <row r="346" spans="2:42" ht="95.25" customHeight="1">
      <c r="B346" s="106"/>
      <c r="E346" s="154"/>
      <c r="I346" s="161"/>
      <c r="M346" s="161"/>
      <c r="Q346" s="161"/>
      <c r="U346" s="161"/>
      <c r="AE346" s="50"/>
      <c r="AF346" s="51"/>
      <c r="AG346" s="51"/>
      <c r="AH346" s="51"/>
      <c r="AI346" s="51"/>
      <c r="AJ346" s="51"/>
      <c r="AK346" s="51"/>
      <c r="AL346" s="51"/>
      <c r="AM346" s="51"/>
      <c r="AN346" s="51"/>
      <c r="AP346" s="51"/>
    </row>
    <row r="347" spans="2:42" ht="95.25" customHeight="1">
      <c r="B347" s="106"/>
      <c r="E347" s="154"/>
      <c r="I347" s="161"/>
      <c r="M347" s="161"/>
      <c r="Q347" s="161"/>
      <c r="U347" s="161"/>
      <c r="AE347" s="50"/>
      <c r="AF347" s="51"/>
      <c r="AG347" s="51"/>
      <c r="AH347" s="51"/>
      <c r="AI347" s="51"/>
      <c r="AJ347" s="51"/>
      <c r="AK347" s="51"/>
      <c r="AL347" s="51"/>
      <c r="AM347" s="51"/>
      <c r="AN347" s="51"/>
      <c r="AP347" s="51"/>
    </row>
    <row r="348" spans="2:42" ht="95.25" customHeight="1">
      <c r="B348" s="106"/>
      <c r="E348" s="154"/>
      <c r="I348" s="161"/>
      <c r="M348" s="161"/>
      <c r="Q348" s="161"/>
      <c r="U348" s="161"/>
      <c r="AE348" s="50"/>
      <c r="AF348" s="51"/>
      <c r="AG348" s="51"/>
      <c r="AH348" s="51"/>
      <c r="AI348" s="51"/>
      <c r="AJ348" s="51"/>
      <c r="AK348" s="51"/>
      <c r="AL348" s="51"/>
      <c r="AM348" s="51"/>
      <c r="AN348" s="51"/>
      <c r="AP348" s="51"/>
    </row>
    <row r="349" spans="2:42" ht="95.25" customHeight="1">
      <c r="B349" s="106"/>
      <c r="E349" s="154"/>
      <c r="I349" s="161"/>
      <c r="M349" s="161"/>
      <c r="Q349" s="161"/>
      <c r="U349" s="161"/>
      <c r="AE349" s="50"/>
      <c r="AF349" s="51"/>
      <c r="AG349" s="51"/>
      <c r="AH349" s="51"/>
      <c r="AI349" s="51"/>
      <c r="AJ349" s="51"/>
      <c r="AK349" s="51"/>
      <c r="AL349" s="51"/>
      <c r="AM349" s="51"/>
      <c r="AN349" s="51"/>
      <c r="AP349" s="51"/>
    </row>
    <row r="350" spans="2:42" ht="95.25" customHeight="1">
      <c r="B350" s="106"/>
      <c r="E350" s="154"/>
      <c r="I350" s="161"/>
      <c r="M350" s="161"/>
      <c r="Q350" s="161"/>
      <c r="U350" s="161"/>
      <c r="AE350" s="50"/>
      <c r="AF350" s="51"/>
      <c r="AG350" s="51"/>
      <c r="AH350" s="51"/>
      <c r="AI350" s="51"/>
      <c r="AJ350" s="51"/>
      <c r="AK350" s="51"/>
      <c r="AL350" s="51"/>
      <c r="AM350" s="51"/>
      <c r="AN350" s="51"/>
      <c r="AP350" s="51"/>
    </row>
    <row r="351" spans="2:42" ht="95.25" customHeight="1">
      <c r="B351" s="106"/>
      <c r="E351" s="154"/>
      <c r="I351" s="161"/>
      <c r="M351" s="161"/>
      <c r="Q351" s="161"/>
      <c r="U351" s="161"/>
      <c r="AE351" s="50"/>
      <c r="AF351" s="51"/>
      <c r="AG351" s="51"/>
      <c r="AH351" s="51"/>
      <c r="AI351" s="51"/>
      <c r="AJ351" s="51"/>
      <c r="AK351" s="51"/>
      <c r="AL351" s="51"/>
      <c r="AM351" s="51"/>
      <c r="AN351" s="51"/>
      <c r="AP351" s="51"/>
    </row>
    <row r="352" spans="2:42" ht="95.25" customHeight="1">
      <c r="B352" s="106"/>
      <c r="E352" s="154"/>
      <c r="I352" s="161"/>
      <c r="M352" s="161"/>
      <c r="Q352" s="161"/>
      <c r="U352" s="161"/>
      <c r="AE352" s="50"/>
      <c r="AF352" s="51"/>
      <c r="AG352" s="51"/>
      <c r="AH352" s="51"/>
      <c r="AI352" s="51"/>
      <c r="AJ352" s="51"/>
      <c r="AK352" s="51"/>
      <c r="AL352" s="51"/>
      <c r="AM352" s="51"/>
      <c r="AN352" s="51"/>
      <c r="AP352" s="51"/>
    </row>
    <row r="353" spans="2:42" ht="95.25" customHeight="1">
      <c r="B353" s="106"/>
      <c r="E353" s="154"/>
      <c r="I353" s="161"/>
      <c r="M353" s="161"/>
      <c r="Q353" s="161"/>
      <c r="U353" s="161"/>
      <c r="AE353" s="50"/>
      <c r="AF353" s="51"/>
      <c r="AG353" s="51"/>
      <c r="AH353" s="51"/>
      <c r="AI353" s="51"/>
      <c r="AJ353" s="51"/>
      <c r="AK353" s="51"/>
      <c r="AL353" s="51"/>
      <c r="AM353" s="51"/>
      <c r="AN353" s="51"/>
      <c r="AP353" s="51"/>
    </row>
    <row r="354" spans="2:42" ht="95.25" customHeight="1">
      <c r="B354" s="106"/>
      <c r="E354" s="154"/>
      <c r="I354" s="161"/>
      <c r="M354" s="161"/>
      <c r="Q354" s="161"/>
      <c r="U354" s="161"/>
      <c r="AE354" s="50"/>
      <c r="AF354" s="51"/>
      <c r="AG354" s="51"/>
      <c r="AH354" s="51"/>
      <c r="AI354" s="51"/>
      <c r="AJ354" s="51"/>
      <c r="AK354" s="51"/>
      <c r="AL354" s="51"/>
      <c r="AM354" s="51"/>
      <c r="AN354" s="51"/>
      <c r="AP354" s="51"/>
    </row>
    <row r="355" spans="2:42" ht="95.25" customHeight="1">
      <c r="B355" s="106"/>
      <c r="E355" s="154"/>
      <c r="I355" s="161"/>
      <c r="M355" s="161"/>
      <c r="Q355" s="161"/>
      <c r="U355" s="161"/>
      <c r="AE355" s="50"/>
      <c r="AF355" s="51"/>
      <c r="AG355" s="51"/>
      <c r="AH355" s="51"/>
      <c r="AI355" s="51"/>
      <c r="AJ355" s="51"/>
      <c r="AK355" s="51"/>
      <c r="AL355" s="51"/>
      <c r="AM355" s="51"/>
      <c r="AN355" s="51"/>
      <c r="AP355" s="51"/>
    </row>
    <row r="356" spans="2:42" ht="95.25" customHeight="1">
      <c r="B356" s="106"/>
      <c r="E356" s="154"/>
      <c r="I356" s="161"/>
      <c r="M356" s="161"/>
      <c r="Q356" s="161"/>
      <c r="U356" s="161"/>
      <c r="AE356" s="50"/>
      <c r="AF356" s="51"/>
      <c r="AG356" s="51"/>
      <c r="AH356" s="51"/>
      <c r="AI356" s="51"/>
      <c r="AJ356" s="51"/>
      <c r="AK356" s="51"/>
      <c r="AL356" s="51"/>
      <c r="AM356" s="51"/>
      <c r="AN356" s="51"/>
      <c r="AP356" s="51"/>
    </row>
    <row r="357" spans="2:42" ht="95.25" customHeight="1">
      <c r="B357" s="106"/>
      <c r="E357" s="154"/>
      <c r="I357" s="161"/>
      <c r="M357" s="161"/>
      <c r="Q357" s="161"/>
      <c r="U357" s="161"/>
      <c r="AE357" s="50"/>
      <c r="AF357" s="51"/>
      <c r="AG357" s="51"/>
      <c r="AH357" s="51"/>
      <c r="AI357" s="51"/>
      <c r="AJ357" s="51"/>
      <c r="AK357" s="51"/>
      <c r="AL357" s="51"/>
      <c r="AM357" s="51"/>
      <c r="AN357" s="51"/>
      <c r="AP357" s="51"/>
    </row>
    <row r="358" spans="2:42" ht="95.25" customHeight="1">
      <c r="B358" s="106"/>
      <c r="E358" s="154"/>
      <c r="I358" s="161"/>
      <c r="M358" s="161"/>
      <c r="Q358" s="161"/>
      <c r="U358" s="161"/>
      <c r="AE358" s="50"/>
      <c r="AF358" s="51"/>
      <c r="AG358" s="51"/>
      <c r="AH358" s="51"/>
      <c r="AI358" s="51"/>
      <c r="AJ358" s="51"/>
      <c r="AK358" s="51"/>
      <c r="AL358" s="51"/>
      <c r="AM358" s="51"/>
      <c r="AN358" s="51"/>
      <c r="AP358" s="51"/>
    </row>
    <row r="359" spans="2:42" ht="95.25" customHeight="1">
      <c r="B359" s="106"/>
      <c r="E359" s="154"/>
      <c r="I359" s="161"/>
      <c r="M359" s="161"/>
      <c r="Q359" s="161"/>
      <c r="U359" s="161"/>
      <c r="AE359" s="50"/>
      <c r="AF359" s="51"/>
      <c r="AG359" s="51"/>
      <c r="AH359" s="51"/>
      <c r="AI359" s="51"/>
      <c r="AJ359" s="51"/>
      <c r="AK359" s="51"/>
      <c r="AL359" s="51"/>
      <c r="AM359" s="51"/>
      <c r="AN359" s="51"/>
      <c r="AP359" s="51"/>
    </row>
    <row r="360" spans="2:42" ht="95.25" customHeight="1">
      <c r="B360" s="106"/>
      <c r="E360" s="154"/>
      <c r="I360" s="161"/>
      <c r="M360" s="161"/>
      <c r="Q360" s="161"/>
      <c r="U360" s="161"/>
      <c r="AE360" s="50"/>
      <c r="AF360" s="51"/>
      <c r="AG360" s="51"/>
      <c r="AH360" s="51"/>
      <c r="AI360" s="51"/>
      <c r="AJ360" s="51"/>
      <c r="AK360" s="51"/>
      <c r="AL360" s="51"/>
      <c r="AM360" s="51"/>
      <c r="AN360" s="51"/>
      <c r="AP360" s="51"/>
    </row>
    <row r="361" spans="2:42" ht="95.25" customHeight="1">
      <c r="B361" s="106"/>
      <c r="E361" s="154"/>
      <c r="I361" s="161"/>
      <c r="M361" s="161"/>
      <c r="Q361" s="161"/>
      <c r="U361" s="161"/>
      <c r="AE361" s="50"/>
      <c r="AF361" s="51"/>
      <c r="AG361" s="51"/>
      <c r="AH361" s="51"/>
      <c r="AI361" s="51"/>
      <c r="AJ361" s="51"/>
      <c r="AK361" s="51"/>
      <c r="AL361" s="51"/>
      <c r="AM361" s="51"/>
      <c r="AN361" s="51"/>
      <c r="AP361" s="51"/>
    </row>
    <row r="362" spans="2:42" ht="95.25" customHeight="1">
      <c r="B362" s="106"/>
      <c r="E362" s="154"/>
      <c r="I362" s="161"/>
      <c r="M362" s="161"/>
      <c r="Q362" s="161"/>
      <c r="U362" s="161"/>
      <c r="AE362" s="50"/>
      <c r="AF362" s="51"/>
      <c r="AG362" s="51"/>
      <c r="AH362" s="51"/>
      <c r="AI362" s="51"/>
      <c r="AJ362" s="51"/>
      <c r="AK362" s="51"/>
      <c r="AL362" s="51"/>
      <c r="AM362" s="51"/>
      <c r="AN362" s="51"/>
      <c r="AP362" s="51"/>
    </row>
    <row r="363" spans="2:42" ht="95.25" customHeight="1">
      <c r="B363" s="106"/>
      <c r="E363" s="154"/>
      <c r="I363" s="161"/>
      <c r="M363" s="161"/>
      <c r="Q363" s="161"/>
      <c r="U363" s="161"/>
      <c r="AE363" s="50"/>
      <c r="AF363" s="51"/>
      <c r="AG363" s="51"/>
      <c r="AH363" s="51"/>
      <c r="AI363" s="51"/>
      <c r="AJ363" s="51"/>
      <c r="AK363" s="51"/>
      <c r="AL363" s="51"/>
      <c r="AM363" s="51"/>
      <c r="AN363" s="51"/>
      <c r="AP363" s="51"/>
    </row>
    <row r="364" spans="2:42" ht="95.25" customHeight="1">
      <c r="B364" s="106"/>
      <c r="E364" s="154"/>
      <c r="I364" s="161"/>
      <c r="M364" s="161"/>
      <c r="Q364" s="161"/>
      <c r="U364" s="161"/>
      <c r="AE364" s="50"/>
      <c r="AF364" s="51"/>
      <c r="AG364" s="51"/>
      <c r="AH364" s="51"/>
      <c r="AI364" s="51"/>
      <c r="AJ364" s="51"/>
      <c r="AK364" s="51"/>
      <c r="AL364" s="51"/>
      <c r="AM364" s="51"/>
      <c r="AN364" s="51"/>
      <c r="AP364" s="51"/>
    </row>
    <row r="365" spans="2:42" ht="95.25" customHeight="1">
      <c r="B365" s="106"/>
      <c r="E365" s="154"/>
      <c r="I365" s="161"/>
      <c r="M365" s="161"/>
      <c r="Q365" s="161"/>
      <c r="U365" s="161"/>
      <c r="AE365" s="50"/>
      <c r="AF365" s="51"/>
      <c r="AG365" s="51"/>
      <c r="AH365" s="51"/>
      <c r="AI365" s="51"/>
      <c r="AJ365" s="51"/>
      <c r="AK365" s="51"/>
      <c r="AL365" s="51"/>
      <c r="AM365" s="51"/>
      <c r="AN365" s="51"/>
      <c r="AP365" s="51"/>
    </row>
    <row r="366" spans="2:42" ht="95.25" customHeight="1">
      <c r="B366" s="106"/>
      <c r="E366" s="154"/>
      <c r="I366" s="161"/>
      <c r="M366" s="161"/>
      <c r="Q366" s="161"/>
      <c r="U366" s="161"/>
      <c r="AE366" s="50"/>
      <c r="AF366" s="51"/>
      <c r="AG366" s="51"/>
      <c r="AH366" s="51"/>
      <c r="AI366" s="51"/>
      <c r="AJ366" s="51"/>
      <c r="AK366" s="51"/>
      <c r="AL366" s="51"/>
      <c r="AM366" s="51"/>
      <c r="AN366" s="51"/>
      <c r="AP366" s="51"/>
    </row>
    <row r="367" spans="2:42" ht="95.25" customHeight="1">
      <c r="B367" s="106"/>
      <c r="E367" s="154"/>
      <c r="I367" s="161"/>
      <c r="M367" s="161"/>
      <c r="Q367" s="161"/>
      <c r="U367" s="161"/>
      <c r="AE367" s="50"/>
      <c r="AF367" s="51"/>
      <c r="AG367" s="51"/>
      <c r="AH367" s="51"/>
      <c r="AI367" s="51"/>
      <c r="AJ367" s="51"/>
      <c r="AK367" s="51"/>
      <c r="AL367" s="51"/>
      <c r="AM367" s="51"/>
      <c r="AN367" s="51"/>
      <c r="AP367" s="51"/>
    </row>
    <row r="368" spans="2:42" ht="95.25" customHeight="1">
      <c r="B368" s="106"/>
      <c r="E368" s="154"/>
      <c r="I368" s="161"/>
      <c r="M368" s="161"/>
      <c r="Q368" s="161"/>
      <c r="U368" s="161"/>
      <c r="AE368" s="50"/>
      <c r="AF368" s="51"/>
      <c r="AG368" s="51"/>
      <c r="AH368" s="51"/>
      <c r="AI368" s="51"/>
      <c r="AJ368" s="51"/>
      <c r="AK368" s="51"/>
      <c r="AL368" s="51"/>
      <c r="AM368" s="51"/>
      <c r="AN368" s="51"/>
      <c r="AP368" s="51"/>
    </row>
    <row r="369" spans="2:42" ht="95.25" customHeight="1">
      <c r="B369" s="106"/>
      <c r="E369" s="154"/>
      <c r="I369" s="161"/>
      <c r="M369" s="161"/>
      <c r="Q369" s="161"/>
      <c r="U369" s="161"/>
      <c r="AE369" s="50"/>
      <c r="AF369" s="51"/>
      <c r="AG369" s="51"/>
      <c r="AH369" s="51"/>
      <c r="AI369" s="51"/>
      <c r="AJ369" s="51"/>
      <c r="AK369" s="51"/>
      <c r="AL369" s="51"/>
      <c r="AM369" s="51"/>
      <c r="AN369" s="51"/>
      <c r="AP369" s="51"/>
    </row>
    <row r="370" spans="2:42" ht="95.25" customHeight="1">
      <c r="B370" s="106"/>
      <c r="E370" s="154"/>
      <c r="I370" s="161"/>
      <c r="M370" s="161"/>
      <c r="Q370" s="161"/>
      <c r="U370" s="161"/>
      <c r="AE370" s="50"/>
      <c r="AF370" s="51"/>
      <c r="AG370" s="51"/>
      <c r="AH370" s="51"/>
      <c r="AI370" s="51"/>
      <c r="AJ370" s="51"/>
      <c r="AK370" s="51"/>
      <c r="AL370" s="51"/>
      <c r="AM370" s="51"/>
      <c r="AN370" s="51"/>
      <c r="AP370" s="51"/>
    </row>
    <row r="371" spans="2:42" ht="95.25" customHeight="1">
      <c r="B371" s="106"/>
      <c r="E371" s="154"/>
      <c r="I371" s="161"/>
      <c r="M371" s="161"/>
      <c r="Q371" s="161"/>
      <c r="U371" s="161"/>
      <c r="AE371" s="50"/>
      <c r="AF371" s="51"/>
      <c r="AG371" s="51"/>
      <c r="AH371" s="51"/>
      <c r="AI371" s="51"/>
      <c r="AJ371" s="51"/>
      <c r="AK371" s="51"/>
      <c r="AL371" s="51"/>
      <c r="AM371" s="51"/>
      <c r="AN371" s="51"/>
      <c r="AP371" s="51"/>
    </row>
    <row r="372" spans="2:42" ht="95.25" customHeight="1">
      <c r="B372" s="106"/>
      <c r="E372" s="154"/>
      <c r="I372" s="161"/>
      <c r="M372" s="161"/>
      <c r="Q372" s="161"/>
      <c r="U372" s="161"/>
      <c r="AE372" s="50"/>
      <c r="AF372" s="51"/>
      <c r="AG372" s="51"/>
      <c r="AH372" s="51"/>
      <c r="AI372" s="51"/>
      <c r="AJ372" s="51"/>
      <c r="AK372" s="51"/>
      <c r="AL372" s="51"/>
      <c r="AM372" s="51"/>
      <c r="AN372" s="51"/>
      <c r="AP372" s="51"/>
    </row>
    <row r="373" spans="2:42" ht="95.25" customHeight="1">
      <c r="B373" s="106"/>
      <c r="E373" s="154"/>
      <c r="I373" s="161"/>
      <c r="M373" s="161"/>
      <c r="Q373" s="161"/>
      <c r="U373" s="161"/>
      <c r="AE373" s="50"/>
      <c r="AF373" s="51"/>
      <c r="AG373" s="51"/>
      <c r="AH373" s="51"/>
      <c r="AI373" s="51"/>
      <c r="AJ373" s="51"/>
      <c r="AK373" s="51"/>
      <c r="AL373" s="51"/>
      <c r="AM373" s="51"/>
      <c r="AN373" s="51"/>
      <c r="AP373" s="51"/>
    </row>
    <row r="374" spans="2:42" ht="95.25" customHeight="1">
      <c r="B374" s="106"/>
      <c r="E374" s="154"/>
      <c r="I374" s="161"/>
      <c r="M374" s="161"/>
      <c r="Q374" s="161"/>
      <c r="U374" s="161"/>
      <c r="AE374" s="50"/>
      <c r="AF374" s="51"/>
      <c r="AG374" s="51"/>
      <c r="AH374" s="51"/>
      <c r="AI374" s="51"/>
      <c r="AJ374" s="51"/>
      <c r="AK374" s="51"/>
      <c r="AL374" s="51"/>
      <c r="AM374" s="51"/>
      <c r="AN374" s="51"/>
      <c r="AP374" s="51"/>
    </row>
    <row r="375" spans="2:42" ht="95.25" customHeight="1">
      <c r="B375" s="106"/>
      <c r="E375" s="154"/>
      <c r="I375" s="161"/>
      <c r="M375" s="161"/>
      <c r="Q375" s="161"/>
      <c r="U375" s="161"/>
      <c r="AE375" s="50"/>
      <c r="AF375" s="51"/>
      <c r="AG375" s="51"/>
      <c r="AH375" s="51"/>
      <c r="AI375" s="51"/>
      <c r="AJ375" s="51"/>
      <c r="AK375" s="51"/>
      <c r="AL375" s="51"/>
      <c r="AM375" s="51"/>
      <c r="AN375" s="51"/>
      <c r="AP375" s="51"/>
    </row>
    <row r="376" spans="2:42" ht="95.25" customHeight="1">
      <c r="B376" s="106"/>
      <c r="E376" s="154"/>
      <c r="I376" s="161"/>
      <c r="M376" s="161"/>
      <c r="Q376" s="161"/>
      <c r="U376" s="161"/>
      <c r="AE376" s="50"/>
      <c r="AF376" s="51"/>
      <c r="AG376" s="51"/>
      <c r="AH376" s="51"/>
      <c r="AI376" s="51"/>
      <c r="AJ376" s="51"/>
      <c r="AK376" s="51"/>
      <c r="AL376" s="51"/>
      <c r="AM376" s="51"/>
      <c r="AN376" s="51"/>
      <c r="AP376" s="51"/>
    </row>
    <row r="377" spans="2:42" ht="95.25" customHeight="1">
      <c r="B377" s="106"/>
      <c r="E377" s="154"/>
      <c r="I377" s="161"/>
      <c r="M377" s="161"/>
      <c r="Q377" s="161"/>
      <c r="U377" s="161"/>
      <c r="AE377" s="50"/>
      <c r="AF377" s="51"/>
      <c r="AG377" s="51"/>
      <c r="AH377" s="51"/>
      <c r="AI377" s="51"/>
      <c r="AJ377" s="51"/>
      <c r="AK377" s="51"/>
      <c r="AL377" s="51"/>
      <c r="AM377" s="51"/>
      <c r="AN377" s="51"/>
      <c r="AP377" s="51"/>
    </row>
    <row r="378" spans="2:42" ht="95.25" customHeight="1">
      <c r="B378" s="106"/>
      <c r="E378" s="154"/>
      <c r="I378" s="161"/>
      <c r="M378" s="161"/>
      <c r="Q378" s="161"/>
      <c r="U378" s="161"/>
      <c r="AE378" s="50"/>
      <c r="AF378" s="51"/>
      <c r="AG378" s="51"/>
      <c r="AH378" s="51"/>
      <c r="AI378" s="51"/>
      <c r="AJ378" s="51"/>
      <c r="AK378" s="51"/>
      <c r="AL378" s="51"/>
      <c r="AM378" s="51"/>
      <c r="AN378" s="51"/>
      <c r="AP378" s="51"/>
    </row>
    <row r="379" spans="2:42" ht="95.25" customHeight="1">
      <c r="B379" s="106"/>
      <c r="E379" s="154"/>
      <c r="I379" s="161"/>
      <c r="M379" s="161"/>
      <c r="Q379" s="161"/>
      <c r="U379" s="161"/>
      <c r="AE379" s="50"/>
      <c r="AF379" s="51"/>
      <c r="AG379" s="51"/>
      <c r="AH379" s="51"/>
      <c r="AI379" s="51"/>
      <c r="AJ379" s="51"/>
      <c r="AK379" s="51"/>
      <c r="AL379" s="51"/>
      <c r="AM379" s="51"/>
      <c r="AN379" s="51"/>
      <c r="AP379" s="51"/>
    </row>
    <row r="380" spans="2:42" ht="95.25" customHeight="1">
      <c r="B380" s="106"/>
      <c r="E380" s="154"/>
      <c r="I380" s="161"/>
      <c r="M380" s="161"/>
      <c r="Q380" s="161"/>
      <c r="U380" s="161"/>
      <c r="AE380" s="50"/>
      <c r="AF380" s="51"/>
      <c r="AG380" s="51"/>
      <c r="AH380" s="51"/>
      <c r="AI380" s="51"/>
      <c r="AJ380" s="51"/>
      <c r="AK380" s="51"/>
      <c r="AL380" s="51"/>
      <c r="AM380" s="51"/>
      <c r="AN380" s="51"/>
      <c r="AP380" s="51"/>
    </row>
    <row r="381" spans="2:42" ht="95.25" customHeight="1">
      <c r="B381" s="106"/>
      <c r="E381" s="154"/>
      <c r="I381" s="161"/>
      <c r="M381" s="161"/>
      <c r="Q381" s="161"/>
      <c r="U381" s="161"/>
      <c r="AE381" s="50"/>
      <c r="AF381" s="51"/>
      <c r="AG381" s="51"/>
      <c r="AH381" s="51"/>
      <c r="AI381" s="51"/>
      <c r="AJ381" s="51"/>
      <c r="AK381" s="51"/>
      <c r="AL381" s="51"/>
      <c r="AM381" s="51"/>
      <c r="AN381" s="51"/>
      <c r="AP381" s="51"/>
    </row>
    <row r="382" spans="2:42" ht="95.25" customHeight="1">
      <c r="B382" s="106"/>
      <c r="E382" s="154"/>
      <c r="I382" s="161"/>
      <c r="M382" s="161"/>
      <c r="Q382" s="161"/>
      <c r="U382" s="161"/>
      <c r="AE382" s="50"/>
      <c r="AF382" s="51"/>
      <c r="AG382" s="51"/>
      <c r="AH382" s="51"/>
      <c r="AI382" s="51"/>
      <c r="AJ382" s="51"/>
      <c r="AK382" s="51"/>
      <c r="AL382" s="51"/>
      <c r="AM382" s="51"/>
      <c r="AN382" s="51"/>
      <c r="AP382" s="51"/>
    </row>
    <row r="383" spans="2:42" ht="95.25" customHeight="1">
      <c r="B383" s="106"/>
      <c r="E383" s="154"/>
      <c r="I383" s="161"/>
      <c r="M383" s="161"/>
      <c r="Q383" s="161"/>
      <c r="U383" s="161"/>
      <c r="AE383" s="50"/>
      <c r="AF383" s="51"/>
      <c r="AG383" s="51"/>
      <c r="AH383" s="51"/>
      <c r="AI383" s="51"/>
      <c r="AJ383" s="51"/>
      <c r="AK383" s="51"/>
      <c r="AL383" s="51"/>
      <c r="AM383" s="51"/>
      <c r="AN383" s="51"/>
      <c r="AP383" s="51"/>
    </row>
    <row r="384" spans="2:42" ht="95.25" customHeight="1">
      <c r="B384" s="106"/>
      <c r="E384" s="154"/>
      <c r="I384" s="161"/>
      <c r="M384" s="161"/>
      <c r="Q384" s="161"/>
      <c r="U384" s="161"/>
      <c r="AE384" s="50"/>
      <c r="AF384" s="51"/>
      <c r="AG384" s="51"/>
      <c r="AH384" s="51"/>
      <c r="AI384" s="51"/>
      <c r="AJ384" s="51"/>
      <c r="AK384" s="51"/>
      <c r="AL384" s="51"/>
      <c r="AM384" s="51"/>
      <c r="AN384" s="51"/>
      <c r="AP384" s="51"/>
    </row>
    <row r="385" spans="2:42" ht="95.25" customHeight="1">
      <c r="B385" s="106"/>
      <c r="E385" s="154"/>
      <c r="I385" s="161"/>
      <c r="M385" s="161"/>
      <c r="Q385" s="161"/>
      <c r="U385" s="161"/>
      <c r="AE385" s="50"/>
      <c r="AF385" s="51"/>
      <c r="AG385" s="51"/>
      <c r="AH385" s="51"/>
      <c r="AI385" s="51"/>
      <c r="AJ385" s="51"/>
      <c r="AK385" s="51"/>
      <c r="AL385" s="51"/>
      <c r="AM385" s="51"/>
      <c r="AN385" s="51"/>
      <c r="AP385" s="51"/>
    </row>
    <row r="386" spans="2:42" ht="95.25" customHeight="1">
      <c r="B386" s="106"/>
      <c r="E386" s="154"/>
      <c r="I386" s="161"/>
      <c r="M386" s="161"/>
      <c r="Q386" s="161"/>
      <c r="U386" s="161"/>
      <c r="AE386" s="50"/>
      <c r="AF386" s="51"/>
      <c r="AG386" s="51"/>
      <c r="AH386" s="51"/>
      <c r="AI386" s="51"/>
      <c r="AJ386" s="51"/>
      <c r="AK386" s="51"/>
      <c r="AL386" s="51"/>
      <c r="AM386" s="51"/>
      <c r="AN386" s="51"/>
      <c r="AP386" s="51"/>
    </row>
    <row r="387" spans="2:42" ht="95.25" customHeight="1">
      <c r="B387" s="106"/>
      <c r="E387" s="154"/>
      <c r="I387" s="161"/>
      <c r="M387" s="161"/>
      <c r="Q387" s="161"/>
      <c r="U387" s="161"/>
      <c r="AE387" s="50"/>
      <c r="AF387" s="51"/>
      <c r="AG387" s="51"/>
      <c r="AH387" s="51"/>
      <c r="AI387" s="51"/>
      <c r="AJ387" s="51"/>
      <c r="AK387" s="51"/>
      <c r="AL387" s="51"/>
      <c r="AM387" s="51"/>
      <c r="AN387" s="51"/>
      <c r="AP387" s="51"/>
    </row>
    <row r="388" spans="2:42" ht="95.25" customHeight="1">
      <c r="B388" s="106"/>
      <c r="E388" s="154"/>
      <c r="I388" s="161"/>
      <c r="M388" s="161"/>
      <c r="Q388" s="161"/>
      <c r="U388" s="161"/>
      <c r="AE388" s="50"/>
      <c r="AF388" s="51"/>
      <c r="AG388" s="51"/>
      <c r="AH388" s="51"/>
      <c r="AI388" s="51"/>
      <c r="AJ388" s="51"/>
      <c r="AK388" s="51"/>
      <c r="AL388" s="51"/>
      <c r="AM388" s="51"/>
      <c r="AN388" s="51"/>
      <c r="AP388" s="51"/>
    </row>
    <row r="389" spans="2:42" ht="95.25" customHeight="1">
      <c r="B389" s="106"/>
      <c r="E389" s="154"/>
      <c r="I389" s="161"/>
      <c r="M389" s="161"/>
      <c r="Q389" s="161"/>
      <c r="U389" s="161"/>
      <c r="AE389" s="50"/>
      <c r="AF389" s="51"/>
      <c r="AG389" s="51"/>
      <c r="AH389" s="51"/>
      <c r="AI389" s="51"/>
      <c r="AJ389" s="51"/>
      <c r="AK389" s="51"/>
      <c r="AL389" s="51"/>
      <c r="AM389" s="51"/>
      <c r="AN389" s="51"/>
      <c r="AP389" s="51"/>
    </row>
    <row r="390" spans="2:42" ht="95.25" customHeight="1">
      <c r="B390" s="106"/>
      <c r="E390" s="154"/>
      <c r="I390" s="161"/>
      <c r="M390" s="161"/>
      <c r="Q390" s="161"/>
      <c r="U390" s="161"/>
      <c r="AE390" s="50"/>
      <c r="AF390" s="51"/>
      <c r="AG390" s="51"/>
      <c r="AH390" s="51"/>
      <c r="AI390" s="51"/>
      <c r="AJ390" s="51"/>
      <c r="AK390" s="51"/>
      <c r="AL390" s="51"/>
      <c r="AM390" s="51"/>
      <c r="AN390" s="51"/>
      <c r="AP390" s="51"/>
    </row>
    <row r="391" spans="2:42" ht="95.25" customHeight="1">
      <c r="B391" s="106"/>
      <c r="E391" s="154"/>
      <c r="I391" s="161"/>
      <c r="M391" s="161"/>
      <c r="Q391" s="161"/>
      <c r="U391" s="161"/>
      <c r="AE391" s="50"/>
      <c r="AF391" s="51"/>
      <c r="AG391" s="51"/>
      <c r="AH391" s="51"/>
      <c r="AI391" s="51"/>
      <c r="AJ391" s="51"/>
      <c r="AK391" s="51"/>
      <c r="AL391" s="51"/>
      <c r="AM391" s="51"/>
      <c r="AN391" s="51"/>
      <c r="AP391" s="51"/>
    </row>
    <row r="392" spans="2:42" ht="95.25" customHeight="1">
      <c r="B392" s="106"/>
      <c r="E392" s="154"/>
      <c r="I392" s="161"/>
      <c r="M392" s="161"/>
      <c r="Q392" s="161"/>
      <c r="U392" s="161"/>
      <c r="AE392" s="50"/>
      <c r="AF392" s="51"/>
      <c r="AG392" s="51"/>
      <c r="AH392" s="51"/>
      <c r="AI392" s="51"/>
      <c r="AJ392" s="51"/>
      <c r="AK392" s="51"/>
      <c r="AL392" s="51"/>
      <c r="AM392" s="51"/>
      <c r="AN392" s="51"/>
      <c r="AP392" s="51"/>
    </row>
    <row r="393" spans="2:42" ht="95.25" customHeight="1">
      <c r="B393" s="106"/>
      <c r="E393" s="154"/>
      <c r="I393" s="161"/>
      <c r="M393" s="161"/>
      <c r="Q393" s="161"/>
      <c r="U393" s="161"/>
      <c r="AE393" s="50"/>
      <c r="AF393" s="51"/>
      <c r="AG393" s="51"/>
      <c r="AH393" s="51"/>
      <c r="AI393" s="51"/>
      <c r="AJ393" s="51"/>
      <c r="AK393" s="51"/>
      <c r="AL393" s="51"/>
      <c r="AM393" s="51"/>
      <c r="AN393" s="51"/>
      <c r="AP393" s="51"/>
    </row>
    <row r="394" spans="2:42" ht="95.25" customHeight="1">
      <c r="B394" s="106"/>
      <c r="E394" s="154"/>
      <c r="I394" s="161"/>
      <c r="M394" s="161"/>
      <c r="Q394" s="161"/>
      <c r="U394" s="161"/>
      <c r="AE394" s="50"/>
      <c r="AF394" s="51"/>
      <c r="AG394" s="51"/>
      <c r="AH394" s="51"/>
      <c r="AI394" s="51"/>
      <c r="AJ394" s="51"/>
      <c r="AK394" s="51"/>
      <c r="AL394" s="51"/>
      <c r="AM394" s="51"/>
      <c r="AN394" s="51"/>
      <c r="AP394" s="51"/>
    </row>
    <row r="395" spans="2:42" ht="95.25" customHeight="1">
      <c r="B395" s="106"/>
      <c r="E395" s="154"/>
      <c r="I395" s="161"/>
      <c r="M395" s="161"/>
      <c r="Q395" s="161"/>
      <c r="U395" s="161"/>
      <c r="AE395" s="50"/>
      <c r="AF395" s="51"/>
      <c r="AG395" s="51"/>
      <c r="AH395" s="51"/>
      <c r="AI395" s="51"/>
      <c r="AJ395" s="51"/>
      <c r="AK395" s="51"/>
      <c r="AL395" s="51"/>
      <c r="AM395" s="51"/>
      <c r="AN395" s="51"/>
      <c r="AP395" s="51"/>
    </row>
    <row r="396" spans="2:42" ht="95.25" customHeight="1">
      <c r="B396" s="106"/>
      <c r="E396" s="154"/>
      <c r="I396" s="161"/>
      <c r="M396" s="161"/>
      <c r="Q396" s="161"/>
      <c r="U396" s="161"/>
      <c r="AE396" s="50"/>
      <c r="AF396" s="51"/>
      <c r="AG396" s="51"/>
      <c r="AH396" s="51"/>
      <c r="AI396" s="51"/>
      <c r="AJ396" s="51"/>
      <c r="AK396" s="51"/>
      <c r="AL396" s="51"/>
      <c r="AM396" s="51"/>
      <c r="AN396" s="51"/>
      <c r="AP396" s="51"/>
    </row>
    <row r="397" spans="2:42" ht="95.25" customHeight="1">
      <c r="B397" s="106"/>
      <c r="E397" s="154"/>
      <c r="I397" s="161"/>
      <c r="M397" s="161"/>
      <c r="Q397" s="161"/>
      <c r="U397" s="161"/>
      <c r="AE397" s="50"/>
      <c r="AF397" s="51"/>
      <c r="AG397" s="51"/>
      <c r="AH397" s="51"/>
      <c r="AI397" s="51"/>
      <c r="AJ397" s="51"/>
      <c r="AK397" s="51"/>
      <c r="AL397" s="51"/>
      <c r="AM397" s="51"/>
      <c r="AN397" s="51"/>
      <c r="AP397" s="51"/>
    </row>
    <row r="398" spans="2:42" ht="95.25" customHeight="1">
      <c r="B398" s="106"/>
      <c r="E398" s="154"/>
      <c r="I398" s="161"/>
      <c r="M398" s="161"/>
      <c r="Q398" s="161"/>
      <c r="U398" s="161"/>
      <c r="AE398" s="50"/>
      <c r="AF398" s="51"/>
      <c r="AG398" s="51"/>
      <c r="AH398" s="51"/>
      <c r="AI398" s="51"/>
      <c r="AJ398" s="51"/>
      <c r="AK398" s="51"/>
      <c r="AL398" s="51"/>
      <c r="AM398" s="51"/>
      <c r="AN398" s="51"/>
      <c r="AP398" s="51"/>
    </row>
    <row r="399" spans="2:42" ht="95.25" customHeight="1">
      <c r="B399" s="106"/>
      <c r="E399" s="154"/>
      <c r="I399" s="161"/>
      <c r="M399" s="161"/>
      <c r="Q399" s="161"/>
      <c r="U399" s="161"/>
      <c r="AE399" s="50"/>
      <c r="AF399" s="51"/>
      <c r="AG399" s="51"/>
      <c r="AH399" s="51"/>
      <c r="AI399" s="51"/>
      <c r="AJ399" s="51"/>
      <c r="AK399" s="51"/>
      <c r="AL399" s="51"/>
      <c r="AM399" s="51"/>
      <c r="AN399" s="51"/>
      <c r="AP399" s="51"/>
    </row>
    <row r="400" spans="2:42" ht="95.25" customHeight="1">
      <c r="B400" s="106"/>
      <c r="E400" s="154"/>
      <c r="I400" s="161"/>
      <c r="M400" s="161"/>
      <c r="Q400" s="161"/>
      <c r="U400" s="161"/>
      <c r="AE400" s="50"/>
      <c r="AF400" s="51"/>
      <c r="AG400" s="51"/>
      <c r="AH400" s="51"/>
      <c r="AI400" s="51"/>
      <c r="AJ400" s="51"/>
      <c r="AK400" s="51"/>
      <c r="AL400" s="51"/>
      <c r="AM400" s="51"/>
      <c r="AN400" s="51"/>
      <c r="AP400" s="51"/>
    </row>
    <row r="401" spans="2:42" ht="95.25" customHeight="1">
      <c r="B401" s="106"/>
      <c r="E401" s="154"/>
      <c r="I401" s="161"/>
      <c r="M401" s="161"/>
      <c r="Q401" s="161"/>
      <c r="U401" s="161"/>
      <c r="AE401" s="50"/>
      <c r="AF401" s="51"/>
      <c r="AG401" s="51"/>
      <c r="AH401" s="51"/>
      <c r="AI401" s="51"/>
      <c r="AJ401" s="51"/>
      <c r="AK401" s="51"/>
      <c r="AL401" s="51"/>
      <c r="AM401" s="51"/>
      <c r="AN401" s="51"/>
      <c r="AP401" s="51"/>
    </row>
    <row r="402" spans="2:42" ht="95.25" customHeight="1">
      <c r="B402" s="106"/>
      <c r="E402" s="154"/>
      <c r="I402" s="161"/>
      <c r="M402" s="161"/>
      <c r="Q402" s="161"/>
      <c r="U402" s="161"/>
      <c r="AE402" s="50"/>
      <c r="AF402" s="51"/>
      <c r="AG402" s="51"/>
      <c r="AH402" s="51"/>
      <c r="AI402" s="51"/>
      <c r="AJ402" s="51"/>
      <c r="AK402" s="51"/>
      <c r="AL402" s="51"/>
      <c r="AM402" s="51"/>
      <c r="AN402" s="51"/>
      <c r="AP402" s="51"/>
    </row>
    <row r="403" spans="2:42" ht="95.25" customHeight="1">
      <c r="B403" s="106"/>
      <c r="E403" s="154"/>
      <c r="I403" s="161"/>
      <c r="M403" s="161"/>
      <c r="Q403" s="161"/>
      <c r="U403" s="161"/>
      <c r="AE403" s="50"/>
      <c r="AF403" s="51"/>
      <c r="AG403" s="51"/>
      <c r="AH403" s="51"/>
      <c r="AI403" s="51"/>
      <c r="AJ403" s="51"/>
      <c r="AK403" s="51"/>
      <c r="AL403" s="51"/>
      <c r="AM403" s="51"/>
      <c r="AN403" s="51"/>
      <c r="AP403" s="51"/>
    </row>
    <row r="404" spans="2:42" ht="95.25" customHeight="1">
      <c r="B404" s="106"/>
      <c r="E404" s="154"/>
      <c r="I404" s="161"/>
      <c r="M404" s="161"/>
      <c r="Q404" s="161"/>
      <c r="U404" s="161"/>
      <c r="AE404" s="50"/>
      <c r="AF404" s="51"/>
      <c r="AG404" s="51"/>
      <c r="AH404" s="51"/>
      <c r="AI404" s="51"/>
      <c r="AJ404" s="51"/>
      <c r="AK404" s="51"/>
      <c r="AL404" s="51"/>
      <c r="AM404" s="51"/>
      <c r="AN404" s="51"/>
      <c r="AP404" s="51"/>
    </row>
    <row r="405" spans="2:42" ht="95.25" customHeight="1">
      <c r="B405" s="106"/>
      <c r="E405" s="154"/>
      <c r="I405" s="161"/>
      <c r="M405" s="161"/>
      <c r="Q405" s="161"/>
      <c r="U405" s="161"/>
      <c r="AE405" s="50"/>
      <c r="AF405" s="51"/>
      <c r="AG405" s="51"/>
      <c r="AH405" s="51"/>
      <c r="AI405" s="51"/>
      <c r="AJ405" s="51"/>
      <c r="AK405" s="51"/>
      <c r="AL405" s="51"/>
      <c r="AM405" s="51"/>
      <c r="AN405" s="51"/>
      <c r="AP405" s="51"/>
    </row>
    <row r="406" spans="2:42" ht="95.25" customHeight="1">
      <c r="B406" s="106"/>
      <c r="E406" s="154"/>
      <c r="I406" s="161"/>
      <c r="M406" s="161"/>
      <c r="Q406" s="161"/>
      <c r="U406" s="161"/>
      <c r="AE406" s="50"/>
      <c r="AF406" s="51"/>
      <c r="AG406" s="51"/>
      <c r="AH406" s="51"/>
      <c r="AI406" s="51"/>
      <c r="AJ406" s="51"/>
      <c r="AK406" s="51"/>
      <c r="AL406" s="51"/>
      <c r="AM406" s="51"/>
      <c r="AN406" s="51"/>
      <c r="AP406" s="51"/>
    </row>
    <row r="407" spans="2:42" ht="95.25" customHeight="1">
      <c r="B407" s="106"/>
      <c r="E407" s="154"/>
      <c r="I407" s="161"/>
      <c r="M407" s="161"/>
      <c r="Q407" s="161"/>
      <c r="U407" s="161"/>
      <c r="AE407" s="50"/>
      <c r="AF407" s="51"/>
      <c r="AG407" s="51"/>
      <c r="AH407" s="51"/>
      <c r="AI407" s="51"/>
      <c r="AJ407" s="51"/>
      <c r="AK407" s="51"/>
      <c r="AL407" s="51"/>
      <c r="AM407" s="51"/>
      <c r="AN407" s="51"/>
      <c r="AP407" s="51"/>
    </row>
    <row r="408" spans="2:42" ht="95.25" customHeight="1">
      <c r="B408" s="106"/>
      <c r="E408" s="154"/>
      <c r="I408" s="161"/>
      <c r="M408" s="161"/>
      <c r="Q408" s="161"/>
      <c r="U408" s="161"/>
      <c r="AE408" s="50"/>
      <c r="AF408" s="51"/>
      <c r="AG408" s="51"/>
      <c r="AH408" s="51"/>
      <c r="AI408" s="51"/>
      <c r="AJ408" s="51"/>
      <c r="AK408" s="51"/>
      <c r="AL408" s="51"/>
      <c r="AM408" s="51"/>
      <c r="AN408" s="51"/>
      <c r="AP408" s="51"/>
    </row>
    <row r="409" spans="2:42" ht="95.25" customHeight="1">
      <c r="B409" s="106"/>
      <c r="E409" s="154"/>
      <c r="I409" s="161"/>
      <c r="M409" s="161"/>
      <c r="Q409" s="161"/>
      <c r="U409" s="161"/>
      <c r="AE409" s="50"/>
      <c r="AF409" s="51"/>
      <c r="AG409" s="51"/>
      <c r="AH409" s="51"/>
      <c r="AI409" s="51"/>
      <c r="AJ409" s="51"/>
      <c r="AK409" s="51"/>
      <c r="AL409" s="51"/>
      <c r="AM409" s="51"/>
      <c r="AN409" s="51"/>
      <c r="AP409" s="51"/>
    </row>
    <row r="410" spans="2:42" ht="95.25" customHeight="1">
      <c r="B410" s="106"/>
      <c r="E410" s="154"/>
      <c r="I410" s="161"/>
      <c r="M410" s="161"/>
      <c r="Q410" s="161"/>
      <c r="U410" s="161"/>
      <c r="AE410" s="50"/>
      <c r="AF410" s="51"/>
      <c r="AG410" s="51"/>
      <c r="AH410" s="51"/>
      <c r="AI410" s="51"/>
      <c r="AJ410" s="51"/>
      <c r="AK410" s="51"/>
      <c r="AL410" s="51"/>
      <c r="AM410" s="51"/>
      <c r="AN410" s="51"/>
      <c r="AP410" s="51"/>
    </row>
    <row r="411" spans="2:42" ht="95.25" customHeight="1">
      <c r="B411" s="106"/>
      <c r="E411" s="154"/>
      <c r="I411" s="161"/>
      <c r="M411" s="161"/>
      <c r="Q411" s="161"/>
      <c r="U411" s="161"/>
      <c r="AE411" s="50"/>
      <c r="AF411" s="51"/>
      <c r="AG411" s="51"/>
      <c r="AH411" s="51"/>
      <c r="AI411" s="51"/>
      <c r="AJ411" s="51"/>
      <c r="AK411" s="51"/>
      <c r="AL411" s="51"/>
      <c r="AM411" s="51"/>
      <c r="AN411" s="51"/>
      <c r="AP411" s="51"/>
    </row>
    <row r="412" spans="2:42" ht="95.25" customHeight="1">
      <c r="B412" s="106"/>
      <c r="E412" s="154"/>
      <c r="I412" s="161"/>
      <c r="M412" s="161"/>
      <c r="Q412" s="161"/>
      <c r="U412" s="161"/>
      <c r="AE412" s="50"/>
      <c r="AF412" s="51"/>
      <c r="AG412" s="51"/>
      <c r="AH412" s="51"/>
      <c r="AI412" s="51"/>
      <c r="AJ412" s="51"/>
      <c r="AK412" s="51"/>
      <c r="AL412" s="51"/>
      <c r="AM412" s="51"/>
      <c r="AN412" s="51"/>
      <c r="AP412" s="51"/>
    </row>
    <row r="413" spans="2:42" ht="95.25" customHeight="1">
      <c r="B413" s="106"/>
      <c r="E413" s="154"/>
      <c r="I413" s="161"/>
      <c r="M413" s="161"/>
      <c r="Q413" s="161"/>
      <c r="U413" s="161"/>
      <c r="AE413" s="50"/>
      <c r="AF413" s="51"/>
      <c r="AG413" s="51"/>
      <c r="AH413" s="51"/>
      <c r="AI413" s="51"/>
      <c r="AJ413" s="51"/>
      <c r="AK413" s="51"/>
      <c r="AL413" s="51"/>
      <c r="AM413" s="51"/>
      <c r="AN413" s="51"/>
      <c r="AP413" s="51"/>
    </row>
    <row r="414" spans="2:42" ht="95.25" customHeight="1">
      <c r="B414" s="106"/>
      <c r="E414" s="154"/>
      <c r="I414" s="161"/>
      <c r="M414" s="161"/>
      <c r="Q414" s="161"/>
      <c r="U414" s="161"/>
      <c r="AE414" s="50"/>
      <c r="AF414" s="51"/>
      <c r="AG414" s="51"/>
      <c r="AH414" s="51"/>
      <c r="AI414" s="51"/>
      <c r="AJ414" s="51"/>
      <c r="AK414" s="51"/>
      <c r="AL414" s="51"/>
      <c r="AM414" s="51"/>
      <c r="AN414" s="51"/>
      <c r="AP414" s="51"/>
    </row>
    <row r="415" spans="2:42" ht="95.25" customHeight="1">
      <c r="B415" s="106"/>
      <c r="E415" s="154"/>
      <c r="I415" s="161"/>
      <c r="M415" s="161"/>
      <c r="Q415" s="161"/>
      <c r="U415" s="161"/>
      <c r="AE415" s="50"/>
      <c r="AF415" s="51"/>
      <c r="AG415" s="51"/>
      <c r="AH415" s="51"/>
      <c r="AI415" s="51"/>
      <c r="AJ415" s="51"/>
      <c r="AK415" s="51"/>
      <c r="AL415" s="51"/>
      <c r="AM415" s="51"/>
      <c r="AN415" s="51"/>
      <c r="AP415" s="51"/>
    </row>
    <row r="416" spans="2:42" ht="95.25" customHeight="1">
      <c r="B416" s="106"/>
      <c r="E416" s="154"/>
      <c r="I416" s="161"/>
      <c r="M416" s="161"/>
      <c r="Q416" s="161"/>
      <c r="U416" s="161"/>
      <c r="AE416" s="50"/>
      <c r="AF416" s="51"/>
      <c r="AG416" s="51"/>
      <c r="AH416" s="51"/>
      <c r="AI416" s="51"/>
      <c r="AJ416" s="51"/>
      <c r="AK416" s="51"/>
      <c r="AL416" s="51"/>
      <c r="AM416" s="51"/>
      <c r="AN416" s="51"/>
      <c r="AP416" s="51"/>
    </row>
    <row r="417" spans="2:42" ht="95.25" customHeight="1">
      <c r="B417" s="106"/>
      <c r="E417" s="154"/>
      <c r="I417" s="161"/>
      <c r="M417" s="161"/>
      <c r="Q417" s="161"/>
      <c r="U417" s="161"/>
      <c r="AE417" s="50"/>
      <c r="AF417" s="51"/>
      <c r="AG417" s="51"/>
      <c r="AH417" s="51"/>
      <c r="AI417" s="51"/>
      <c r="AJ417" s="51"/>
      <c r="AK417" s="51"/>
      <c r="AL417" s="51"/>
      <c r="AM417" s="51"/>
      <c r="AN417" s="51"/>
      <c r="AP417" s="51"/>
    </row>
    <row r="418" spans="2:42" ht="95.25" customHeight="1">
      <c r="B418" s="106"/>
      <c r="E418" s="154"/>
      <c r="I418" s="161"/>
      <c r="M418" s="161"/>
      <c r="Q418" s="161"/>
      <c r="U418" s="161"/>
      <c r="AE418" s="50"/>
      <c r="AF418" s="51"/>
      <c r="AG418" s="51"/>
      <c r="AH418" s="51"/>
      <c r="AI418" s="51"/>
      <c r="AJ418" s="51"/>
      <c r="AK418" s="51"/>
      <c r="AL418" s="51"/>
      <c r="AM418" s="51"/>
      <c r="AN418" s="51"/>
      <c r="AP418" s="51"/>
    </row>
    <row r="419" spans="2:42" ht="95.25" customHeight="1">
      <c r="B419" s="106"/>
      <c r="E419" s="154"/>
      <c r="I419" s="161"/>
      <c r="M419" s="161"/>
      <c r="Q419" s="161"/>
      <c r="U419" s="161"/>
      <c r="AE419" s="50"/>
      <c r="AF419" s="51"/>
      <c r="AG419" s="51"/>
      <c r="AH419" s="51"/>
      <c r="AI419" s="51"/>
      <c r="AJ419" s="51"/>
      <c r="AK419" s="51"/>
      <c r="AL419" s="51"/>
      <c r="AM419" s="51"/>
      <c r="AN419" s="51"/>
      <c r="AP419" s="51"/>
    </row>
    <row r="420" spans="2:42" ht="95.25" customHeight="1">
      <c r="B420" s="106"/>
      <c r="E420" s="154"/>
      <c r="I420" s="161"/>
      <c r="M420" s="161"/>
      <c r="Q420" s="161"/>
      <c r="U420" s="161"/>
      <c r="AE420" s="50"/>
      <c r="AF420" s="51"/>
      <c r="AG420" s="51"/>
      <c r="AH420" s="51"/>
      <c r="AI420" s="51"/>
      <c r="AJ420" s="51"/>
      <c r="AK420" s="51"/>
      <c r="AL420" s="51"/>
      <c r="AM420" s="51"/>
      <c r="AN420" s="51"/>
      <c r="AP420" s="51"/>
    </row>
    <row r="421" spans="2:42" ht="95.25" customHeight="1">
      <c r="B421" s="106"/>
      <c r="E421" s="154"/>
      <c r="I421" s="161"/>
      <c r="M421" s="161"/>
      <c r="Q421" s="161"/>
      <c r="U421" s="161"/>
      <c r="AE421" s="50"/>
      <c r="AF421" s="51"/>
      <c r="AG421" s="51"/>
      <c r="AH421" s="51"/>
      <c r="AI421" s="51"/>
      <c r="AJ421" s="51"/>
      <c r="AK421" s="51"/>
      <c r="AL421" s="51"/>
      <c r="AM421" s="51"/>
      <c r="AN421" s="51"/>
      <c r="AP421" s="51"/>
    </row>
    <row r="422" spans="2:42" ht="95.25" customHeight="1">
      <c r="B422" s="106"/>
      <c r="E422" s="154"/>
      <c r="I422" s="161"/>
      <c r="M422" s="161"/>
      <c r="Q422" s="161"/>
      <c r="U422" s="161"/>
      <c r="AE422" s="50"/>
      <c r="AF422" s="51"/>
      <c r="AG422" s="51"/>
      <c r="AH422" s="51"/>
      <c r="AI422" s="51"/>
      <c r="AJ422" s="51"/>
      <c r="AK422" s="51"/>
      <c r="AL422" s="51"/>
      <c r="AM422" s="51"/>
      <c r="AN422" s="51"/>
      <c r="AP422" s="51"/>
    </row>
    <row r="423" spans="2:42" ht="95.25" customHeight="1">
      <c r="B423" s="106"/>
      <c r="E423" s="154"/>
      <c r="I423" s="161"/>
      <c r="M423" s="161"/>
      <c r="Q423" s="161"/>
      <c r="U423" s="161"/>
      <c r="AE423" s="50"/>
      <c r="AF423" s="51"/>
      <c r="AG423" s="51"/>
      <c r="AH423" s="51"/>
      <c r="AI423" s="51"/>
      <c r="AJ423" s="51"/>
      <c r="AK423" s="51"/>
      <c r="AL423" s="51"/>
      <c r="AM423" s="51"/>
      <c r="AN423" s="51"/>
      <c r="AP423" s="51"/>
    </row>
    <row r="424" spans="2:42" ht="95.25" customHeight="1">
      <c r="B424" s="106"/>
      <c r="E424" s="154"/>
      <c r="I424" s="161"/>
      <c r="M424" s="161"/>
      <c r="Q424" s="161"/>
      <c r="U424" s="161"/>
      <c r="AE424" s="50"/>
      <c r="AF424" s="51"/>
      <c r="AG424" s="51"/>
      <c r="AH424" s="51"/>
      <c r="AI424" s="51"/>
      <c r="AJ424" s="51"/>
      <c r="AK424" s="51"/>
      <c r="AL424" s="51"/>
      <c r="AM424" s="51"/>
      <c r="AN424" s="51"/>
      <c r="AP424" s="51"/>
    </row>
    <row r="425" spans="2:42" ht="95.25" customHeight="1">
      <c r="B425" s="106"/>
      <c r="E425" s="154"/>
      <c r="I425" s="161"/>
      <c r="M425" s="161"/>
      <c r="Q425" s="161"/>
      <c r="U425" s="161"/>
      <c r="AE425" s="50"/>
      <c r="AF425" s="51"/>
      <c r="AG425" s="51"/>
      <c r="AH425" s="51"/>
      <c r="AI425" s="51"/>
      <c r="AJ425" s="51"/>
      <c r="AK425" s="51"/>
      <c r="AL425" s="51"/>
      <c r="AM425" s="51"/>
      <c r="AN425" s="51"/>
      <c r="AP425" s="51"/>
    </row>
    <row r="426" spans="2:42" ht="95.25" customHeight="1">
      <c r="B426" s="106"/>
      <c r="E426" s="154"/>
      <c r="I426" s="161"/>
      <c r="M426" s="161"/>
      <c r="Q426" s="161"/>
      <c r="U426" s="161"/>
      <c r="AE426" s="50"/>
      <c r="AF426" s="51"/>
      <c r="AG426" s="51"/>
      <c r="AH426" s="51"/>
      <c r="AI426" s="51"/>
      <c r="AJ426" s="51"/>
      <c r="AK426" s="51"/>
      <c r="AL426" s="51"/>
      <c r="AM426" s="51"/>
      <c r="AN426" s="51"/>
      <c r="AP426" s="51"/>
    </row>
    <row r="427" spans="2:42" ht="95.25" customHeight="1">
      <c r="B427" s="106"/>
      <c r="E427" s="154"/>
      <c r="I427" s="161"/>
      <c r="M427" s="161"/>
      <c r="Q427" s="161"/>
      <c r="U427" s="161"/>
      <c r="AE427" s="50"/>
      <c r="AF427" s="51"/>
      <c r="AG427" s="51"/>
      <c r="AH427" s="51"/>
      <c r="AI427" s="51"/>
      <c r="AJ427" s="51"/>
      <c r="AK427" s="51"/>
      <c r="AL427" s="51"/>
      <c r="AM427" s="51"/>
      <c r="AN427" s="51"/>
      <c r="AP427" s="51"/>
    </row>
    <row r="428" spans="2:42" ht="95.25" customHeight="1">
      <c r="B428" s="106"/>
      <c r="E428" s="154"/>
      <c r="I428" s="161"/>
      <c r="M428" s="161"/>
      <c r="Q428" s="161"/>
      <c r="U428" s="161"/>
      <c r="AE428" s="50"/>
      <c r="AF428" s="51"/>
      <c r="AG428" s="51"/>
      <c r="AH428" s="51"/>
      <c r="AI428" s="51"/>
      <c r="AJ428" s="51"/>
      <c r="AK428" s="51"/>
      <c r="AL428" s="51"/>
      <c r="AM428" s="51"/>
      <c r="AN428" s="51"/>
      <c r="AP428" s="51"/>
    </row>
    <row r="429" spans="2:42" ht="95.25" customHeight="1">
      <c r="B429" s="106"/>
      <c r="E429" s="154"/>
      <c r="I429" s="161"/>
      <c r="M429" s="161"/>
      <c r="Q429" s="161"/>
      <c r="U429" s="161"/>
      <c r="AE429" s="50"/>
      <c r="AF429" s="51"/>
      <c r="AG429" s="51"/>
      <c r="AH429" s="51"/>
      <c r="AI429" s="51"/>
      <c r="AJ429" s="51"/>
      <c r="AK429" s="51"/>
      <c r="AL429" s="51"/>
      <c r="AM429" s="51"/>
      <c r="AN429" s="51"/>
      <c r="AP429" s="51"/>
    </row>
    <row r="430" spans="2:42" ht="95.25" customHeight="1">
      <c r="B430" s="106"/>
      <c r="E430" s="154"/>
      <c r="I430" s="161"/>
      <c r="M430" s="161"/>
      <c r="Q430" s="161"/>
      <c r="U430" s="161"/>
      <c r="AE430" s="50"/>
      <c r="AF430" s="51"/>
      <c r="AG430" s="51"/>
      <c r="AH430" s="51"/>
      <c r="AI430" s="51"/>
      <c r="AJ430" s="51"/>
      <c r="AK430" s="51"/>
      <c r="AL430" s="51"/>
      <c r="AM430" s="51"/>
      <c r="AN430" s="51"/>
      <c r="AP430" s="51"/>
    </row>
    <row r="431" spans="2:42" ht="95.25" customHeight="1">
      <c r="B431" s="106"/>
      <c r="E431" s="154"/>
      <c r="I431" s="161"/>
      <c r="M431" s="161"/>
      <c r="Q431" s="161"/>
      <c r="U431" s="161"/>
      <c r="AE431" s="50"/>
      <c r="AF431" s="51"/>
      <c r="AG431" s="51"/>
      <c r="AH431" s="51"/>
      <c r="AI431" s="51"/>
      <c r="AJ431" s="51"/>
      <c r="AK431" s="51"/>
      <c r="AL431" s="51"/>
      <c r="AM431" s="51"/>
      <c r="AN431" s="51"/>
      <c r="AP431" s="51"/>
    </row>
    <row r="432" spans="2:42" ht="95.25" customHeight="1">
      <c r="B432" s="106"/>
      <c r="E432" s="154"/>
      <c r="I432" s="161"/>
      <c r="M432" s="161"/>
      <c r="Q432" s="161"/>
      <c r="U432" s="161"/>
      <c r="AE432" s="50"/>
      <c r="AF432" s="51"/>
      <c r="AG432" s="51"/>
      <c r="AH432" s="51"/>
      <c r="AI432" s="51"/>
      <c r="AJ432" s="51"/>
      <c r="AK432" s="51"/>
      <c r="AL432" s="51"/>
      <c r="AM432" s="51"/>
      <c r="AN432" s="51"/>
      <c r="AP432" s="51"/>
    </row>
    <row r="433" spans="2:42" ht="95.25" customHeight="1">
      <c r="B433" s="106"/>
      <c r="E433" s="154"/>
      <c r="I433" s="161"/>
      <c r="M433" s="161"/>
      <c r="Q433" s="161"/>
      <c r="U433" s="161"/>
      <c r="AE433" s="50"/>
      <c r="AF433" s="51"/>
      <c r="AG433" s="51"/>
      <c r="AH433" s="51"/>
      <c r="AI433" s="51"/>
      <c r="AJ433" s="51"/>
      <c r="AK433" s="51"/>
      <c r="AL433" s="51"/>
      <c r="AM433" s="51"/>
      <c r="AN433" s="51"/>
      <c r="AP433" s="51"/>
    </row>
    <row r="434" spans="2:42" ht="95.25" customHeight="1">
      <c r="B434" s="106"/>
      <c r="E434" s="154"/>
      <c r="I434" s="161"/>
      <c r="M434" s="161"/>
      <c r="Q434" s="161"/>
      <c r="U434" s="161"/>
      <c r="AE434" s="50"/>
      <c r="AF434" s="51"/>
      <c r="AG434" s="51"/>
      <c r="AH434" s="51"/>
      <c r="AI434" s="51"/>
      <c r="AJ434" s="51"/>
      <c r="AK434" s="51"/>
      <c r="AL434" s="51"/>
      <c r="AM434" s="51"/>
      <c r="AN434" s="51"/>
      <c r="AP434" s="51"/>
    </row>
    <row r="435" spans="2:42" ht="95.25" customHeight="1">
      <c r="B435" s="106"/>
      <c r="E435" s="154"/>
      <c r="I435" s="161"/>
      <c r="M435" s="161"/>
      <c r="Q435" s="161"/>
      <c r="U435" s="161"/>
      <c r="AE435" s="50"/>
      <c r="AF435" s="51"/>
      <c r="AG435" s="51"/>
      <c r="AH435" s="51"/>
      <c r="AI435" s="51"/>
      <c r="AJ435" s="51"/>
      <c r="AK435" s="51"/>
      <c r="AL435" s="51"/>
      <c r="AM435" s="51"/>
      <c r="AN435" s="51"/>
      <c r="AP435" s="51"/>
    </row>
    <row r="436" spans="2:42" ht="95.25" customHeight="1">
      <c r="B436" s="106"/>
      <c r="E436" s="154"/>
      <c r="I436" s="161"/>
      <c r="M436" s="161"/>
      <c r="Q436" s="161"/>
      <c r="U436" s="161"/>
      <c r="AE436" s="50"/>
      <c r="AF436" s="51"/>
      <c r="AG436" s="51"/>
      <c r="AH436" s="51"/>
      <c r="AI436" s="51"/>
      <c r="AJ436" s="51"/>
      <c r="AK436" s="51"/>
      <c r="AL436" s="51"/>
      <c r="AM436" s="51"/>
      <c r="AN436" s="51"/>
      <c r="AP436" s="51"/>
    </row>
    <row r="437" spans="2:42" ht="95.25" customHeight="1">
      <c r="B437" s="106"/>
      <c r="E437" s="154"/>
      <c r="I437" s="161"/>
      <c r="M437" s="161"/>
      <c r="Q437" s="161"/>
      <c r="U437" s="161"/>
      <c r="AE437" s="50"/>
      <c r="AF437" s="51"/>
      <c r="AG437" s="51"/>
      <c r="AH437" s="51"/>
      <c r="AI437" s="51"/>
      <c r="AJ437" s="51"/>
      <c r="AK437" s="51"/>
      <c r="AL437" s="51"/>
      <c r="AM437" s="51"/>
      <c r="AN437" s="51"/>
      <c r="AP437" s="51"/>
    </row>
    <row r="438" spans="2:42" ht="95.25" customHeight="1">
      <c r="B438" s="106"/>
      <c r="E438" s="154"/>
      <c r="I438" s="161"/>
      <c r="M438" s="161"/>
      <c r="Q438" s="161"/>
      <c r="U438" s="161"/>
      <c r="AE438" s="50"/>
      <c r="AF438" s="51"/>
      <c r="AG438" s="51"/>
      <c r="AH438" s="51"/>
      <c r="AI438" s="51"/>
      <c r="AJ438" s="51"/>
      <c r="AK438" s="51"/>
      <c r="AL438" s="51"/>
      <c r="AM438" s="51"/>
      <c r="AN438" s="51"/>
      <c r="AP438" s="51"/>
    </row>
    <row r="439" spans="2:42" ht="95.25" customHeight="1">
      <c r="B439" s="106"/>
      <c r="E439" s="154"/>
      <c r="I439" s="161"/>
      <c r="M439" s="161"/>
      <c r="Q439" s="161"/>
      <c r="U439" s="161"/>
      <c r="AE439" s="50"/>
      <c r="AF439" s="51"/>
      <c r="AG439" s="51"/>
      <c r="AH439" s="51"/>
      <c r="AI439" s="51"/>
      <c r="AJ439" s="51"/>
      <c r="AK439" s="51"/>
      <c r="AL439" s="51"/>
      <c r="AM439" s="51"/>
      <c r="AN439" s="51"/>
      <c r="AP439" s="51"/>
    </row>
    <row r="440" spans="2:42" ht="95.25" customHeight="1">
      <c r="B440" s="106"/>
      <c r="E440" s="154"/>
      <c r="I440" s="161"/>
      <c r="M440" s="161"/>
      <c r="Q440" s="161"/>
      <c r="U440" s="161"/>
      <c r="AE440" s="50"/>
      <c r="AF440" s="51"/>
      <c r="AG440" s="51"/>
      <c r="AH440" s="51"/>
      <c r="AI440" s="51"/>
      <c r="AJ440" s="51"/>
      <c r="AK440" s="51"/>
      <c r="AL440" s="51"/>
      <c r="AM440" s="51"/>
      <c r="AN440" s="51"/>
      <c r="AP440" s="51"/>
    </row>
    <row r="441" spans="2:42" ht="95.25" customHeight="1">
      <c r="B441" s="106"/>
      <c r="E441" s="154"/>
      <c r="I441" s="161"/>
      <c r="M441" s="161"/>
      <c r="Q441" s="161"/>
      <c r="U441" s="161"/>
      <c r="AE441" s="50"/>
      <c r="AF441" s="51"/>
      <c r="AG441" s="51"/>
      <c r="AH441" s="51"/>
      <c r="AI441" s="51"/>
      <c r="AJ441" s="51"/>
      <c r="AK441" s="51"/>
      <c r="AL441" s="51"/>
      <c r="AM441" s="51"/>
      <c r="AN441" s="51"/>
      <c r="AP441" s="51"/>
    </row>
    <row r="442" spans="2:42" ht="95.25" customHeight="1">
      <c r="B442" s="106"/>
      <c r="E442" s="154"/>
      <c r="I442" s="161"/>
      <c r="M442" s="161"/>
      <c r="Q442" s="161"/>
      <c r="U442" s="161"/>
      <c r="AE442" s="50"/>
      <c r="AF442" s="51"/>
      <c r="AG442" s="51"/>
      <c r="AH442" s="51"/>
      <c r="AI442" s="51"/>
      <c r="AJ442" s="51"/>
      <c r="AK442" s="51"/>
      <c r="AL442" s="51"/>
      <c r="AM442" s="51"/>
      <c r="AN442" s="51"/>
      <c r="AP442" s="51"/>
    </row>
    <row r="443" spans="2:42" ht="95.25" customHeight="1">
      <c r="B443" s="106"/>
      <c r="E443" s="154"/>
      <c r="I443" s="161"/>
      <c r="M443" s="161"/>
      <c r="Q443" s="161"/>
      <c r="U443" s="161"/>
      <c r="AE443" s="50"/>
      <c r="AF443" s="51"/>
      <c r="AG443" s="51"/>
      <c r="AH443" s="51"/>
      <c r="AI443" s="51"/>
      <c r="AJ443" s="51"/>
      <c r="AK443" s="51"/>
      <c r="AL443" s="51"/>
      <c r="AM443" s="51"/>
      <c r="AN443" s="51"/>
      <c r="AP443" s="51"/>
    </row>
    <row r="444" spans="2:42" ht="95.25" customHeight="1">
      <c r="B444" s="106"/>
      <c r="E444" s="154"/>
      <c r="I444" s="161"/>
      <c r="M444" s="161"/>
      <c r="Q444" s="161"/>
      <c r="U444" s="161"/>
      <c r="AE444" s="50"/>
      <c r="AF444" s="51"/>
      <c r="AG444" s="51"/>
      <c r="AH444" s="51"/>
      <c r="AI444" s="51"/>
      <c r="AJ444" s="51"/>
      <c r="AK444" s="51"/>
      <c r="AL444" s="51"/>
      <c r="AM444" s="51"/>
      <c r="AN444" s="51"/>
      <c r="AP444" s="51"/>
    </row>
    <row r="445" spans="2:42" ht="95.25" customHeight="1">
      <c r="B445" s="106"/>
      <c r="E445" s="154"/>
      <c r="I445" s="161"/>
      <c r="M445" s="161"/>
      <c r="Q445" s="161"/>
      <c r="U445" s="161"/>
      <c r="AE445" s="50"/>
      <c r="AF445" s="51"/>
      <c r="AG445" s="51"/>
      <c r="AH445" s="51"/>
      <c r="AI445" s="51"/>
      <c r="AJ445" s="51"/>
      <c r="AK445" s="51"/>
      <c r="AL445" s="51"/>
      <c r="AM445" s="51"/>
      <c r="AN445" s="51"/>
      <c r="AP445" s="51"/>
    </row>
    <row r="446" spans="2:42" ht="95.25" customHeight="1">
      <c r="B446" s="106"/>
      <c r="E446" s="154"/>
      <c r="I446" s="161"/>
      <c r="M446" s="161"/>
      <c r="Q446" s="161"/>
      <c r="U446" s="161"/>
      <c r="AE446" s="50"/>
      <c r="AF446" s="51"/>
      <c r="AG446" s="51"/>
      <c r="AH446" s="51"/>
      <c r="AI446" s="51"/>
      <c r="AJ446" s="51"/>
      <c r="AK446" s="51"/>
      <c r="AL446" s="51"/>
      <c r="AM446" s="51"/>
      <c r="AN446" s="51"/>
      <c r="AP446" s="51"/>
    </row>
    <row r="447" spans="2:42" ht="95.25" customHeight="1">
      <c r="B447" s="106"/>
      <c r="E447" s="154"/>
      <c r="I447" s="161"/>
      <c r="M447" s="161"/>
      <c r="Q447" s="161"/>
      <c r="U447" s="161"/>
      <c r="AE447" s="50"/>
      <c r="AF447" s="51"/>
      <c r="AG447" s="51"/>
      <c r="AH447" s="51"/>
      <c r="AI447" s="51"/>
      <c r="AJ447" s="51"/>
      <c r="AK447" s="51"/>
      <c r="AL447" s="51"/>
      <c r="AM447" s="51"/>
      <c r="AN447" s="51"/>
      <c r="AP447" s="51"/>
    </row>
    <row r="448" spans="2:42" ht="95.25" customHeight="1">
      <c r="B448" s="106"/>
      <c r="E448" s="154"/>
      <c r="I448" s="161"/>
      <c r="M448" s="161"/>
      <c r="Q448" s="161"/>
      <c r="U448" s="161"/>
      <c r="AE448" s="50"/>
      <c r="AF448" s="51"/>
      <c r="AG448" s="51"/>
      <c r="AH448" s="51"/>
      <c r="AI448" s="51"/>
      <c r="AJ448" s="51"/>
      <c r="AK448" s="51"/>
      <c r="AL448" s="51"/>
      <c r="AM448" s="51"/>
      <c r="AN448" s="51"/>
      <c r="AP448" s="51"/>
    </row>
    <row r="449" spans="2:42" ht="95.25" customHeight="1">
      <c r="B449" s="106"/>
      <c r="E449" s="154"/>
      <c r="I449" s="161"/>
      <c r="M449" s="161"/>
      <c r="Q449" s="161"/>
      <c r="U449" s="161"/>
      <c r="AE449" s="50"/>
      <c r="AF449" s="51"/>
      <c r="AG449" s="51"/>
      <c r="AH449" s="51"/>
      <c r="AI449" s="51"/>
      <c r="AJ449" s="51"/>
      <c r="AK449" s="51"/>
      <c r="AL449" s="51"/>
      <c r="AM449" s="51"/>
      <c r="AN449" s="51"/>
      <c r="AP449" s="51"/>
    </row>
    <row r="450" spans="2:42" ht="95.25" customHeight="1">
      <c r="B450" s="106"/>
      <c r="E450" s="154"/>
      <c r="I450" s="161"/>
      <c r="M450" s="161"/>
      <c r="Q450" s="161"/>
      <c r="U450" s="161"/>
      <c r="AE450" s="50"/>
      <c r="AF450" s="51"/>
      <c r="AG450" s="51"/>
      <c r="AH450" s="51"/>
      <c r="AI450" s="51"/>
      <c r="AJ450" s="51"/>
      <c r="AK450" s="51"/>
      <c r="AL450" s="51"/>
      <c r="AM450" s="51"/>
      <c r="AN450" s="51"/>
      <c r="AP450" s="51"/>
    </row>
    <row r="451" spans="2:42" ht="95.25" customHeight="1">
      <c r="B451" s="106"/>
      <c r="E451" s="154"/>
      <c r="I451" s="161"/>
      <c r="M451" s="161"/>
      <c r="Q451" s="161"/>
      <c r="U451" s="161"/>
      <c r="AE451" s="50"/>
      <c r="AF451" s="51"/>
      <c r="AG451" s="51"/>
      <c r="AH451" s="51"/>
      <c r="AI451" s="51"/>
      <c r="AJ451" s="51"/>
      <c r="AK451" s="51"/>
      <c r="AL451" s="51"/>
      <c r="AM451" s="51"/>
      <c r="AN451" s="51"/>
      <c r="AP451" s="51"/>
    </row>
    <row r="452" spans="2:42" ht="95.25" customHeight="1">
      <c r="B452" s="106"/>
      <c r="E452" s="154"/>
      <c r="I452" s="161"/>
      <c r="M452" s="161"/>
      <c r="Q452" s="161"/>
      <c r="U452" s="161"/>
      <c r="AE452" s="50"/>
      <c r="AF452" s="51"/>
      <c r="AG452" s="51"/>
      <c r="AH452" s="51"/>
      <c r="AI452" s="51"/>
      <c r="AJ452" s="51"/>
      <c r="AK452" s="51"/>
      <c r="AL452" s="51"/>
      <c r="AM452" s="51"/>
      <c r="AN452" s="51"/>
      <c r="AP452" s="51"/>
    </row>
    <row r="453" spans="2:42" ht="95.25" customHeight="1">
      <c r="B453" s="106"/>
      <c r="E453" s="154"/>
      <c r="I453" s="161"/>
      <c r="M453" s="161"/>
      <c r="Q453" s="161"/>
      <c r="U453" s="161"/>
      <c r="AE453" s="50"/>
      <c r="AF453" s="51"/>
      <c r="AG453" s="51"/>
      <c r="AH453" s="51"/>
      <c r="AI453" s="51"/>
      <c r="AJ453" s="51"/>
      <c r="AK453" s="51"/>
      <c r="AL453" s="51"/>
      <c r="AM453" s="51"/>
      <c r="AN453" s="51"/>
      <c r="AP453" s="51"/>
    </row>
    <row r="454" spans="2:42" ht="95.25" customHeight="1">
      <c r="B454" s="106"/>
      <c r="E454" s="154"/>
      <c r="I454" s="161"/>
      <c r="M454" s="161"/>
      <c r="Q454" s="161"/>
      <c r="U454" s="161"/>
      <c r="AE454" s="50"/>
      <c r="AF454" s="51"/>
      <c r="AG454" s="51"/>
      <c r="AH454" s="51"/>
      <c r="AI454" s="51"/>
      <c r="AJ454" s="51"/>
      <c r="AK454" s="51"/>
      <c r="AL454" s="51"/>
      <c r="AM454" s="51"/>
      <c r="AN454" s="51"/>
      <c r="AP454" s="51"/>
    </row>
    <row r="455" spans="2:42" ht="95.25" customHeight="1">
      <c r="B455" s="106"/>
      <c r="E455" s="154"/>
      <c r="I455" s="161"/>
      <c r="M455" s="161"/>
      <c r="Q455" s="161"/>
      <c r="U455" s="161"/>
      <c r="AE455" s="50"/>
      <c r="AF455" s="51"/>
      <c r="AG455" s="51"/>
      <c r="AH455" s="51"/>
      <c r="AI455" s="51"/>
      <c r="AJ455" s="51"/>
      <c r="AK455" s="51"/>
      <c r="AL455" s="51"/>
      <c r="AM455" s="51"/>
      <c r="AN455" s="51"/>
      <c r="AP455" s="51"/>
    </row>
    <row r="456" spans="2:42" ht="95.25" customHeight="1">
      <c r="B456" s="106"/>
      <c r="E456" s="154"/>
      <c r="I456" s="161"/>
      <c r="M456" s="161"/>
      <c r="Q456" s="161"/>
      <c r="U456" s="161"/>
      <c r="AE456" s="50"/>
      <c r="AF456" s="51"/>
      <c r="AG456" s="51"/>
      <c r="AH456" s="51"/>
      <c r="AI456" s="51"/>
      <c r="AJ456" s="51"/>
      <c r="AK456" s="51"/>
      <c r="AL456" s="51"/>
      <c r="AM456" s="51"/>
      <c r="AN456" s="51"/>
      <c r="AP456" s="51"/>
    </row>
    <row r="457" spans="2:42" ht="95.25" customHeight="1">
      <c r="B457" s="106"/>
      <c r="E457" s="154"/>
      <c r="I457" s="161"/>
      <c r="M457" s="161"/>
      <c r="Q457" s="161"/>
      <c r="U457" s="161"/>
      <c r="AE457" s="50"/>
      <c r="AF457" s="51"/>
      <c r="AG457" s="51"/>
      <c r="AH457" s="51"/>
      <c r="AI457" s="51"/>
      <c r="AJ457" s="51"/>
      <c r="AK457" s="51"/>
      <c r="AL457" s="51"/>
      <c r="AM457" s="51"/>
      <c r="AN457" s="51"/>
      <c r="AP457" s="51"/>
    </row>
    <row r="458" spans="2:42" ht="95.25" customHeight="1">
      <c r="B458" s="106"/>
      <c r="E458" s="154"/>
      <c r="I458" s="161"/>
      <c r="M458" s="161"/>
      <c r="Q458" s="161"/>
      <c r="U458" s="161"/>
      <c r="AE458" s="50"/>
      <c r="AF458" s="51"/>
      <c r="AG458" s="51"/>
      <c r="AH458" s="51"/>
      <c r="AI458" s="51"/>
      <c r="AJ458" s="51"/>
      <c r="AK458" s="51"/>
      <c r="AL458" s="51"/>
      <c r="AM458" s="51"/>
      <c r="AN458" s="51"/>
      <c r="AP458" s="51"/>
    </row>
    <row r="459" spans="2:42" ht="95.25" customHeight="1">
      <c r="B459" s="106"/>
      <c r="E459" s="154"/>
      <c r="I459" s="161"/>
      <c r="M459" s="161"/>
      <c r="Q459" s="161"/>
      <c r="U459" s="161"/>
      <c r="AE459" s="50"/>
      <c r="AF459" s="51"/>
      <c r="AG459" s="51"/>
      <c r="AH459" s="51"/>
      <c r="AI459" s="51"/>
      <c r="AJ459" s="51"/>
      <c r="AK459" s="51"/>
      <c r="AL459" s="51"/>
      <c r="AM459" s="51"/>
      <c r="AN459" s="51"/>
      <c r="AP459" s="51"/>
    </row>
    <row r="460" spans="2:42" ht="95.25" customHeight="1">
      <c r="B460" s="106"/>
      <c r="E460" s="154"/>
      <c r="I460" s="161"/>
      <c r="M460" s="161"/>
      <c r="Q460" s="161"/>
      <c r="U460" s="161"/>
      <c r="AE460" s="50"/>
      <c r="AF460" s="51"/>
      <c r="AG460" s="51"/>
      <c r="AH460" s="51"/>
      <c r="AI460" s="51"/>
      <c r="AJ460" s="51"/>
      <c r="AK460" s="51"/>
      <c r="AL460" s="51"/>
      <c r="AM460" s="51"/>
      <c r="AN460" s="51"/>
      <c r="AP460" s="51"/>
    </row>
    <row r="461" spans="2:42" ht="95.25" customHeight="1">
      <c r="B461" s="106"/>
      <c r="E461" s="154"/>
      <c r="I461" s="161"/>
      <c r="M461" s="161"/>
      <c r="Q461" s="161"/>
      <c r="U461" s="161"/>
      <c r="AE461" s="50"/>
      <c r="AF461" s="51"/>
      <c r="AG461" s="51"/>
      <c r="AH461" s="51"/>
      <c r="AI461" s="51"/>
      <c r="AJ461" s="51"/>
      <c r="AK461" s="51"/>
      <c r="AL461" s="51"/>
      <c r="AM461" s="51"/>
      <c r="AN461" s="51"/>
      <c r="AP461" s="51"/>
    </row>
    <row r="462" spans="2:42" ht="95.25" customHeight="1">
      <c r="B462" s="106"/>
      <c r="E462" s="154"/>
      <c r="I462" s="161"/>
      <c r="M462" s="161"/>
      <c r="Q462" s="161"/>
      <c r="U462" s="161"/>
      <c r="AE462" s="50"/>
      <c r="AF462" s="51"/>
      <c r="AG462" s="51"/>
      <c r="AH462" s="51"/>
      <c r="AI462" s="51"/>
      <c r="AJ462" s="51"/>
      <c r="AK462" s="51"/>
      <c r="AL462" s="51"/>
      <c r="AM462" s="51"/>
      <c r="AN462" s="51"/>
      <c r="AP462" s="51"/>
    </row>
    <row r="463" spans="2:42" ht="95.25" customHeight="1">
      <c r="B463" s="106"/>
      <c r="E463" s="154"/>
      <c r="I463" s="161"/>
      <c r="M463" s="161"/>
      <c r="Q463" s="161"/>
      <c r="U463" s="161"/>
      <c r="AE463" s="50"/>
      <c r="AF463" s="51"/>
      <c r="AG463" s="51"/>
      <c r="AH463" s="51"/>
      <c r="AI463" s="51"/>
      <c r="AJ463" s="51"/>
      <c r="AK463" s="51"/>
      <c r="AL463" s="51"/>
      <c r="AM463" s="51"/>
      <c r="AN463" s="51"/>
      <c r="AP463" s="51"/>
    </row>
    <row r="464" spans="2:42" ht="95.25" customHeight="1">
      <c r="B464" s="106"/>
      <c r="E464" s="154"/>
      <c r="I464" s="161"/>
      <c r="M464" s="161"/>
      <c r="Q464" s="161"/>
      <c r="U464" s="161"/>
      <c r="AE464" s="50"/>
      <c r="AF464" s="51"/>
      <c r="AG464" s="51"/>
      <c r="AH464" s="51"/>
      <c r="AI464" s="51"/>
      <c r="AJ464" s="51"/>
      <c r="AK464" s="51"/>
      <c r="AL464" s="51"/>
      <c r="AM464" s="51"/>
      <c r="AN464" s="51"/>
      <c r="AP464" s="51"/>
    </row>
    <row r="465" spans="2:42" ht="95.25" customHeight="1">
      <c r="B465" s="106"/>
      <c r="E465" s="154"/>
      <c r="I465" s="161"/>
      <c r="M465" s="161"/>
      <c r="Q465" s="161"/>
      <c r="U465" s="161"/>
      <c r="AE465" s="50"/>
      <c r="AF465" s="51"/>
      <c r="AG465" s="51"/>
      <c r="AH465" s="51"/>
      <c r="AI465" s="51"/>
      <c r="AJ465" s="51"/>
      <c r="AK465" s="51"/>
      <c r="AL465" s="51"/>
      <c r="AM465" s="51"/>
      <c r="AN465" s="51"/>
      <c r="AP465" s="51"/>
    </row>
    <row r="466" spans="2:42" ht="95.25" customHeight="1">
      <c r="B466" s="106"/>
      <c r="E466" s="154"/>
      <c r="I466" s="161"/>
      <c r="M466" s="161"/>
      <c r="Q466" s="161"/>
      <c r="U466" s="161"/>
      <c r="AE466" s="50"/>
      <c r="AF466" s="51"/>
      <c r="AG466" s="51"/>
      <c r="AH466" s="51"/>
      <c r="AI466" s="51"/>
      <c r="AJ466" s="51"/>
      <c r="AK466" s="51"/>
      <c r="AL466" s="51"/>
      <c r="AM466" s="51"/>
      <c r="AN466" s="51"/>
      <c r="AP466" s="51"/>
    </row>
    <row r="467" spans="2:42" ht="95.25" customHeight="1">
      <c r="B467" s="106"/>
      <c r="E467" s="154"/>
      <c r="I467" s="161"/>
      <c r="M467" s="161"/>
      <c r="Q467" s="161"/>
      <c r="U467" s="161"/>
      <c r="AE467" s="50"/>
      <c r="AF467" s="51"/>
      <c r="AG467" s="51"/>
      <c r="AH467" s="51"/>
      <c r="AI467" s="51"/>
      <c r="AJ467" s="51"/>
      <c r="AK467" s="51"/>
      <c r="AL467" s="51"/>
      <c r="AM467" s="51"/>
      <c r="AN467" s="51"/>
      <c r="AP467" s="51"/>
    </row>
    <row r="468" spans="2:42" ht="95.25" customHeight="1">
      <c r="B468" s="106"/>
      <c r="E468" s="154"/>
      <c r="I468" s="161"/>
      <c r="M468" s="161"/>
      <c r="Q468" s="161"/>
      <c r="U468" s="161"/>
      <c r="AE468" s="50"/>
      <c r="AF468" s="51"/>
      <c r="AG468" s="51"/>
      <c r="AH468" s="51"/>
      <c r="AI468" s="51"/>
      <c r="AJ468" s="51"/>
      <c r="AK468" s="51"/>
      <c r="AL468" s="51"/>
      <c r="AM468" s="51"/>
      <c r="AN468" s="51"/>
      <c r="AP468" s="51"/>
    </row>
    <row r="469" spans="2:42" ht="95.25" customHeight="1">
      <c r="B469" s="106"/>
      <c r="E469" s="154"/>
      <c r="I469" s="161"/>
      <c r="M469" s="161"/>
      <c r="Q469" s="161"/>
      <c r="U469" s="161"/>
      <c r="AE469" s="50"/>
      <c r="AF469" s="51"/>
      <c r="AG469" s="51"/>
      <c r="AH469" s="51"/>
      <c r="AI469" s="51"/>
      <c r="AJ469" s="51"/>
      <c r="AK469" s="51"/>
      <c r="AL469" s="51"/>
      <c r="AM469" s="51"/>
      <c r="AN469" s="51"/>
      <c r="AP469" s="51"/>
    </row>
    <row r="470" spans="2:42" ht="95.25" customHeight="1">
      <c r="B470" s="106"/>
      <c r="E470" s="154"/>
      <c r="I470" s="161"/>
      <c r="M470" s="161"/>
      <c r="Q470" s="161"/>
      <c r="U470" s="161"/>
      <c r="AE470" s="50"/>
      <c r="AF470" s="51"/>
      <c r="AG470" s="51"/>
      <c r="AH470" s="51"/>
      <c r="AI470" s="51"/>
      <c r="AJ470" s="51"/>
      <c r="AK470" s="51"/>
      <c r="AL470" s="51"/>
      <c r="AM470" s="51"/>
      <c r="AN470" s="51"/>
      <c r="AP470" s="51"/>
    </row>
    <row r="471" spans="2:42" ht="95.25" customHeight="1">
      <c r="B471" s="106"/>
      <c r="E471" s="154"/>
      <c r="I471" s="161"/>
      <c r="M471" s="161"/>
      <c r="Q471" s="161"/>
      <c r="U471" s="161"/>
      <c r="AE471" s="50"/>
      <c r="AF471" s="51"/>
      <c r="AG471" s="51"/>
      <c r="AH471" s="51"/>
      <c r="AI471" s="51"/>
      <c r="AJ471" s="51"/>
      <c r="AK471" s="51"/>
      <c r="AL471" s="51"/>
      <c r="AM471" s="51"/>
      <c r="AN471" s="51"/>
      <c r="AP471" s="51"/>
    </row>
    <row r="472" spans="2:42" ht="95.25" customHeight="1">
      <c r="B472" s="106"/>
      <c r="E472" s="154"/>
      <c r="I472" s="161"/>
      <c r="M472" s="161"/>
      <c r="Q472" s="161"/>
      <c r="U472" s="161"/>
      <c r="AE472" s="50"/>
      <c r="AF472" s="51"/>
      <c r="AG472" s="51"/>
      <c r="AH472" s="51"/>
      <c r="AI472" s="51"/>
      <c r="AJ472" s="51"/>
      <c r="AK472" s="51"/>
      <c r="AL472" s="51"/>
      <c r="AM472" s="51"/>
      <c r="AN472" s="51"/>
      <c r="AP472" s="51"/>
    </row>
    <row r="473" spans="2:42" ht="95.25" customHeight="1">
      <c r="B473" s="106"/>
      <c r="E473" s="154"/>
      <c r="I473" s="161"/>
      <c r="M473" s="161"/>
      <c r="Q473" s="161"/>
      <c r="U473" s="161"/>
      <c r="AE473" s="50"/>
      <c r="AF473" s="51"/>
      <c r="AG473" s="51"/>
      <c r="AH473" s="51"/>
      <c r="AI473" s="51"/>
      <c r="AJ473" s="51"/>
      <c r="AK473" s="51"/>
      <c r="AL473" s="51"/>
      <c r="AM473" s="51"/>
      <c r="AN473" s="51"/>
      <c r="AP473" s="51"/>
    </row>
    <row r="474" spans="2:42" ht="95.25" customHeight="1">
      <c r="B474" s="106"/>
      <c r="E474" s="154"/>
      <c r="I474" s="161"/>
      <c r="M474" s="161"/>
      <c r="Q474" s="161"/>
      <c r="U474" s="161"/>
      <c r="AE474" s="50"/>
      <c r="AF474" s="51"/>
      <c r="AG474" s="51"/>
      <c r="AH474" s="51"/>
      <c r="AI474" s="51"/>
      <c r="AJ474" s="51"/>
      <c r="AK474" s="51"/>
      <c r="AL474" s="51"/>
      <c r="AM474" s="51"/>
      <c r="AN474" s="51"/>
      <c r="AP474" s="51"/>
    </row>
    <row r="475" spans="2:42" ht="95.25" customHeight="1">
      <c r="B475" s="106"/>
      <c r="E475" s="154"/>
      <c r="I475" s="161"/>
      <c r="M475" s="161"/>
      <c r="Q475" s="161"/>
      <c r="U475" s="161"/>
      <c r="AE475" s="50"/>
      <c r="AF475" s="51"/>
      <c r="AG475" s="51"/>
      <c r="AH475" s="51"/>
      <c r="AI475" s="51"/>
      <c r="AJ475" s="51"/>
      <c r="AK475" s="51"/>
      <c r="AL475" s="51"/>
      <c r="AM475" s="51"/>
      <c r="AN475" s="51"/>
      <c r="AP475" s="51"/>
    </row>
    <row r="476" spans="2:42" ht="95.25" customHeight="1">
      <c r="B476" s="106"/>
      <c r="E476" s="154"/>
      <c r="I476" s="161"/>
      <c r="M476" s="161"/>
      <c r="Q476" s="161"/>
      <c r="U476" s="161"/>
      <c r="AE476" s="50"/>
      <c r="AF476" s="51"/>
      <c r="AG476" s="51"/>
      <c r="AH476" s="51"/>
      <c r="AI476" s="51"/>
      <c r="AJ476" s="51"/>
      <c r="AK476" s="51"/>
      <c r="AL476" s="51"/>
      <c r="AM476" s="51"/>
      <c r="AN476" s="51"/>
      <c r="AP476" s="51"/>
    </row>
    <row r="477" spans="2:42" ht="95.25" customHeight="1">
      <c r="B477" s="106"/>
      <c r="E477" s="154"/>
      <c r="I477" s="161"/>
      <c r="M477" s="161"/>
      <c r="Q477" s="161"/>
      <c r="U477" s="161"/>
      <c r="AE477" s="50"/>
      <c r="AF477" s="51"/>
      <c r="AG477" s="51"/>
      <c r="AH477" s="51"/>
      <c r="AI477" s="51"/>
      <c r="AJ477" s="51"/>
      <c r="AK477" s="51"/>
      <c r="AL477" s="51"/>
      <c r="AM477" s="51"/>
      <c r="AN477" s="51"/>
      <c r="AP477" s="51"/>
    </row>
    <row r="478" spans="2:42" ht="95.25" customHeight="1">
      <c r="B478" s="106"/>
      <c r="E478" s="154"/>
      <c r="I478" s="161"/>
      <c r="M478" s="161"/>
      <c r="Q478" s="161"/>
      <c r="U478" s="161"/>
      <c r="AE478" s="50"/>
      <c r="AF478" s="51"/>
      <c r="AG478" s="51"/>
      <c r="AH478" s="51"/>
      <c r="AI478" s="51"/>
      <c r="AJ478" s="51"/>
      <c r="AK478" s="51"/>
      <c r="AL478" s="51"/>
      <c r="AM478" s="51"/>
      <c r="AN478" s="51"/>
      <c r="AP478" s="51"/>
    </row>
    <row r="479" spans="2:42" ht="95.25" customHeight="1">
      <c r="B479" s="106"/>
      <c r="E479" s="154"/>
      <c r="I479" s="161"/>
      <c r="M479" s="161"/>
      <c r="Q479" s="161"/>
      <c r="U479" s="161"/>
      <c r="AE479" s="50"/>
      <c r="AF479" s="51"/>
      <c r="AG479" s="51"/>
      <c r="AH479" s="51"/>
      <c r="AI479" s="51"/>
      <c r="AJ479" s="51"/>
      <c r="AK479" s="51"/>
      <c r="AL479" s="51"/>
      <c r="AM479" s="51"/>
      <c r="AN479" s="51"/>
      <c r="AP479" s="51"/>
    </row>
    <row r="480" spans="2:42" ht="95.25" customHeight="1">
      <c r="B480" s="106"/>
      <c r="E480" s="154"/>
      <c r="I480" s="161"/>
      <c r="M480" s="161"/>
      <c r="Q480" s="161"/>
      <c r="U480" s="161"/>
      <c r="AE480" s="50"/>
      <c r="AF480" s="51"/>
      <c r="AG480" s="51"/>
      <c r="AH480" s="51"/>
      <c r="AI480" s="51"/>
      <c r="AJ480" s="51"/>
      <c r="AK480" s="51"/>
      <c r="AL480" s="51"/>
      <c r="AM480" s="51"/>
      <c r="AN480" s="51"/>
      <c r="AP480" s="51"/>
    </row>
    <row r="481" spans="2:42" ht="95.25" customHeight="1">
      <c r="B481" s="106"/>
      <c r="E481" s="154"/>
      <c r="I481" s="161"/>
      <c r="M481" s="161"/>
      <c r="Q481" s="161"/>
      <c r="U481" s="161"/>
      <c r="AE481" s="50"/>
      <c r="AF481" s="51"/>
      <c r="AG481" s="51"/>
      <c r="AH481" s="51"/>
      <c r="AI481" s="51"/>
      <c r="AJ481" s="51"/>
      <c r="AK481" s="51"/>
      <c r="AL481" s="51"/>
      <c r="AM481" s="51"/>
      <c r="AN481" s="51"/>
      <c r="AP481" s="51"/>
    </row>
    <row r="482" spans="2:42" ht="95.25" customHeight="1">
      <c r="B482" s="106"/>
      <c r="E482" s="154"/>
      <c r="I482" s="161"/>
      <c r="M482" s="161"/>
      <c r="Q482" s="161"/>
      <c r="U482" s="161"/>
      <c r="AE482" s="50"/>
      <c r="AF482" s="51"/>
      <c r="AG482" s="51"/>
      <c r="AH482" s="51"/>
      <c r="AI482" s="51"/>
      <c r="AJ482" s="51"/>
      <c r="AK482" s="51"/>
      <c r="AL482" s="51"/>
      <c r="AM482" s="51"/>
      <c r="AN482" s="51"/>
      <c r="AP482" s="51"/>
    </row>
    <row r="483" spans="2:42" ht="95.25" customHeight="1">
      <c r="B483" s="106"/>
      <c r="E483" s="154"/>
      <c r="I483" s="161"/>
      <c r="M483" s="161"/>
      <c r="Q483" s="161"/>
      <c r="U483" s="161"/>
      <c r="AE483" s="50"/>
      <c r="AF483" s="51"/>
      <c r="AG483" s="51"/>
      <c r="AH483" s="51"/>
      <c r="AI483" s="51"/>
      <c r="AJ483" s="51"/>
      <c r="AK483" s="51"/>
      <c r="AL483" s="51"/>
      <c r="AM483" s="51"/>
      <c r="AN483" s="51"/>
      <c r="AP483" s="51"/>
    </row>
    <row r="484" spans="2:42" ht="95.25" customHeight="1">
      <c r="B484" s="106"/>
      <c r="E484" s="154"/>
      <c r="I484" s="161"/>
      <c r="M484" s="161"/>
      <c r="Q484" s="161"/>
      <c r="U484" s="161"/>
      <c r="AE484" s="50"/>
      <c r="AF484" s="51"/>
      <c r="AG484" s="51"/>
      <c r="AH484" s="51"/>
      <c r="AI484" s="51"/>
      <c r="AJ484" s="51"/>
      <c r="AK484" s="51"/>
      <c r="AL484" s="51"/>
      <c r="AM484" s="51"/>
      <c r="AN484" s="51"/>
      <c r="AP484" s="51"/>
    </row>
    <row r="485" spans="2:42" ht="95.25" customHeight="1">
      <c r="B485" s="106"/>
      <c r="E485" s="154"/>
      <c r="I485" s="161"/>
      <c r="M485" s="161"/>
      <c r="Q485" s="161"/>
      <c r="U485" s="161"/>
      <c r="AE485" s="50"/>
      <c r="AF485" s="51"/>
      <c r="AG485" s="51"/>
      <c r="AH485" s="51"/>
      <c r="AI485" s="51"/>
      <c r="AJ485" s="51"/>
      <c r="AK485" s="51"/>
      <c r="AL485" s="51"/>
      <c r="AM485" s="51"/>
      <c r="AN485" s="51"/>
      <c r="AP485" s="51"/>
    </row>
    <row r="486" spans="2:42" ht="95.25" customHeight="1">
      <c r="B486" s="106"/>
      <c r="E486" s="154"/>
      <c r="I486" s="161"/>
      <c r="M486" s="161"/>
      <c r="Q486" s="161"/>
      <c r="U486" s="161"/>
      <c r="AE486" s="50"/>
      <c r="AF486" s="51"/>
      <c r="AG486" s="51"/>
      <c r="AH486" s="51"/>
      <c r="AI486" s="51"/>
      <c r="AJ486" s="51"/>
      <c r="AK486" s="51"/>
      <c r="AL486" s="51"/>
      <c r="AM486" s="51"/>
      <c r="AN486" s="51"/>
      <c r="AP486" s="51"/>
    </row>
    <row r="487" spans="2:42" ht="95.25" customHeight="1">
      <c r="B487" s="106"/>
      <c r="E487" s="154"/>
      <c r="I487" s="161"/>
      <c r="M487" s="161"/>
      <c r="Q487" s="161"/>
      <c r="U487" s="161"/>
      <c r="AE487" s="50"/>
      <c r="AF487" s="51"/>
      <c r="AG487" s="51"/>
      <c r="AH487" s="51"/>
      <c r="AI487" s="51"/>
      <c r="AJ487" s="51"/>
      <c r="AK487" s="51"/>
      <c r="AL487" s="51"/>
      <c r="AM487" s="51"/>
      <c r="AN487" s="51"/>
      <c r="AP487" s="51"/>
    </row>
    <row r="488" spans="2:42" ht="95.25" customHeight="1">
      <c r="B488" s="106"/>
      <c r="E488" s="154"/>
      <c r="I488" s="161"/>
      <c r="M488" s="161"/>
      <c r="Q488" s="161"/>
      <c r="U488" s="161"/>
      <c r="AE488" s="50"/>
      <c r="AF488" s="51"/>
      <c r="AG488" s="51"/>
      <c r="AH488" s="51"/>
      <c r="AI488" s="51"/>
      <c r="AJ488" s="51"/>
      <c r="AK488" s="51"/>
      <c r="AL488" s="51"/>
      <c r="AM488" s="51"/>
      <c r="AN488" s="51"/>
      <c r="AP488" s="51"/>
    </row>
    <row r="489" spans="2:42" ht="95.25" customHeight="1">
      <c r="B489" s="106"/>
      <c r="E489" s="154"/>
      <c r="I489" s="161"/>
      <c r="M489" s="161"/>
      <c r="Q489" s="161"/>
      <c r="U489" s="161"/>
      <c r="AE489" s="50"/>
      <c r="AF489" s="51"/>
      <c r="AG489" s="51"/>
      <c r="AH489" s="51"/>
      <c r="AI489" s="51"/>
      <c r="AJ489" s="51"/>
      <c r="AK489" s="51"/>
      <c r="AL489" s="51"/>
      <c r="AM489" s="51"/>
      <c r="AN489" s="51"/>
      <c r="AP489" s="51"/>
    </row>
    <row r="490" spans="2:42" ht="95.25" customHeight="1">
      <c r="B490" s="106"/>
      <c r="E490" s="154"/>
      <c r="I490" s="161"/>
      <c r="M490" s="161"/>
      <c r="Q490" s="161"/>
      <c r="U490" s="161"/>
      <c r="AE490" s="50"/>
      <c r="AF490" s="51"/>
      <c r="AG490" s="51"/>
      <c r="AH490" s="51"/>
      <c r="AI490" s="51"/>
      <c r="AJ490" s="51"/>
      <c r="AK490" s="51"/>
      <c r="AL490" s="51"/>
      <c r="AM490" s="51"/>
      <c r="AN490" s="51"/>
      <c r="AP490" s="51"/>
    </row>
    <row r="491" spans="2:42" ht="95.25" customHeight="1">
      <c r="B491" s="106"/>
      <c r="E491" s="154"/>
      <c r="I491" s="161"/>
      <c r="M491" s="161"/>
      <c r="Q491" s="161"/>
      <c r="U491" s="161"/>
      <c r="AE491" s="50"/>
      <c r="AF491" s="51"/>
      <c r="AG491" s="51"/>
      <c r="AH491" s="51"/>
      <c r="AI491" s="51"/>
      <c r="AJ491" s="51"/>
      <c r="AK491" s="51"/>
      <c r="AL491" s="51"/>
      <c r="AM491" s="51"/>
      <c r="AN491" s="51"/>
      <c r="AP491" s="51"/>
    </row>
    <row r="492" spans="2:42" ht="95.25" customHeight="1">
      <c r="B492" s="106"/>
      <c r="E492" s="154"/>
      <c r="I492" s="161"/>
      <c r="M492" s="161"/>
      <c r="Q492" s="161"/>
      <c r="U492" s="161"/>
      <c r="AE492" s="50"/>
      <c r="AF492" s="51"/>
      <c r="AG492" s="51"/>
      <c r="AH492" s="51"/>
      <c r="AI492" s="51"/>
      <c r="AJ492" s="51"/>
      <c r="AK492" s="51"/>
      <c r="AL492" s="51"/>
      <c r="AM492" s="51"/>
      <c r="AN492" s="51"/>
      <c r="AP492" s="51"/>
    </row>
    <row r="493" spans="2:42" ht="95.25" customHeight="1">
      <c r="B493" s="106"/>
      <c r="E493" s="154"/>
      <c r="I493" s="161"/>
      <c r="M493" s="161"/>
      <c r="Q493" s="161"/>
      <c r="U493" s="161"/>
      <c r="AE493" s="50"/>
      <c r="AF493" s="51"/>
      <c r="AG493" s="51"/>
      <c r="AH493" s="51"/>
      <c r="AI493" s="51"/>
      <c r="AJ493" s="51"/>
      <c r="AK493" s="51"/>
      <c r="AL493" s="51"/>
      <c r="AM493" s="51"/>
      <c r="AN493" s="51"/>
      <c r="AP493" s="51"/>
    </row>
    <row r="494" spans="2:42" ht="95.25" customHeight="1">
      <c r="B494" s="106"/>
      <c r="E494" s="154"/>
      <c r="I494" s="161"/>
      <c r="M494" s="161"/>
      <c r="Q494" s="161"/>
      <c r="U494" s="161"/>
      <c r="AE494" s="50"/>
      <c r="AF494" s="51"/>
      <c r="AG494" s="51"/>
      <c r="AH494" s="51"/>
      <c r="AI494" s="51"/>
      <c r="AJ494" s="51"/>
      <c r="AK494" s="51"/>
      <c r="AL494" s="51"/>
      <c r="AM494" s="51"/>
      <c r="AN494" s="51"/>
      <c r="AP494" s="51"/>
    </row>
    <row r="495" spans="2:42" ht="95.25" customHeight="1">
      <c r="B495" s="106"/>
      <c r="E495" s="154"/>
      <c r="I495" s="161"/>
      <c r="M495" s="161"/>
      <c r="Q495" s="161"/>
      <c r="U495" s="161"/>
      <c r="AE495" s="50"/>
      <c r="AF495" s="51"/>
      <c r="AG495" s="51"/>
      <c r="AH495" s="51"/>
      <c r="AI495" s="51"/>
      <c r="AJ495" s="51"/>
      <c r="AK495" s="51"/>
      <c r="AL495" s="51"/>
      <c r="AM495" s="51"/>
      <c r="AN495" s="51"/>
      <c r="AP495" s="51"/>
    </row>
    <row r="496" spans="2:42" ht="95.25" customHeight="1">
      <c r="B496" s="106"/>
      <c r="E496" s="154"/>
      <c r="I496" s="161"/>
      <c r="M496" s="161"/>
      <c r="Q496" s="161"/>
      <c r="U496" s="161"/>
      <c r="AE496" s="50"/>
      <c r="AF496" s="51"/>
      <c r="AG496" s="51"/>
      <c r="AH496" s="51"/>
      <c r="AI496" s="51"/>
      <c r="AJ496" s="51"/>
      <c r="AK496" s="51"/>
      <c r="AL496" s="51"/>
      <c r="AM496" s="51"/>
      <c r="AN496" s="51"/>
      <c r="AP496" s="51"/>
    </row>
    <row r="497" spans="2:42" ht="95.25" customHeight="1">
      <c r="B497" s="106"/>
      <c r="E497" s="154"/>
      <c r="I497" s="161"/>
      <c r="M497" s="161"/>
      <c r="Q497" s="161"/>
      <c r="U497" s="161"/>
      <c r="AE497" s="50"/>
      <c r="AF497" s="51"/>
      <c r="AG497" s="51"/>
      <c r="AH497" s="51"/>
      <c r="AI497" s="51"/>
      <c r="AJ497" s="51"/>
      <c r="AK497" s="51"/>
      <c r="AL497" s="51"/>
      <c r="AM497" s="51"/>
      <c r="AN497" s="51"/>
      <c r="AP497" s="51"/>
    </row>
    <row r="498" spans="2:42" ht="95.25" customHeight="1">
      <c r="B498" s="106"/>
      <c r="E498" s="154"/>
      <c r="I498" s="161"/>
      <c r="M498" s="161"/>
      <c r="Q498" s="161"/>
      <c r="U498" s="161"/>
      <c r="AE498" s="50"/>
      <c r="AF498" s="51"/>
      <c r="AG498" s="51"/>
      <c r="AH498" s="51"/>
      <c r="AI498" s="51"/>
      <c r="AJ498" s="51"/>
      <c r="AK498" s="51"/>
      <c r="AL498" s="51"/>
      <c r="AM498" s="51"/>
      <c r="AN498" s="51"/>
      <c r="AP498" s="51"/>
    </row>
    <row r="499" spans="2:42" ht="95.25" customHeight="1">
      <c r="B499" s="106"/>
      <c r="E499" s="154"/>
      <c r="I499" s="161"/>
      <c r="M499" s="161"/>
      <c r="Q499" s="161"/>
      <c r="U499" s="161"/>
      <c r="AE499" s="50"/>
      <c r="AF499" s="51"/>
      <c r="AG499" s="51"/>
      <c r="AH499" s="51"/>
      <c r="AI499" s="51"/>
      <c r="AJ499" s="51"/>
      <c r="AK499" s="51"/>
      <c r="AL499" s="51"/>
      <c r="AM499" s="51"/>
      <c r="AN499" s="51"/>
      <c r="AP499" s="51"/>
    </row>
    <row r="500" spans="2:42" ht="95.25" customHeight="1">
      <c r="B500" s="106"/>
      <c r="E500" s="154"/>
      <c r="I500" s="161"/>
      <c r="M500" s="161"/>
      <c r="Q500" s="161"/>
      <c r="U500" s="161"/>
      <c r="AE500" s="50"/>
      <c r="AF500" s="51"/>
      <c r="AG500" s="51"/>
      <c r="AH500" s="51"/>
      <c r="AI500" s="51"/>
      <c r="AJ500" s="51"/>
      <c r="AK500" s="51"/>
      <c r="AL500" s="51"/>
      <c r="AM500" s="51"/>
      <c r="AN500" s="51"/>
      <c r="AP500" s="51"/>
    </row>
    <row r="501" spans="2:42" ht="95.25" customHeight="1">
      <c r="B501" s="106"/>
      <c r="E501" s="154"/>
      <c r="I501" s="161"/>
      <c r="M501" s="161"/>
      <c r="Q501" s="161"/>
      <c r="U501" s="161"/>
      <c r="AE501" s="50"/>
      <c r="AF501" s="51"/>
      <c r="AG501" s="51"/>
      <c r="AH501" s="51"/>
      <c r="AI501" s="51"/>
      <c r="AJ501" s="51"/>
      <c r="AK501" s="51"/>
      <c r="AL501" s="51"/>
      <c r="AM501" s="51"/>
      <c r="AN501" s="51"/>
      <c r="AP501" s="51"/>
    </row>
    <row r="502" spans="2:42" ht="95.25" customHeight="1">
      <c r="B502" s="106"/>
      <c r="E502" s="154"/>
      <c r="I502" s="161"/>
      <c r="M502" s="161"/>
      <c r="Q502" s="161"/>
      <c r="U502" s="161"/>
      <c r="AE502" s="50"/>
      <c r="AF502" s="51"/>
      <c r="AG502" s="51"/>
      <c r="AH502" s="51"/>
      <c r="AI502" s="51"/>
      <c r="AJ502" s="51"/>
      <c r="AK502" s="51"/>
      <c r="AL502" s="51"/>
      <c r="AM502" s="51"/>
      <c r="AN502" s="51"/>
      <c r="AP502" s="51"/>
    </row>
    <row r="503" spans="2:42" ht="95.25" customHeight="1">
      <c r="B503" s="106"/>
      <c r="E503" s="154"/>
      <c r="I503" s="161"/>
      <c r="M503" s="161"/>
      <c r="Q503" s="161"/>
      <c r="U503" s="161"/>
      <c r="AE503" s="50"/>
      <c r="AF503" s="51"/>
      <c r="AG503" s="51"/>
      <c r="AH503" s="51"/>
      <c r="AI503" s="51"/>
      <c r="AJ503" s="51"/>
      <c r="AK503" s="51"/>
      <c r="AL503" s="51"/>
      <c r="AM503" s="51"/>
      <c r="AN503" s="51"/>
      <c r="AP503" s="51"/>
    </row>
    <row r="504" spans="2:42" ht="95.25" customHeight="1">
      <c r="B504" s="106"/>
      <c r="E504" s="154"/>
      <c r="I504" s="161"/>
      <c r="M504" s="161"/>
      <c r="Q504" s="161"/>
      <c r="U504" s="161"/>
      <c r="AE504" s="50"/>
      <c r="AF504" s="51"/>
      <c r="AG504" s="51"/>
      <c r="AH504" s="51"/>
      <c r="AI504" s="51"/>
      <c r="AJ504" s="51"/>
      <c r="AK504" s="51"/>
      <c r="AL504" s="51"/>
      <c r="AM504" s="51"/>
      <c r="AN504" s="51"/>
      <c r="AP504" s="51"/>
    </row>
    <row r="505" spans="2:42" ht="95.25" customHeight="1">
      <c r="B505" s="106"/>
      <c r="E505" s="154"/>
      <c r="I505" s="161"/>
      <c r="M505" s="161"/>
      <c r="Q505" s="161"/>
      <c r="U505" s="161"/>
      <c r="AE505" s="50"/>
      <c r="AF505" s="51"/>
      <c r="AG505" s="51"/>
      <c r="AH505" s="51"/>
      <c r="AI505" s="51"/>
      <c r="AJ505" s="51"/>
      <c r="AK505" s="51"/>
      <c r="AL505" s="51"/>
      <c r="AM505" s="51"/>
      <c r="AN505" s="51"/>
      <c r="AP505" s="51"/>
    </row>
    <row r="506" spans="2:42" ht="95.25" customHeight="1">
      <c r="B506" s="106"/>
      <c r="E506" s="154"/>
      <c r="I506" s="161"/>
      <c r="M506" s="161"/>
      <c r="Q506" s="161"/>
      <c r="U506" s="161"/>
      <c r="AE506" s="50"/>
      <c r="AF506" s="51"/>
      <c r="AG506" s="51"/>
      <c r="AH506" s="51"/>
      <c r="AI506" s="51"/>
      <c r="AJ506" s="51"/>
      <c r="AK506" s="51"/>
      <c r="AL506" s="51"/>
      <c r="AM506" s="51"/>
      <c r="AN506" s="51"/>
      <c r="AP506" s="51"/>
    </row>
    <row r="507" spans="2:42" ht="95.25" customHeight="1">
      <c r="B507" s="106"/>
      <c r="E507" s="154"/>
      <c r="I507" s="161"/>
      <c r="M507" s="161"/>
      <c r="Q507" s="161"/>
      <c r="U507" s="161"/>
      <c r="AE507" s="50"/>
      <c r="AF507" s="51"/>
      <c r="AG507" s="51"/>
      <c r="AH507" s="51"/>
      <c r="AI507" s="51"/>
      <c r="AJ507" s="51"/>
      <c r="AK507" s="51"/>
      <c r="AL507" s="51"/>
      <c r="AM507" s="51"/>
      <c r="AN507" s="51"/>
      <c r="AP507" s="51"/>
    </row>
    <row r="508" spans="2:42" ht="95.25" customHeight="1">
      <c r="B508" s="106"/>
      <c r="E508" s="154"/>
      <c r="I508" s="161"/>
      <c r="M508" s="161"/>
      <c r="Q508" s="161"/>
      <c r="U508" s="161"/>
      <c r="AE508" s="50"/>
      <c r="AF508" s="51"/>
      <c r="AG508" s="51"/>
      <c r="AH508" s="51"/>
      <c r="AI508" s="51"/>
      <c r="AJ508" s="51"/>
      <c r="AK508" s="51"/>
      <c r="AL508" s="51"/>
      <c r="AM508" s="51"/>
      <c r="AN508" s="51"/>
      <c r="AP508" s="51"/>
    </row>
    <row r="509" spans="2:42" ht="95.25" customHeight="1">
      <c r="B509" s="106"/>
      <c r="E509" s="154"/>
      <c r="I509" s="161"/>
      <c r="M509" s="161"/>
      <c r="Q509" s="161"/>
      <c r="U509" s="161"/>
      <c r="AE509" s="50"/>
      <c r="AF509" s="51"/>
      <c r="AG509" s="51"/>
      <c r="AH509" s="51"/>
      <c r="AI509" s="51"/>
      <c r="AJ509" s="51"/>
      <c r="AK509" s="51"/>
      <c r="AL509" s="51"/>
      <c r="AM509" s="51"/>
      <c r="AN509" s="51"/>
      <c r="AP509" s="51"/>
    </row>
    <row r="510" spans="2:42" ht="95.25" customHeight="1">
      <c r="B510" s="106"/>
      <c r="E510" s="154"/>
      <c r="I510" s="161"/>
      <c r="M510" s="161"/>
      <c r="Q510" s="161"/>
      <c r="U510" s="161"/>
      <c r="AE510" s="50"/>
      <c r="AF510" s="51"/>
      <c r="AG510" s="51"/>
      <c r="AH510" s="51"/>
      <c r="AI510" s="51"/>
      <c r="AJ510" s="51"/>
      <c r="AK510" s="51"/>
      <c r="AL510" s="51"/>
      <c r="AM510" s="51"/>
      <c r="AN510" s="51"/>
      <c r="AP510" s="51"/>
    </row>
    <row r="511" spans="2:42" ht="95.25" customHeight="1">
      <c r="B511" s="106"/>
      <c r="E511" s="154"/>
      <c r="I511" s="161"/>
      <c r="M511" s="161"/>
      <c r="Q511" s="161"/>
      <c r="U511" s="161"/>
      <c r="AE511" s="50"/>
      <c r="AF511" s="51"/>
      <c r="AG511" s="51"/>
      <c r="AH511" s="51"/>
      <c r="AI511" s="51"/>
      <c r="AJ511" s="51"/>
      <c r="AK511" s="51"/>
      <c r="AL511" s="51"/>
      <c r="AM511" s="51"/>
      <c r="AN511" s="51"/>
      <c r="AP511" s="51"/>
    </row>
    <row r="512" spans="2:42" ht="95.25" customHeight="1">
      <c r="B512" s="106"/>
      <c r="E512" s="154"/>
      <c r="I512" s="161"/>
      <c r="M512" s="161"/>
      <c r="Q512" s="161"/>
      <c r="U512" s="161"/>
      <c r="AE512" s="50"/>
      <c r="AF512" s="51"/>
      <c r="AG512" s="51"/>
      <c r="AH512" s="51"/>
      <c r="AI512" s="51"/>
      <c r="AJ512" s="51"/>
      <c r="AK512" s="51"/>
      <c r="AL512" s="51"/>
      <c r="AM512" s="51"/>
      <c r="AN512" s="51"/>
      <c r="AP512" s="51"/>
    </row>
    <row r="513" spans="2:42" ht="95.25" customHeight="1">
      <c r="B513" s="106"/>
      <c r="E513" s="154"/>
      <c r="I513" s="161"/>
      <c r="M513" s="161"/>
      <c r="Q513" s="161"/>
      <c r="U513" s="161"/>
      <c r="AE513" s="50"/>
      <c r="AF513" s="51"/>
      <c r="AG513" s="51"/>
      <c r="AH513" s="51"/>
      <c r="AI513" s="51"/>
      <c r="AJ513" s="51"/>
      <c r="AK513" s="51"/>
      <c r="AL513" s="51"/>
      <c r="AM513" s="51"/>
      <c r="AN513" s="51"/>
      <c r="AP513" s="51"/>
    </row>
    <row r="514" spans="2:42" ht="95.25" customHeight="1">
      <c r="B514" s="106"/>
      <c r="E514" s="154"/>
      <c r="I514" s="161"/>
      <c r="M514" s="161"/>
      <c r="Q514" s="161"/>
      <c r="U514" s="161"/>
      <c r="AE514" s="50"/>
      <c r="AF514" s="51"/>
      <c r="AG514" s="51"/>
      <c r="AH514" s="51"/>
      <c r="AI514" s="51"/>
      <c r="AJ514" s="51"/>
      <c r="AK514" s="51"/>
      <c r="AL514" s="51"/>
      <c r="AM514" s="51"/>
      <c r="AN514" s="51"/>
      <c r="AP514" s="51"/>
    </row>
    <row r="515" spans="2:42" ht="95.25" customHeight="1">
      <c r="B515" s="106"/>
      <c r="E515" s="154"/>
      <c r="I515" s="161"/>
      <c r="M515" s="161"/>
      <c r="Q515" s="161"/>
      <c r="U515" s="161"/>
      <c r="AE515" s="50"/>
      <c r="AF515" s="51"/>
      <c r="AG515" s="51"/>
      <c r="AH515" s="51"/>
      <c r="AI515" s="51"/>
      <c r="AJ515" s="51"/>
      <c r="AK515" s="51"/>
      <c r="AL515" s="51"/>
      <c r="AM515" s="51"/>
      <c r="AN515" s="51"/>
      <c r="AP515" s="51"/>
    </row>
    <row r="516" spans="2:42" ht="95.25" customHeight="1">
      <c r="B516" s="106"/>
      <c r="E516" s="154"/>
      <c r="I516" s="161"/>
      <c r="M516" s="161"/>
      <c r="Q516" s="161"/>
      <c r="U516" s="161"/>
      <c r="AE516" s="50"/>
      <c r="AF516" s="51"/>
      <c r="AG516" s="51"/>
      <c r="AH516" s="51"/>
      <c r="AI516" s="51"/>
      <c r="AJ516" s="51"/>
      <c r="AK516" s="51"/>
      <c r="AL516" s="51"/>
      <c r="AM516" s="51"/>
      <c r="AN516" s="51"/>
      <c r="AP516" s="51"/>
    </row>
    <row r="517" spans="2:42" ht="95.25" customHeight="1">
      <c r="B517" s="106"/>
      <c r="E517" s="154"/>
      <c r="I517" s="161"/>
      <c r="M517" s="161"/>
      <c r="Q517" s="161"/>
      <c r="U517" s="161"/>
      <c r="AE517" s="50"/>
      <c r="AF517" s="51"/>
      <c r="AG517" s="51"/>
      <c r="AH517" s="51"/>
      <c r="AI517" s="51"/>
      <c r="AJ517" s="51"/>
      <c r="AK517" s="51"/>
      <c r="AL517" s="51"/>
      <c r="AM517" s="51"/>
      <c r="AN517" s="51"/>
      <c r="AP517" s="51"/>
    </row>
    <row r="518" spans="2:42" ht="95.25" customHeight="1">
      <c r="B518" s="106"/>
      <c r="E518" s="154"/>
      <c r="I518" s="161"/>
      <c r="M518" s="161"/>
      <c r="Q518" s="161"/>
      <c r="U518" s="161"/>
      <c r="AE518" s="50"/>
      <c r="AF518" s="51"/>
      <c r="AG518" s="51"/>
      <c r="AH518" s="51"/>
      <c r="AI518" s="51"/>
      <c r="AJ518" s="51"/>
      <c r="AK518" s="51"/>
      <c r="AL518" s="51"/>
      <c r="AM518" s="51"/>
      <c r="AN518" s="51"/>
      <c r="AP518" s="51"/>
    </row>
    <row r="519" spans="2:42" ht="95.25" customHeight="1">
      <c r="B519" s="106"/>
      <c r="E519" s="154"/>
      <c r="I519" s="161"/>
      <c r="M519" s="161"/>
      <c r="Q519" s="161"/>
      <c r="U519" s="161"/>
      <c r="AE519" s="50"/>
      <c r="AF519" s="51"/>
      <c r="AG519" s="51"/>
      <c r="AH519" s="51"/>
      <c r="AI519" s="51"/>
      <c r="AJ519" s="51"/>
      <c r="AK519" s="51"/>
      <c r="AL519" s="51"/>
      <c r="AM519" s="51"/>
      <c r="AN519" s="51"/>
      <c r="AP519" s="51"/>
    </row>
    <row r="520" spans="2:42" ht="95.25" customHeight="1">
      <c r="B520" s="106"/>
      <c r="E520" s="154"/>
      <c r="I520" s="161"/>
      <c r="M520" s="161"/>
      <c r="Q520" s="161"/>
      <c r="U520" s="161"/>
      <c r="AE520" s="50"/>
      <c r="AF520" s="51"/>
      <c r="AG520" s="51"/>
      <c r="AH520" s="51"/>
      <c r="AI520" s="51"/>
      <c r="AJ520" s="51"/>
      <c r="AK520" s="51"/>
      <c r="AL520" s="51"/>
      <c r="AM520" s="51"/>
      <c r="AN520" s="51"/>
      <c r="AP520" s="51"/>
    </row>
    <row r="521" spans="2:42" ht="95.25" customHeight="1">
      <c r="B521" s="106"/>
      <c r="E521" s="154"/>
      <c r="I521" s="161"/>
      <c r="M521" s="161"/>
      <c r="Q521" s="161"/>
      <c r="U521" s="161"/>
      <c r="AE521" s="50"/>
      <c r="AF521" s="51"/>
      <c r="AG521" s="51"/>
      <c r="AH521" s="51"/>
      <c r="AI521" s="51"/>
      <c r="AJ521" s="51"/>
      <c r="AK521" s="51"/>
      <c r="AL521" s="51"/>
      <c r="AM521" s="51"/>
      <c r="AN521" s="51"/>
      <c r="AP521" s="51"/>
    </row>
    <row r="522" spans="2:42" ht="95.25" customHeight="1">
      <c r="B522" s="106"/>
      <c r="E522" s="154"/>
      <c r="I522" s="161"/>
      <c r="M522" s="161"/>
      <c r="Q522" s="161"/>
      <c r="U522" s="161"/>
      <c r="AE522" s="50"/>
      <c r="AF522" s="51"/>
      <c r="AG522" s="51"/>
      <c r="AH522" s="51"/>
      <c r="AI522" s="51"/>
      <c r="AJ522" s="51"/>
      <c r="AK522" s="51"/>
      <c r="AL522" s="51"/>
      <c r="AM522" s="51"/>
      <c r="AN522" s="51"/>
      <c r="AP522" s="51"/>
    </row>
    <row r="523" spans="2:42" ht="95.25" customHeight="1">
      <c r="B523" s="106"/>
      <c r="E523" s="154"/>
      <c r="I523" s="161"/>
      <c r="M523" s="161"/>
      <c r="Q523" s="161"/>
      <c r="U523" s="161"/>
      <c r="AE523" s="50"/>
      <c r="AF523" s="51"/>
      <c r="AG523" s="51"/>
      <c r="AH523" s="51"/>
      <c r="AI523" s="51"/>
      <c r="AJ523" s="51"/>
      <c r="AK523" s="51"/>
      <c r="AL523" s="51"/>
      <c r="AM523" s="51"/>
      <c r="AN523" s="51"/>
      <c r="AP523" s="51"/>
    </row>
    <row r="524" spans="2:42" ht="95.25" customHeight="1">
      <c r="B524" s="106"/>
      <c r="E524" s="154"/>
      <c r="I524" s="161"/>
      <c r="M524" s="161"/>
      <c r="Q524" s="161"/>
      <c r="U524" s="161"/>
      <c r="AE524" s="50"/>
      <c r="AF524" s="51"/>
      <c r="AG524" s="51"/>
      <c r="AH524" s="51"/>
      <c r="AI524" s="51"/>
      <c r="AJ524" s="51"/>
      <c r="AK524" s="51"/>
      <c r="AL524" s="51"/>
      <c r="AM524" s="51"/>
      <c r="AN524" s="51"/>
      <c r="AP524" s="51"/>
    </row>
    <row r="525" spans="2:42" ht="95.25" customHeight="1">
      <c r="B525" s="106"/>
      <c r="E525" s="154"/>
      <c r="I525" s="161"/>
      <c r="M525" s="161"/>
      <c r="Q525" s="161"/>
      <c r="U525" s="161"/>
      <c r="AE525" s="50"/>
      <c r="AF525" s="51"/>
      <c r="AG525" s="51"/>
      <c r="AH525" s="51"/>
      <c r="AI525" s="51"/>
      <c r="AJ525" s="51"/>
      <c r="AK525" s="51"/>
      <c r="AL525" s="51"/>
      <c r="AM525" s="51"/>
      <c r="AN525" s="51"/>
      <c r="AP525" s="51"/>
    </row>
    <row r="526" spans="2:42" ht="95.25" customHeight="1">
      <c r="B526" s="106"/>
      <c r="E526" s="154"/>
      <c r="I526" s="161"/>
      <c r="M526" s="161"/>
      <c r="Q526" s="161"/>
      <c r="U526" s="161"/>
      <c r="AE526" s="50"/>
      <c r="AF526" s="51"/>
      <c r="AG526" s="51"/>
      <c r="AH526" s="51"/>
      <c r="AI526" s="51"/>
      <c r="AJ526" s="51"/>
      <c r="AK526" s="51"/>
      <c r="AL526" s="51"/>
      <c r="AM526" s="51"/>
      <c r="AN526" s="51"/>
      <c r="AP526" s="51"/>
    </row>
    <row r="527" spans="2:42" ht="95.25" customHeight="1">
      <c r="B527" s="106"/>
      <c r="E527" s="154"/>
      <c r="I527" s="161"/>
      <c r="M527" s="161"/>
      <c r="Q527" s="161"/>
      <c r="U527" s="161"/>
      <c r="AE527" s="50"/>
      <c r="AF527" s="51"/>
      <c r="AG527" s="51"/>
      <c r="AH527" s="51"/>
      <c r="AI527" s="51"/>
      <c r="AJ527" s="51"/>
      <c r="AK527" s="51"/>
      <c r="AL527" s="51"/>
      <c r="AM527" s="51"/>
      <c r="AN527" s="51"/>
      <c r="AP527" s="51"/>
    </row>
    <row r="528" spans="2:42" ht="95.25" customHeight="1">
      <c r="B528" s="106"/>
      <c r="E528" s="154"/>
      <c r="I528" s="161"/>
      <c r="M528" s="161"/>
      <c r="Q528" s="161"/>
      <c r="U528" s="161"/>
      <c r="AE528" s="50"/>
      <c r="AF528" s="51"/>
      <c r="AG528" s="51"/>
      <c r="AH528" s="51"/>
      <c r="AI528" s="51"/>
      <c r="AJ528" s="51"/>
      <c r="AK528" s="51"/>
      <c r="AL528" s="51"/>
      <c r="AM528" s="51"/>
      <c r="AN528" s="51"/>
      <c r="AP528" s="51"/>
    </row>
    <row r="529" spans="2:42" ht="95.25" customHeight="1">
      <c r="B529" s="106"/>
      <c r="E529" s="154"/>
      <c r="I529" s="161"/>
      <c r="M529" s="161"/>
      <c r="Q529" s="161"/>
      <c r="U529" s="161"/>
      <c r="AE529" s="50"/>
      <c r="AF529" s="51"/>
      <c r="AG529" s="51"/>
      <c r="AH529" s="51"/>
      <c r="AI529" s="51"/>
      <c r="AJ529" s="51"/>
      <c r="AK529" s="51"/>
      <c r="AL529" s="51"/>
      <c r="AM529" s="51"/>
      <c r="AN529" s="51"/>
      <c r="AP529" s="51"/>
    </row>
    <row r="530" spans="2:42" ht="95.25" customHeight="1">
      <c r="B530" s="106"/>
      <c r="E530" s="154"/>
      <c r="I530" s="161"/>
      <c r="M530" s="161"/>
      <c r="Q530" s="161"/>
      <c r="U530" s="161"/>
      <c r="AE530" s="50"/>
      <c r="AF530" s="51"/>
      <c r="AG530" s="51"/>
      <c r="AH530" s="51"/>
      <c r="AI530" s="51"/>
      <c r="AJ530" s="51"/>
      <c r="AK530" s="51"/>
      <c r="AL530" s="51"/>
      <c r="AM530" s="51"/>
      <c r="AN530" s="51"/>
      <c r="AP530" s="51"/>
    </row>
    <row r="531" spans="2:42" ht="95.25" customHeight="1">
      <c r="B531" s="106"/>
      <c r="E531" s="154"/>
      <c r="I531" s="161"/>
      <c r="M531" s="161"/>
      <c r="Q531" s="161"/>
      <c r="U531" s="161"/>
      <c r="AE531" s="50"/>
      <c r="AF531" s="51"/>
      <c r="AG531" s="51"/>
      <c r="AH531" s="51"/>
      <c r="AI531" s="51"/>
      <c r="AJ531" s="51"/>
      <c r="AK531" s="51"/>
      <c r="AL531" s="51"/>
      <c r="AM531" s="51"/>
      <c r="AN531" s="51"/>
      <c r="AP531" s="51"/>
    </row>
    <row r="532" spans="2:42" ht="95.25" customHeight="1">
      <c r="B532" s="106"/>
      <c r="E532" s="154"/>
      <c r="I532" s="161"/>
      <c r="M532" s="161"/>
      <c r="Q532" s="161"/>
      <c r="U532" s="161"/>
      <c r="AE532" s="50"/>
      <c r="AF532" s="51"/>
      <c r="AG532" s="51"/>
      <c r="AH532" s="51"/>
      <c r="AI532" s="51"/>
      <c r="AJ532" s="51"/>
      <c r="AK532" s="51"/>
      <c r="AL532" s="51"/>
      <c r="AM532" s="51"/>
      <c r="AN532" s="51"/>
      <c r="AP532" s="51"/>
    </row>
    <row r="533" spans="2:42" ht="95.25" customHeight="1">
      <c r="B533" s="106"/>
      <c r="E533" s="154"/>
      <c r="I533" s="161"/>
      <c r="M533" s="161"/>
      <c r="Q533" s="161"/>
      <c r="U533" s="161"/>
      <c r="AE533" s="50"/>
      <c r="AF533" s="51"/>
      <c r="AG533" s="51"/>
      <c r="AH533" s="51"/>
      <c r="AI533" s="51"/>
      <c r="AJ533" s="51"/>
      <c r="AK533" s="51"/>
      <c r="AL533" s="51"/>
      <c r="AM533" s="51"/>
      <c r="AN533" s="51"/>
      <c r="AP533" s="51"/>
    </row>
    <row r="534" spans="2:42" ht="95.25" customHeight="1">
      <c r="B534" s="106"/>
      <c r="E534" s="154"/>
      <c r="I534" s="161"/>
      <c r="M534" s="161"/>
      <c r="Q534" s="161"/>
      <c r="U534" s="161"/>
      <c r="AE534" s="50"/>
      <c r="AF534" s="51"/>
      <c r="AG534" s="51"/>
      <c r="AH534" s="51"/>
      <c r="AI534" s="51"/>
      <c r="AJ534" s="51"/>
      <c r="AK534" s="51"/>
      <c r="AL534" s="51"/>
      <c r="AM534" s="51"/>
      <c r="AN534" s="51"/>
      <c r="AP534" s="51"/>
    </row>
    <row r="535" spans="2:42" ht="95.25" customHeight="1">
      <c r="B535" s="106"/>
      <c r="E535" s="154"/>
      <c r="I535" s="161"/>
      <c r="M535" s="161"/>
      <c r="Q535" s="161"/>
      <c r="U535" s="161"/>
      <c r="AE535" s="50"/>
      <c r="AF535" s="51"/>
      <c r="AG535" s="51"/>
      <c r="AH535" s="51"/>
      <c r="AI535" s="51"/>
      <c r="AJ535" s="51"/>
      <c r="AK535" s="51"/>
      <c r="AL535" s="51"/>
      <c r="AM535" s="51"/>
      <c r="AN535" s="51"/>
      <c r="AP535" s="51"/>
    </row>
    <row r="536" spans="2:42" ht="95.25" customHeight="1">
      <c r="B536" s="106"/>
      <c r="E536" s="154"/>
      <c r="I536" s="161"/>
      <c r="M536" s="161"/>
      <c r="Q536" s="161"/>
      <c r="U536" s="161"/>
      <c r="AE536" s="50"/>
      <c r="AF536" s="51"/>
      <c r="AG536" s="51"/>
      <c r="AH536" s="51"/>
      <c r="AI536" s="51"/>
      <c r="AJ536" s="51"/>
      <c r="AK536" s="51"/>
      <c r="AL536" s="51"/>
      <c r="AM536" s="51"/>
      <c r="AN536" s="51"/>
      <c r="AP536" s="51"/>
    </row>
    <row r="537" spans="2:42" ht="95.25" customHeight="1">
      <c r="B537" s="106"/>
      <c r="E537" s="154"/>
      <c r="I537" s="161"/>
      <c r="M537" s="161"/>
      <c r="Q537" s="161"/>
      <c r="U537" s="161"/>
      <c r="AE537" s="50"/>
      <c r="AF537" s="51"/>
      <c r="AG537" s="51"/>
      <c r="AH537" s="51"/>
      <c r="AI537" s="51"/>
      <c r="AJ537" s="51"/>
      <c r="AK537" s="51"/>
      <c r="AL537" s="51"/>
      <c r="AM537" s="51"/>
      <c r="AN537" s="51"/>
      <c r="AP537" s="51"/>
    </row>
    <row r="538" spans="2:42" ht="95.25" customHeight="1">
      <c r="B538" s="106"/>
      <c r="E538" s="154"/>
      <c r="I538" s="161"/>
      <c r="M538" s="161"/>
      <c r="Q538" s="161"/>
      <c r="U538" s="161"/>
      <c r="AE538" s="50"/>
      <c r="AF538" s="51"/>
      <c r="AG538" s="51"/>
      <c r="AH538" s="51"/>
      <c r="AI538" s="51"/>
      <c r="AJ538" s="51"/>
      <c r="AK538" s="51"/>
      <c r="AL538" s="51"/>
      <c r="AM538" s="51"/>
      <c r="AN538" s="51"/>
      <c r="AP538" s="51"/>
    </row>
    <row r="539" spans="2:42" ht="95.25" customHeight="1">
      <c r="B539" s="106"/>
      <c r="E539" s="154"/>
      <c r="I539" s="161"/>
      <c r="M539" s="161"/>
      <c r="Q539" s="161"/>
      <c r="U539" s="161"/>
      <c r="AE539" s="50"/>
      <c r="AF539" s="51"/>
      <c r="AG539" s="51"/>
      <c r="AH539" s="51"/>
      <c r="AI539" s="51"/>
      <c r="AJ539" s="51"/>
      <c r="AK539" s="51"/>
      <c r="AL539" s="51"/>
      <c r="AM539" s="51"/>
      <c r="AN539" s="51"/>
      <c r="AP539" s="51"/>
    </row>
    <row r="540" spans="2:42" ht="95.25" customHeight="1">
      <c r="B540" s="106"/>
      <c r="E540" s="154"/>
      <c r="I540" s="161"/>
      <c r="M540" s="161"/>
      <c r="Q540" s="161"/>
      <c r="U540" s="161"/>
      <c r="AE540" s="50"/>
      <c r="AF540" s="51"/>
      <c r="AG540" s="51"/>
      <c r="AH540" s="51"/>
      <c r="AI540" s="51"/>
      <c r="AJ540" s="51"/>
      <c r="AK540" s="51"/>
      <c r="AL540" s="51"/>
      <c r="AM540" s="51"/>
      <c r="AN540" s="51"/>
      <c r="AP540" s="51"/>
    </row>
    <row r="541" spans="2:42" ht="95.25" customHeight="1">
      <c r="B541" s="106"/>
      <c r="E541" s="154"/>
      <c r="I541" s="161"/>
      <c r="M541" s="161"/>
      <c r="Q541" s="161"/>
      <c r="U541" s="161"/>
      <c r="AE541" s="50"/>
      <c r="AF541" s="51"/>
      <c r="AG541" s="51"/>
      <c r="AH541" s="51"/>
      <c r="AI541" s="51"/>
      <c r="AJ541" s="51"/>
      <c r="AK541" s="51"/>
      <c r="AL541" s="51"/>
      <c r="AM541" s="51"/>
      <c r="AN541" s="51"/>
      <c r="AP541" s="51"/>
    </row>
    <row r="542" spans="2:42" ht="95.25" customHeight="1">
      <c r="B542" s="106"/>
      <c r="E542" s="154"/>
      <c r="I542" s="161"/>
      <c r="M542" s="161"/>
      <c r="Q542" s="161"/>
      <c r="U542" s="161"/>
      <c r="AE542" s="50"/>
      <c r="AF542" s="51"/>
      <c r="AG542" s="51"/>
      <c r="AH542" s="51"/>
      <c r="AI542" s="51"/>
      <c r="AJ542" s="51"/>
      <c r="AK542" s="51"/>
      <c r="AL542" s="51"/>
      <c r="AM542" s="51"/>
      <c r="AN542" s="51"/>
      <c r="AP542" s="51"/>
    </row>
    <row r="543" spans="2:42" ht="95.25" customHeight="1">
      <c r="B543" s="106"/>
      <c r="E543" s="154"/>
      <c r="I543" s="161"/>
      <c r="M543" s="161"/>
      <c r="Q543" s="161"/>
      <c r="U543" s="161"/>
      <c r="AE543" s="50"/>
      <c r="AF543" s="51"/>
      <c r="AG543" s="51"/>
      <c r="AH543" s="51"/>
      <c r="AI543" s="51"/>
      <c r="AJ543" s="51"/>
      <c r="AK543" s="51"/>
      <c r="AL543" s="51"/>
      <c r="AM543" s="51"/>
      <c r="AN543" s="51"/>
      <c r="AP543" s="51"/>
    </row>
    <row r="544" spans="2:42" ht="95.25" customHeight="1">
      <c r="B544" s="106"/>
      <c r="E544" s="154"/>
      <c r="I544" s="161"/>
      <c r="M544" s="161"/>
      <c r="Q544" s="161"/>
      <c r="U544" s="161"/>
      <c r="AE544" s="50"/>
      <c r="AF544" s="51"/>
      <c r="AG544" s="51"/>
      <c r="AH544" s="51"/>
      <c r="AI544" s="51"/>
      <c r="AJ544" s="51"/>
      <c r="AK544" s="51"/>
      <c r="AL544" s="51"/>
      <c r="AM544" s="51"/>
      <c r="AN544" s="51"/>
      <c r="AP544" s="51"/>
    </row>
    <row r="545" spans="2:42" ht="95.25" customHeight="1">
      <c r="B545" s="106"/>
      <c r="E545" s="154"/>
      <c r="I545" s="161"/>
      <c r="M545" s="161"/>
      <c r="Q545" s="161"/>
      <c r="U545" s="161"/>
      <c r="AE545" s="50"/>
      <c r="AF545" s="51"/>
      <c r="AG545" s="51"/>
      <c r="AH545" s="51"/>
      <c r="AI545" s="51"/>
      <c r="AJ545" s="51"/>
      <c r="AK545" s="51"/>
      <c r="AL545" s="51"/>
      <c r="AM545" s="51"/>
      <c r="AN545" s="51"/>
      <c r="AP545" s="51"/>
    </row>
    <row r="546" spans="2:42" ht="95.25" customHeight="1">
      <c r="B546" s="106"/>
      <c r="E546" s="154"/>
      <c r="I546" s="161"/>
      <c r="M546" s="161"/>
      <c r="Q546" s="161"/>
      <c r="U546" s="161"/>
      <c r="AE546" s="50"/>
      <c r="AF546" s="51"/>
      <c r="AG546" s="51"/>
      <c r="AH546" s="51"/>
      <c r="AI546" s="51"/>
      <c r="AJ546" s="51"/>
      <c r="AK546" s="51"/>
      <c r="AL546" s="51"/>
      <c r="AM546" s="51"/>
      <c r="AN546" s="51"/>
      <c r="AP546" s="51"/>
    </row>
    <row r="547" spans="2:42" ht="95.25" customHeight="1">
      <c r="B547" s="106"/>
      <c r="E547" s="154"/>
      <c r="I547" s="161"/>
      <c r="M547" s="161"/>
      <c r="Q547" s="161"/>
      <c r="U547" s="161"/>
      <c r="AE547" s="50"/>
      <c r="AF547" s="51"/>
      <c r="AG547" s="51"/>
      <c r="AH547" s="51"/>
      <c r="AI547" s="51"/>
      <c r="AJ547" s="51"/>
      <c r="AK547" s="51"/>
      <c r="AL547" s="51"/>
      <c r="AM547" s="51"/>
      <c r="AN547" s="51"/>
      <c r="AP547" s="51"/>
    </row>
    <row r="548" spans="2:42" ht="95.25" customHeight="1">
      <c r="B548" s="106"/>
      <c r="E548" s="154"/>
      <c r="I548" s="161"/>
      <c r="M548" s="161"/>
      <c r="Q548" s="161"/>
      <c r="U548" s="161"/>
      <c r="AE548" s="50"/>
      <c r="AF548" s="51"/>
      <c r="AG548" s="51"/>
      <c r="AH548" s="51"/>
      <c r="AI548" s="51"/>
      <c r="AJ548" s="51"/>
      <c r="AK548" s="51"/>
      <c r="AL548" s="51"/>
      <c r="AM548" s="51"/>
      <c r="AN548" s="51"/>
      <c r="AP548" s="51"/>
    </row>
    <row r="549" spans="2:42" ht="95.25" customHeight="1">
      <c r="B549" s="106"/>
      <c r="E549" s="154"/>
      <c r="I549" s="161"/>
      <c r="M549" s="161"/>
      <c r="Q549" s="161"/>
      <c r="U549" s="161"/>
      <c r="AE549" s="50"/>
      <c r="AF549" s="51"/>
      <c r="AG549" s="51"/>
      <c r="AH549" s="51"/>
      <c r="AI549" s="51"/>
      <c r="AJ549" s="51"/>
      <c r="AK549" s="51"/>
      <c r="AL549" s="51"/>
      <c r="AM549" s="51"/>
      <c r="AN549" s="51"/>
      <c r="AP549" s="51"/>
    </row>
    <row r="550" spans="2:42" ht="95.25" customHeight="1">
      <c r="B550" s="106"/>
      <c r="E550" s="154"/>
      <c r="I550" s="161"/>
      <c r="M550" s="161"/>
      <c r="Q550" s="161"/>
      <c r="U550" s="161"/>
      <c r="AE550" s="50"/>
      <c r="AF550" s="51"/>
      <c r="AG550" s="51"/>
      <c r="AH550" s="51"/>
      <c r="AI550" s="51"/>
      <c r="AJ550" s="51"/>
      <c r="AK550" s="51"/>
      <c r="AL550" s="51"/>
      <c r="AM550" s="51"/>
      <c r="AN550" s="51"/>
      <c r="AP550" s="51"/>
    </row>
    <row r="551" spans="2:42" ht="95.25" customHeight="1">
      <c r="B551" s="106"/>
      <c r="E551" s="154"/>
      <c r="I551" s="161"/>
      <c r="M551" s="161"/>
      <c r="Q551" s="161"/>
      <c r="U551" s="161"/>
      <c r="AE551" s="50"/>
      <c r="AF551" s="51"/>
      <c r="AG551" s="51"/>
      <c r="AH551" s="51"/>
      <c r="AI551" s="51"/>
      <c r="AJ551" s="51"/>
      <c r="AK551" s="51"/>
      <c r="AL551" s="51"/>
      <c r="AM551" s="51"/>
      <c r="AN551" s="51"/>
      <c r="AP551" s="51"/>
    </row>
    <row r="552" spans="2:42" ht="95.25" customHeight="1">
      <c r="B552" s="106"/>
      <c r="E552" s="154"/>
      <c r="I552" s="161"/>
      <c r="M552" s="161"/>
      <c r="Q552" s="161"/>
      <c r="U552" s="161"/>
      <c r="AE552" s="50"/>
      <c r="AF552" s="51"/>
      <c r="AG552" s="51"/>
      <c r="AH552" s="51"/>
      <c r="AI552" s="51"/>
      <c r="AJ552" s="51"/>
      <c r="AK552" s="51"/>
      <c r="AL552" s="51"/>
      <c r="AM552" s="51"/>
      <c r="AN552" s="51"/>
      <c r="AP552" s="51"/>
    </row>
    <row r="553" spans="2:42" ht="95.25" customHeight="1">
      <c r="B553" s="106"/>
      <c r="E553" s="154"/>
      <c r="I553" s="161"/>
      <c r="M553" s="161"/>
      <c r="Q553" s="161"/>
      <c r="U553" s="161"/>
      <c r="AE553" s="50"/>
      <c r="AF553" s="51"/>
      <c r="AG553" s="51"/>
      <c r="AH553" s="51"/>
      <c r="AI553" s="51"/>
      <c r="AJ553" s="51"/>
      <c r="AK553" s="51"/>
      <c r="AL553" s="51"/>
      <c r="AM553" s="51"/>
      <c r="AN553" s="51"/>
      <c r="AP553" s="51"/>
    </row>
    <row r="554" spans="2:42" ht="95.25" customHeight="1">
      <c r="B554" s="106"/>
      <c r="E554" s="154"/>
      <c r="I554" s="161"/>
      <c r="M554" s="161"/>
      <c r="Q554" s="161"/>
      <c r="U554" s="161"/>
      <c r="AE554" s="50"/>
      <c r="AF554" s="51"/>
      <c r="AG554" s="51"/>
      <c r="AH554" s="51"/>
      <c r="AI554" s="51"/>
      <c r="AJ554" s="51"/>
      <c r="AK554" s="51"/>
      <c r="AL554" s="51"/>
      <c r="AM554" s="51"/>
      <c r="AN554" s="51"/>
      <c r="AP554" s="51"/>
    </row>
    <row r="555" spans="2:42" ht="95.25" customHeight="1">
      <c r="B555" s="106"/>
      <c r="E555" s="154"/>
      <c r="I555" s="161"/>
      <c r="M555" s="161"/>
      <c r="Q555" s="161"/>
      <c r="U555" s="161"/>
      <c r="AE555" s="50"/>
      <c r="AF555" s="51"/>
      <c r="AG555" s="51"/>
      <c r="AH555" s="51"/>
      <c r="AI555" s="51"/>
      <c r="AJ555" s="51"/>
      <c r="AK555" s="51"/>
      <c r="AL555" s="51"/>
      <c r="AM555" s="51"/>
      <c r="AN555" s="51"/>
      <c r="AP555" s="51"/>
    </row>
    <row r="556" spans="2:42" ht="95.25" customHeight="1">
      <c r="B556" s="106"/>
      <c r="E556" s="154"/>
      <c r="I556" s="161"/>
      <c r="M556" s="161"/>
      <c r="Q556" s="161"/>
      <c r="U556" s="161"/>
      <c r="AE556" s="50"/>
      <c r="AF556" s="51"/>
      <c r="AG556" s="51"/>
      <c r="AH556" s="51"/>
      <c r="AI556" s="51"/>
      <c r="AJ556" s="51"/>
      <c r="AK556" s="51"/>
      <c r="AL556" s="51"/>
      <c r="AM556" s="51"/>
      <c r="AN556" s="51"/>
      <c r="AP556" s="51"/>
    </row>
    <row r="557" spans="2:42" ht="95.25" customHeight="1">
      <c r="B557" s="106"/>
      <c r="E557" s="154"/>
      <c r="I557" s="161"/>
      <c r="M557" s="161"/>
      <c r="Q557" s="161"/>
      <c r="U557" s="161"/>
      <c r="AE557" s="50"/>
      <c r="AF557" s="51"/>
      <c r="AG557" s="51"/>
      <c r="AH557" s="51"/>
      <c r="AI557" s="51"/>
      <c r="AJ557" s="51"/>
      <c r="AK557" s="51"/>
      <c r="AL557" s="51"/>
      <c r="AM557" s="51"/>
      <c r="AN557" s="51"/>
      <c r="AP557" s="51"/>
    </row>
    <row r="558" spans="2:42" ht="95.25" customHeight="1">
      <c r="B558" s="106"/>
      <c r="E558" s="154"/>
      <c r="I558" s="161"/>
      <c r="M558" s="161"/>
      <c r="Q558" s="161"/>
      <c r="U558" s="161"/>
      <c r="AE558" s="50"/>
      <c r="AF558" s="51"/>
      <c r="AG558" s="51"/>
      <c r="AH558" s="51"/>
      <c r="AI558" s="51"/>
      <c r="AJ558" s="51"/>
      <c r="AK558" s="51"/>
      <c r="AL558" s="51"/>
      <c r="AM558" s="51"/>
      <c r="AN558" s="51"/>
      <c r="AP558" s="51"/>
    </row>
    <row r="559" spans="2:42" ht="95.25" customHeight="1">
      <c r="B559" s="106"/>
      <c r="E559" s="154"/>
      <c r="I559" s="161"/>
      <c r="M559" s="161"/>
      <c r="Q559" s="161"/>
      <c r="U559" s="161"/>
      <c r="AE559" s="50"/>
      <c r="AF559" s="51"/>
      <c r="AG559" s="51"/>
      <c r="AH559" s="51"/>
      <c r="AI559" s="51"/>
      <c r="AJ559" s="51"/>
      <c r="AK559" s="51"/>
      <c r="AL559" s="51"/>
      <c r="AM559" s="51"/>
      <c r="AN559" s="51"/>
      <c r="AP559" s="51"/>
    </row>
    <row r="560" spans="2:42" ht="95.25" customHeight="1">
      <c r="B560" s="106"/>
      <c r="E560" s="154"/>
      <c r="I560" s="161"/>
      <c r="M560" s="161"/>
      <c r="Q560" s="161"/>
      <c r="U560" s="161"/>
      <c r="AE560" s="50"/>
      <c r="AF560" s="51"/>
      <c r="AG560" s="51"/>
      <c r="AH560" s="51"/>
      <c r="AI560" s="51"/>
      <c r="AJ560" s="51"/>
      <c r="AK560" s="51"/>
      <c r="AL560" s="51"/>
      <c r="AM560" s="51"/>
      <c r="AN560" s="51"/>
      <c r="AP560" s="51"/>
    </row>
    <row r="561" spans="2:42" ht="95.25" customHeight="1">
      <c r="B561" s="106"/>
      <c r="E561" s="154"/>
      <c r="I561" s="161"/>
      <c r="M561" s="161"/>
      <c r="Q561" s="161"/>
      <c r="U561" s="161"/>
      <c r="AE561" s="50"/>
      <c r="AF561" s="51"/>
      <c r="AG561" s="51"/>
      <c r="AH561" s="51"/>
      <c r="AI561" s="51"/>
      <c r="AJ561" s="51"/>
      <c r="AK561" s="51"/>
      <c r="AL561" s="51"/>
      <c r="AM561" s="51"/>
      <c r="AN561" s="51"/>
      <c r="AP561" s="51"/>
    </row>
    <row r="562" spans="2:42" ht="95.25" customHeight="1">
      <c r="B562" s="106"/>
      <c r="E562" s="154"/>
      <c r="I562" s="161"/>
      <c r="M562" s="161"/>
      <c r="Q562" s="161"/>
      <c r="U562" s="161"/>
      <c r="AE562" s="50"/>
      <c r="AF562" s="51"/>
      <c r="AG562" s="51"/>
      <c r="AH562" s="51"/>
      <c r="AI562" s="51"/>
      <c r="AJ562" s="51"/>
      <c r="AK562" s="51"/>
      <c r="AL562" s="51"/>
      <c r="AM562" s="51"/>
      <c r="AN562" s="51"/>
      <c r="AP562" s="51"/>
    </row>
    <row r="563" spans="2:42" ht="95.25" customHeight="1">
      <c r="B563" s="106"/>
      <c r="E563" s="154"/>
      <c r="I563" s="161"/>
      <c r="M563" s="161"/>
      <c r="Q563" s="161"/>
      <c r="U563" s="161"/>
      <c r="AE563" s="50"/>
      <c r="AF563" s="51"/>
      <c r="AG563" s="51"/>
      <c r="AH563" s="51"/>
      <c r="AI563" s="51"/>
      <c r="AJ563" s="51"/>
      <c r="AK563" s="51"/>
      <c r="AL563" s="51"/>
      <c r="AM563" s="51"/>
      <c r="AN563" s="51"/>
      <c r="AP563" s="51"/>
    </row>
    <row r="564" spans="2:42" ht="95.25" customHeight="1">
      <c r="B564" s="106"/>
      <c r="E564" s="154"/>
      <c r="I564" s="161"/>
      <c r="M564" s="161"/>
      <c r="Q564" s="161"/>
      <c r="U564" s="161"/>
      <c r="AE564" s="50"/>
      <c r="AF564" s="51"/>
      <c r="AG564" s="51"/>
      <c r="AH564" s="51"/>
      <c r="AI564" s="51"/>
      <c r="AJ564" s="51"/>
      <c r="AK564" s="51"/>
      <c r="AL564" s="51"/>
      <c r="AM564" s="51"/>
      <c r="AN564" s="51"/>
      <c r="AP564" s="51"/>
    </row>
    <row r="565" spans="2:42" ht="95.25" customHeight="1">
      <c r="B565" s="106"/>
      <c r="E565" s="154"/>
      <c r="I565" s="161"/>
      <c r="M565" s="161"/>
      <c r="Q565" s="161"/>
      <c r="U565" s="161"/>
      <c r="AE565" s="50"/>
      <c r="AF565" s="51"/>
      <c r="AG565" s="51"/>
      <c r="AH565" s="51"/>
      <c r="AI565" s="51"/>
      <c r="AJ565" s="51"/>
      <c r="AK565" s="51"/>
      <c r="AL565" s="51"/>
      <c r="AM565" s="51"/>
      <c r="AN565" s="51"/>
      <c r="AP565" s="51"/>
    </row>
    <row r="566" spans="2:42" ht="95.25" customHeight="1">
      <c r="B566" s="106"/>
      <c r="E566" s="154"/>
      <c r="I566" s="161"/>
      <c r="M566" s="161"/>
      <c r="Q566" s="161"/>
      <c r="U566" s="161"/>
      <c r="AE566" s="50"/>
      <c r="AF566" s="51"/>
      <c r="AG566" s="51"/>
      <c r="AH566" s="51"/>
      <c r="AI566" s="51"/>
      <c r="AJ566" s="51"/>
      <c r="AK566" s="51"/>
      <c r="AL566" s="51"/>
      <c r="AM566" s="51"/>
      <c r="AN566" s="51"/>
      <c r="AP566" s="51"/>
    </row>
    <row r="567" spans="2:42" ht="95.25" customHeight="1">
      <c r="B567" s="106"/>
      <c r="E567" s="154"/>
      <c r="I567" s="161"/>
      <c r="M567" s="161"/>
      <c r="Q567" s="161"/>
      <c r="U567" s="161"/>
      <c r="AE567" s="50"/>
      <c r="AF567" s="51"/>
      <c r="AG567" s="51"/>
      <c r="AH567" s="51"/>
      <c r="AI567" s="51"/>
      <c r="AJ567" s="51"/>
      <c r="AK567" s="51"/>
      <c r="AL567" s="51"/>
      <c r="AM567" s="51"/>
      <c r="AN567" s="51"/>
      <c r="AP567" s="51"/>
    </row>
    <row r="568" spans="2:42" ht="95.25" customHeight="1">
      <c r="B568" s="106"/>
      <c r="E568" s="154"/>
      <c r="I568" s="161"/>
      <c r="M568" s="161"/>
      <c r="Q568" s="161"/>
      <c r="U568" s="161"/>
      <c r="AE568" s="50"/>
      <c r="AF568" s="51"/>
      <c r="AG568" s="51"/>
      <c r="AH568" s="51"/>
      <c r="AI568" s="51"/>
      <c r="AJ568" s="51"/>
      <c r="AK568" s="51"/>
      <c r="AL568" s="51"/>
      <c r="AM568" s="51"/>
      <c r="AN568" s="51"/>
      <c r="AP568" s="51"/>
    </row>
    <row r="569" spans="2:42" ht="95.25" customHeight="1">
      <c r="B569" s="106"/>
      <c r="E569" s="154"/>
      <c r="I569" s="161"/>
      <c r="M569" s="161"/>
      <c r="Q569" s="161"/>
      <c r="U569" s="161"/>
      <c r="AE569" s="50"/>
      <c r="AF569" s="51"/>
      <c r="AG569" s="51"/>
      <c r="AH569" s="51"/>
      <c r="AI569" s="51"/>
      <c r="AJ569" s="51"/>
      <c r="AK569" s="51"/>
      <c r="AL569" s="51"/>
      <c r="AM569" s="51"/>
      <c r="AN569" s="51"/>
      <c r="AP569" s="51"/>
    </row>
    <row r="570" spans="2:42" ht="95.25" customHeight="1">
      <c r="B570" s="106"/>
      <c r="E570" s="154"/>
      <c r="I570" s="161"/>
      <c r="M570" s="161"/>
      <c r="Q570" s="161"/>
      <c r="U570" s="161"/>
      <c r="AE570" s="50"/>
      <c r="AF570" s="51"/>
      <c r="AG570" s="51"/>
      <c r="AH570" s="51"/>
      <c r="AI570" s="51"/>
      <c r="AJ570" s="51"/>
      <c r="AK570" s="51"/>
      <c r="AL570" s="51"/>
      <c r="AM570" s="51"/>
      <c r="AN570" s="51"/>
      <c r="AP570" s="51"/>
    </row>
    <row r="571" spans="2:42" ht="95.25" customHeight="1">
      <c r="B571" s="106"/>
      <c r="E571" s="154"/>
      <c r="I571" s="161"/>
      <c r="M571" s="161"/>
      <c r="Q571" s="161"/>
      <c r="U571" s="161"/>
      <c r="AE571" s="50"/>
      <c r="AF571" s="51"/>
      <c r="AG571" s="51"/>
      <c r="AH571" s="51"/>
      <c r="AI571" s="51"/>
      <c r="AJ571" s="51"/>
      <c r="AK571" s="51"/>
      <c r="AL571" s="51"/>
      <c r="AM571" s="51"/>
      <c r="AN571" s="51"/>
      <c r="AP571" s="51"/>
    </row>
    <row r="572" spans="2:42" ht="95.25" customHeight="1">
      <c r="B572" s="106"/>
      <c r="E572" s="154"/>
      <c r="I572" s="161"/>
      <c r="M572" s="161"/>
      <c r="Q572" s="161"/>
      <c r="U572" s="161"/>
      <c r="AE572" s="50"/>
      <c r="AF572" s="51"/>
      <c r="AG572" s="51"/>
      <c r="AH572" s="51"/>
      <c r="AI572" s="51"/>
      <c r="AJ572" s="51"/>
      <c r="AK572" s="51"/>
      <c r="AL572" s="51"/>
      <c r="AM572" s="51"/>
      <c r="AN572" s="51"/>
      <c r="AP572" s="51"/>
    </row>
    <row r="573" spans="2:42" ht="95.25" customHeight="1">
      <c r="B573" s="106"/>
      <c r="E573" s="154"/>
      <c r="I573" s="161"/>
      <c r="M573" s="161"/>
      <c r="Q573" s="161"/>
      <c r="U573" s="161"/>
      <c r="AE573" s="50"/>
      <c r="AF573" s="51"/>
      <c r="AG573" s="51"/>
      <c r="AH573" s="51"/>
      <c r="AI573" s="51"/>
      <c r="AJ573" s="51"/>
      <c r="AK573" s="51"/>
      <c r="AL573" s="51"/>
      <c r="AM573" s="51"/>
      <c r="AN573" s="51"/>
      <c r="AP573" s="51"/>
    </row>
    <row r="574" spans="2:42" ht="95.25" customHeight="1">
      <c r="B574" s="106"/>
      <c r="E574" s="154"/>
      <c r="I574" s="161"/>
      <c r="M574" s="161"/>
      <c r="Q574" s="161"/>
      <c r="U574" s="161"/>
      <c r="AE574" s="50"/>
      <c r="AF574" s="51"/>
      <c r="AG574" s="51"/>
      <c r="AH574" s="51"/>
      <c r="AI574" s="51"/>
      <c r="AJ574" s="51"/>
      <c r="AK574" s="51"/>
      <c r="AL574" s="51"/>
      <c r="AM574" s="51"/>
      <c r="AN574" s="51"/>
      <c r="AP574" s="51"/>
    </row>
    <row r="575" spans="2:42" ht="95.25" customHeight="1">
      <c r="B575" s="106"/>
      <c r="E575" s="154"/>
      <c r="I575" s="161"/>
      <c r="M575" s="161"/>
      <c r="Q575" s="161"/>
      <c r="U575" s="161"/>
      <c r="AE575" s="50"/>
      <c r="AF575" s="51"/>
      <c r="AG575" s="51"/>
      <c r="AH575" s="51"/>
      <c r="AI575" s="51"/>
      <c r="AJ575" s="51"/>
      <c r="AK575" s="51"/>
      <c r="AL575" s="51"/>
      <c r="AM575" s="51"/>
      <c r="AN575" s="51"/>
      <c r="AP575" s="51"/>
    </row>
    <row r="576" spans="2:42" ht="95.25" customHeight="1">
      <c r="B576" s="106"/>
      <c r="E576" s="154"/>
      <c r="I576" s="161"/>
      <c r="M576" s="161"/>
      <c r="Q576" s="161"/>
      <c r="U576" s="161"/>
      <c r="AE576" s="50"/>
      <c r="AF576" s="51"/>
      <c r="AG576" s="51"/>
      <c r="AH576" s="51"/>
      <c r="AI576" s="51"/>
      <c r="AJ576" s="51"/>
      <c r="AK576" s="51"/>
      <c r="AL576" s="51"/>
      <c r="AM576" s="51"/>
      <c r="AN576" s="51"/>
      <c r="AP576" s="51"/>
    </row>
    <row r="577" spans="2:42" ht="95.25" customHeight="1">
      <c r="B577" s="106"/>
      <c r="E577" s="154"/>
      <c r="I577" s="161"/>
      <c r="M577" s="161"/>
      <c r="Q577" s="161"/>
      <c r="U577" s="161"/>
      <c r="AE577" s="50"/>
      <c r="AF577" s="51"/>
      <c r="AG577" s="51"/>
      <c r="AH577" s="51"/>
      <c r="AI577" s="51"/>
      <c r="AJ577" s="51"/>
      <c r="AK577" s="51"/>
      <c r="AL577" s="51"/>
      <c r="AM577" s="51"/>
      <c r="AN577" s="51"/>
      <c r="AP577" s="51"/>
    </row>
    <row r="578" spans="2:42" ht="95.25" customHeight="1">
      <c r="B578" s="106"/>
      <c r="E578" s="154"/>
      <c r="I578" s="161"/>
      <c r="M578" s="161"/>
      <c r="Q578" s="161"/>
      <c r="U578" s="161"/>
      <c r="AE578" s="50"/>
      <c r="AF578" s="51"/>
      <c r="AG578" s="51"/>
      <c r="AH578" s="51"/>
      <c r="AI578" s="51"/>
      <c r="AJ578" s="51"/>
      <c r="AK578" s="51"/>
      <c r="AL578" s="51"/>
      <c r="AM578" s="51"/>
      <c r="AN578" s="51"/>
      <c r="AP578" s="51"/>
    </row>
    <row r="579" spans="2:42" ht="95.25" customHeight="1">
      <c r="B579" s="106"/>
      <c r="E579" s="154"/>
      <c r="I579" s="161"/>
      <c r="M579" s="161"/>
      <c r="Q579" s="161"/>
      <c r="U579" s="161"/>
      <c r="AE579" s="50"/>
      <c r="AF579" s="51"/>
      <c r="AG579" s="51"/>
      <c r="AH579" s="51"/>
      <c r="AI579" s="51"/>
      <c r="AJ579" s="51"/>
      <c r="AK579" s="51"/>
      <c r="AL579" s="51"/>
      <c r="AM579" s="51"/>
      <c r="AN579" s="51"/>
      <c r="AP579" s="51"/>
    </row>
    <row r="580" spans="2:42" ht="95.25" customHeight="1">
      <c r="B580" s="106"/>
      <c r="E580" s="154"/>
      <c r="I580" s="161"/>
      <c r="M580" s="161"/>
      <c r="Q580" s="161"/>
      <c r="U580" s="161"/>
      <c r="AE580" s="50"/>
      <c r="AF580" s="51"/>
      <c r="AG580" s="51"/>
      <c r="AH580" s="51"/>
      <c r="AI580" s="51"/>
      <c r="AJ580" s="51"/>
      <c r="AK580" s="51"/>
      <c r="AL580" s="51"/>
      <c r="AM580" s="51"/>
      <c r="AN580" s="51"/>
      <c r="AP580" s="51"/>
    </row>
    <row r="581" spans="2:42" ht="95.25" customHeight="1">
      <c r="B581" s="106"/>
      <c r="E581" s="154"/>
      <c r="I581" s="161"/>
      <c r="M581" s="161"/>
      <c r="Q581" s="161"/>
      <c r="U581" s="161"/>
      <c r="AE581" s="50"/>
      <c r="AF581" s="51"/>
      <c r="AG581" s="51"/>
      <c r="AH581" s="51"/>
      <c r="AI581" s="51"/>
      <c r="AJ581" s="51"/>
      <c r="AK581" s="51"/>
      <c r="AL581" s="51"/>
      <c r="AM581" s="51"/>
      <c r="AN581" s="51"/>
      <c r="AP581" s="51"/>
    </row>
    <row r="582" spans="2:42" ht="95.25" customHeight="1">
      <c r="B582" s="106"/>
      <c r="E582" s="154"/>
      <c r="I582" s="161"/>
      <c r="M582" s="161"/>
      <c r="Q582" s="161"/>
      <c r="U582" s="161"/>
      <c r="AE582" s="50"/>
      <c r="AF582" s="51"/>
      <c r="AG582" s="51"/>
      <c r="AH582" s="51"/>
      <c r="AI582" s="51"/>
      <c r="AJ582" s="51"/>
      <c r="AK582" s="51"/>
      <c r="AL582" s="51"/>
      <c r="AM582" s="51"/>
      <c r="AN582" s="51"/>
      <c r="AP582" s="51"/>
    </row>
    <row r="583" spans="2:42" ht="95.25" customHeight="1">
      <c r="B583" s="106"/>
      <c r="E583" s="154"/>
      <c r="I583" s="161"/>
      <c r="M583" s="161"/>
      <c r="Q583" s="161"/>
      <c r="U583" s="161"/>
      <c r="AE583" s="50"/>
      <c r="AF583" s="51"/>
      <c r="AG583" s="51"/>
      <c r="AH583" s="51"/>
      <c r="AI583" s="51"/>
      <c r="AJ583" s="51"/>
      <c r="AK583" s="51"/>
      <c r="AL583" s="51"/>
      <c r="AM583" s="51"/>
      <c r="AN583" s="51"/>
      <c r="AP583" s="51"/>
    </row>
    <row r="584" spans="2:42" ht="95.25" customHeight="1">
      <c r="B584" s="106"/>
      <c r="E584" s="154"/>
      <c r="I584" s="161"/>
      <c r="M584" s="161"/>
      <c r="Q584" s="161"/>
      <c r="U584" s="161"/>
      <c r="AE584" s="50"/>
      <c r="AF584" s="51"/>
      <c r="AG584" s="51"/>
      <c r="AH584" s="51"/>
      <c r="AI584" s="51"/>
      <c r="AJ584" s="51"/>
      <c r="AK584" s="51"/>
      <c r="AL584" s="51"/>
      <c r="AM584" s="51"/>
      <c r="AN584" s="51"/>
      <c r="AP584" s="51"/>
    </row>
    <row r="585" spans="2:42" ht="95.25" customHeight="1">
      <c r="B585" s="106"/>
      <c r="E585" s="154"/>
      <c r="I585" s="161"/>
      <c r="M585" s="161"/>
      <c r="Q585" s="161"/>
      <c r="U585" s="161"/>
      <c r="AE585" s="50"/>
      <c r="AF585" s="51"/>
      <c r="AG585" s="51"/>
      <c r="AH585" s="51"/>
      <c r="AI585" s="51"/>
      <c r="AJ585" s="51"/>
      <c r="AK585" s="51"/>
      <c r="AL585" s="51"/>
      <c r="AM585" s="51"/>
      <c r="AN585" s="51"/>
      <c r="AP585" s="51"/>
    </row>
    <row r="586" spans="2:42" ht="95.25" customHeight="1">
      <c r="B586" s="106"/>
      <c r="E586" s="154"/>
      <c r="I586" s="161"/>
      <c r="M586" s="161"/>
      <c r="Q586" s="161"/>
      <c r="U586" s="161"/>
      <c r="AE586" s="50"/>
      <c r="AF586" s="51"/>
      <c r="AG586" s="51"/>
      <c r="AH586" s="51"/>
      <c r="AI586" s="51"/>
      <c r="AJ586" s="51"/>
      <c r="AK586" s="51"/>
      <c r="AL586" s="51"/>
      <c r="AM586" s="51"/>
      <c r="AN586" s="51"/>
      <c r="AP586" s="51"/>
    </row>
    <row r="587" spans="2:42" ht="95.25" customHeight="1">
      <c r="B587" s="106"/>
      <c r="E587" s="154"/>
      <c r="I587" s="161"/>
      <c r="M587" s="161"/>
      <c r="Q587" s="161"/>
      <c r="U587" s="161"/>
      <c r="AE587" s="50"/>
      <c r="AF587" s="51"/>
      <c r="AG587" s="51"/>
      <c r="AH587" s="51"/>
      <c r="AI587" s="51"/>
      <c r="AJ587" s="51"/>
      <c r="AK587" s="51"/>
      <c r="AL587" s="51"/>
      <c r="AM587" s="51"/>
      <c r="AN587" s="51"/>
      <c r="AP587" s="51"/>
    </row>
    <row r="588" spans="2:42" ht="95.25" customHeight="1">
      <c r="B588" s="106"/>
      <c r="E588" s="154"/>
      <c r="I588" s="161"/>
      <c r="M588" s="161"/>
      <c r="Q588" s="161"/>
      <c r="U588" s="161"/>
      <c r="AE588" s="50"/>
      <c r="AF588" s="51"/>
      <c r="AG588" s="51"/>
      <c r="AH588" s="51"/>
      <c r="AI588" s="51"/>
      <c r="AJ588" s="51"/>
      <c r="AK588" s="51"/>
      <c r="AL588" s="51"/>
      <c r="AM588" s="51"/>
      <c r="AN588" s="51"/>
      <c r="AP588" s="51"/>
    </row>
    <row r="589" spans="2:42" ht="95.25" customHeight="1">
      <c r="B589" s="106"/>
      <c r="E589" s="154"/>
      <c r="I589" s="161"/>
      <c r="M589" s="161"/>
      <c r="Q589" s="161"/>
      <c r="U589" s="161"/>
      <c r="AE589" s="50"/>
      <c r="AF589" s="51"/>
      <c r="AG589" s="51"/>
      <c r="AH589" s="51"/>
      <c r="AI589" s="51"/>
      <c r="AJ589" s="51"/>
      <c r="AK589" s="51"/>
      <c r="AL589" s="51"/>
      <c r="AM589" s="51"/>
      <c r="AN589" s="51"/>
      <c r="AP589" s="51"/>
    </row>
    <row r="590" spans="2:42" ht="95.25" customHeight="1">
      <c r="B590" s="106"/>
      <c r="E590" s="154"/>
      <c r="I590" s="161"/>
      <c r="M590" s="161"/>
      <c r="Q590" s="161"/>
      <c r="U590" s="161"/>
      <c r="AE590" s="50"/>
      <c r="AF590" s="51"/>
      <c r="AG590" s="51"/>
      <c r="AH590" s="51"/>
      <c r="AI590" s="51"/>
      <c r="AJ590" s="51"/>
      <c r="AK590" s="51"/>
      <c r="AL590" s="51"/>
      <c r="AM590" s="51"/>
      <c r="AN590" s="51"/>
      <c r="AP590" s="51"/>
    </row>
    <row r="591" spans="2:42" ht="95.25" customHeight="1">
      <c r="B591" s="106"/>
      <c r="E591" s="154"/>
      <c r="I591" s="161"/>
      <c r="M591" s="161"/>
      <c r="Q591" s="161"/>
      <c r="U591" s="161"/>
      <c r="AE591" s="50"/>
      <c r="AF591" s="51"/>
      <c r="AG591" s="51"/>
      <c r="AH591" s="51"/>
      <c r="AI591" s="51"/>
      <c r="AJ591" s="51"/>
      <c r="AK591" s="51"/>
      <c r="AL591" s="51"/>
      <c r="AM591" s="51"/>
      <c r="AN591" s="51"/>
      <c r="AP591" s="51"/>
    </row>
    <row r="592" spans="2:42" ht="95.25" customHeight="1">
      <c r="B592" s="106"/>
      <c r="E592" s="154"/>
      <c r="I592" s="161"/>
      <c r="M592" s="161"/>
      <c r="Q592" s="161"/>
      <c r="U592" s="161"/>
      <c r="AE592" s="50"/>
      <c r="AF592" s="51"/>
      <c r="AG592" s="51"/>
      <c r="AH592" s="51"/>
      <c r="AI592" s="51"/>
      <c r="AJ592" s="51"/>
      <c r="AK592" s="51"/>
      <c r="AL592" s="51"/>
      <c r="AM592" s="51"/>
      <c r="AN592" s="51"/>
      <c r="AP592" s="51"/>
    </row>
    <row r="593" spans="2:42" ht="95.25" customHeight="1">
      <c r="B593" s="106"/>
      <c r="E593" s="154"/>
      <c r="I593" s="161"/>
      <c r="M593" s="161"/>
      <c r="Q593" s="161"/>
      <c r="U593" s="161"/>
      <c r="AE593" s="50"/>
      <c r="AF593" s="51"/>
      <c r="AG593" s="51"/>
      <c r="AH593" s="51"/>
      <c r="AI593" s="51"/>
      <c r="AJ593" s="51"/>
      <c r="AK593" s="51"/>
      <c r="AL593" s="51"/>
      <c r="AM593" s="51"/>
      <c r="AN593" s="51"/>
      <c r="AP593" s="51"/>
    </row>
    <row r="594" spans="2:42" ht="95.25" customHeight="1">
      <c r="B594" s="106"/>
      <c r="E594" s="154"/>
      <c r="I594" s="161"/>
      <c r="M594" s="161"/>
      <c r="Q594" s="161"/>
      <c r="U594" s="161"/>
      <c r="AE594" s="50"/>
      <c r="AF594" s="51"/>
      <c r="AG594" s="51"/>
      <c r="AH594" s="51"/>
      <c r="AI594" s="51"/>
      <c r="AJ594" s="51"/>
      <c r="AK594" s="51"/>
      <c r="AL594" s="51"/>
      <c r="AM594" s="51"/>
      <c r="AN594" s="51"/>
      <c r="AP594" s="51"/>
    </row>
    <row r="595" spans="2:42" ht="95.25" customHeight="1">
      <c r="B595" s="106"/>
      <c r="E595" s="154"/>
      <c r="I595" s="161"/>
      <c r="M595" s="161"/>
      <c r="Q595" s="161"/>
      <c r="U595" s="161"/>
      <c r="AE595" s="50"/>
      <c r="AF595" s="51"/>
      <c r="AG595" s="51"/>
      <c r="AH595" s="51"/>
      <c r="AI595" s="51"/>
      <c r="AJ595" s="51"/>
      <c r="AK595" s="51"/>
      <c r="AL595" s="51"/>
      <c r="AM595" s="51"/>
      <c r="AN595" s="51"/>
      <c r="AP595" s="51"/>
    </row>
    <row r="596" spans="2:42" ht="95.25" customHeight="1">
      <c r="B596" s="106"/>
      <c r="E596" s="154"/>
      <c r="I596" s="161"/>
      <c r="M596" s="161"/>
      <c r="Q596" s="161"/>
      <c r="U596" s="161"/>
      <c r="AE596" s="50"/>
      <c r="AF596" s="51"/>
      <c r="AG596" s="51"/>
      <c r="AH596" s="51"/>
      <c r="AI596" s="51"/>
      <c r="AJ596" s="51"/>
      <c r="AK596" s="51"/>
      <c r="AL596" s="51"/>
      <c r="AM596" s="51"/>
      <c r="AN596" s="51"/>
      <c r="AP596" s="51"/>
    </row>
    <row r="597" spans="2:42" ht="95.25" customHeight="1">
      <c r="B597" s="106"/>
      <c r="E597" s="154"/>
      <c r="I597" s="161"/>
      <c r="M597" s="161"/>
      <c r="Q597" s="161"/>
      <c r="U597" s="161"/>
      <c r="AE597" s="50"/>
      <c r="AF597" s="51"/>
      <c r="AG597" s="51"/>
      <c r="AH597" s="51"/>
      <c r="AI597" s="51"/>
      <c r="AJ597" s="51"/>
      <c r="AK597" s="51"/>
      <c r="AL597" s="51"/>
      <c r="AM597" s="51"/>
      <c r="AN597" s="51"/>
      <c r="AP597" s="51"/>
    </row>
    <row r="598" spans="2:42" ht="95.25" customHeight="1">
      <c r="B598" s="106"/>
      <c r="E598" s="154"/>
      <c r="I598" s="161"/>
      <c r="M598" s="161"/>
      <c r="Q598" s="161"/>
      <c r="U598" s="161"/>
      <c r="AE598" s="50"/>
      <c r="AF598" s="51"/>
      <c r="AG598" s="51"/>
      <c r="AH598" s="51"/>
      <c r="AI598" s="51"/>
      <c r="AJ598" s="51"/>
      <c r="AK598" s="51"/>
      <c r="AL598" s="51"/>
      <c r="AM598" s="51"/>
      <c r="AN598" s="51"/>
      <c r="AP598" s="51"/>
    </row>
    <row r="599" spans="2:42" ht="95.25" customHeight="1">
      <c r="B599" s="106"/>
      <c r="E599" s="154"/>
      <c r="I599" s="161"/>
      <c r="M599" s="161"/>
      <c r="Q599" s="161"/>
      <c r="U599" s="161"/>
      <c r="AE599" s="50"/>
      <c r="AF599" s="51"/>
      <c r="AG599" s="51"/>
      <c r="AH599" s="51"/>
      <c r="AI599" s="51"/>
      <c r="AJ599" s="51"/>
      <c r="AK599" s="51"/>
      <c r="AL599" s="51"/>
      <c r="AM599" s="51"/>
      <c r="AN599" s="51"/>
      <c r="AP599" s="51"/>
    </row>
    <row r="600" spans="2:42" ht="95.25" customHeight="1">
      <c r="B600" s="106"/>
      <c r="E600" s="154"/>
      <c r="I600" s="161"/>
      <c r="M600" s="161"/>
      <c r="Q600" s="161"/>
      <c r="U600" s="161"/>
      <c r="AE600" s="50"/>
      <c r="AF600" s="51"/>
      <c r="AG600" s="51"/>
      <c r="AH600" s="51"/>
      <c r="AI600" s="51"/>
      <c r="AJ600" s="51"/>
      <c r="AK600" s="51"/>
      <c r="AL600" s="51"/>
      <c r="AM600" s="51"/>
      <c r="AN600" s="51"/>
      <c r="AP600" s="51"/>
    </row>
    <row r="601" spans="2:42" ht="95.25" customHeight="1">
      <c r="B601" s="106"/>
      <c r="E601" s="154"/>
      <c r="I601" s="161"/>
      <c r="M601" s="161"/>
      <c r="Q601" s="161"/>
      <c r="U601" s="161"/>
      <c r="AE601" s="50"/>
      <c r="AF601" s="51"/>
      <c r="AG601" s="51"/>
      <c r="AH601" s="51"/>
      <c r="AI601" s="51"/>
      <c r="AJ601" s="51"/>
      <c r="AK601" s="51"/>
      <c r="AL601" s="51"/>
      <c r="AM601" s="51"/>
      <c r="AN601" s="51"/>
      <c r="AP601" s="51"/>
    </row>
    <row r="602" spans="2:42" ht="95.25" customHeight="1">
      <c r="B602" s="106"/>
      <c r="E602" s="154"/>
      <c r="I602" s="161"/>
      <c r="M602" s="161"/>
      <c r="Q602" s="161"/>
      <c r="U602" s="161"/>
      <c r="AE602" s="50"/>
      <c r="AF602" s="51"/>
      <c r="AG602" s="51"/>
      <c r="AH602" s="51"/>
      <c r="AI602" s="51"/>
      <c r="AJ602" s="51"/>
      <c r="AK602" s="51"/>
      <c r="AL602" s="51"/>
      <c r="AM602" s="51"/>
      <c r="AN602" s="51"/>
      <c r="AP602" s="51"/>
    </row>
    <row r="603" spans="2:42" ht="95.25" customHeight="1">
      <c r="B603" s="106"/>
      <c r="E603" s="154"/>
      <c r="I603" s="161"/>
      <c r="M603" s="161"/>
      <c r="Q603" s="161"/>
      <c r="U603" s="161"/>
      <c r="AE603" s="50"/>
      <c r="AF603" s="51"/>
      <c r="AG603" s="51"/>
      <c r="AH603" s="51"/>
      <c r="AI603" s="51"/>
      <c r="AJ603" s="51"/>
      <c r="AK603" s="51"/>
      <c r="AL603" s="51"/>
      <c r="AM603" s="51"/>
      <c r="AN603" s="51"/>
      <c r="AP603" s="51"/>
    </row>
    <row r="604" spans="2:42" ht="95.25" customHeight="1">
      <c r="B604" s="106"/>
      <c r="E604" s="154"/>
      <c r="I604" s="161"/>
      <c r="M604" s="161"/>
      <c r="Q604" s="161"/>
      <c r="U604" s="161"/>
      <c r="AE604" s="50"/>
      <c r="AF604" s="51"/>
      <c r="AG604" s="51"/>
      <c r="AH604" s="51"/>
      <c r="AI604" s="51"/>
      <c r="AJ604" s="51"/>
      <c r="AK604" s="51"/>
      <c r="AL604" s="51"/>
      <c r="AM604" s="51"/>
      <c r="AN604" s="51"/>
      <c r="AP604" s="51"/>
    </row>
    <row r="605" spans="2:42" ht="95.25" customHeight="1">
      <c r="B605" s="106"/>
      <c r="E605" s="154"/>
      <c r="I605" s="161"/>
      <c r="M605" s="161"/>
      <c r="Q605" s="161"/>
      <c r="U605" s="161"/>
      <c r="AE605" s="50"/>
      <c r="AF605" s="51"/>
      <c r="AG605" s="51"/>
      <c r="AH605" s="51"/>
      <c r="AI605" s="51"/>
      <c r="AJ605" s="51"/>
      <c r="AK605" s="51"/>
      <c r="AL605" s="51"/>
      <c r="AM605" s="51"/>
      <c r="AN605" s="51"/>
      <c r="AP605" s="51"/>
    </row>
    <row r="606" spans="2:42" ht="95.25" customHeight="1">
      <c r="B606" s="106"/>
      <c r="E606" s="154"/>
      <c r="I606" s="161"/>
      <c r="M606" s="161"/>
      <c r="Q606" s="161"/>
      <c r="U606" s="161"/>
      <c r="AE606" s="50"/>
      <c r="AF606" s="51"/>
      <c r="AG606" s="51"/>
      <c r="AH606" s="51"/>
      <c r="AI606" s="51"/>
      <c r="AJ606" s="51"/>
      <c r="AK606" s="51"/>
      <c r="AL606" s="51"/>
      <c r="AM606" s="51"/>
      <c r="AN606" s="51"/>
      <c r="AP606" s="51"/>
    </row>
    <row r="607" spans="2:42" ht="95.25" customHeight="1">
      <c r="B607" s="106"/>
      <c r="E607" s="154"/>
      <c r="I607" s="161"/>
      <c r="M607" s="161"/>
      <c r="Q607" s="161"/>
      <c r="U607" s="161"/>
      <c r="AE607" s="50"/>
      <c r="AF607" s="51"/>
      <c r="AG607" s="51"/>
      <c r="AH607" s="51"/>
      <c r="AI607" s="51"/>
      <c r="AJ607" s="51"/>
      <c r="AK607" s="51"/>
      <c r="AL607" s="51"/>
      <c r="AM607" s="51"/>
      <c r="AN607" s="51"/>
      <c r="AP607" s="51"/>
    </row>
    <row r="608" spans="2:42" ht="95.25" customHeight="1">
      <c r="B608" s="106"/>
      <c r="E608" s="154"/>
      <c r="I608" s="161"/>
      <c r="M608" s="161"/>
      <c r="Q608" s="161"/>
      <c r="U608" s="161"/>
      <c r="AE608" s="50"/>
      <c r="AF608" s="51"/>
      <c r="AG608" s="51"/>
      <c r="AH608" s="51"/>
      <c r="AI608" s="51"/>
      <c r="AJ608" s="51"/>
      <c r="AK608" s="51"/>
      <c r="AL608" s="51"/>
      <c r="AM608" s="51"/>
      <c r="AN608" s="51"/>
      <c r="AP608" s="51"/>
    </row>
    <row r="609" spans="2:42" ht="95.25" customHeight="1">
      <c r="B609" s="106"/>
      <c r="E609" s="154"/>
      <c r="I609" s="161"/>
      <c r="M609" s="161"/>
      <c r="Q609" s="161"/>
      <c r="U609" s="161"/>
      <c r="AE609" s="50"/>
      <c r="AF609" s="51"/>
      <c r="AG609" s="51"/>
      <c r="AH609" s="51"/>
      <c r="AI609" s="51"/>
      <c r="AJ609" s="51"/>
      <c r="AK609" s="51"/>
      <c r="AL609" s="51"/>
      <c r="AM609" s="51"/>
      <c r="AN609" s="51"/>
      <c r="AP609" s="51"/>
    </row>
    <row r="610" spans="2:42" ht="95.25" customHeight="1">
      <c r="B610" s="106"/>
      <c r="E610" s="154"/>
      <c r="I610" s="161"/>
      <c r="M610" s="161"/>
      <c r="Q610" s="161"/>
      <c r="U610" s="161"/>
      <c r="AE610" s="50"/>
      <c r="AF610" s="51"/>
      <c r="AG610" s="51"/>
      <c r="AH610" s="51"/>
      <c r="AI610" s="51"/>
      <c r="AJ610" s="51"/>
      <c r="AK610" s="51"/>
      <c r="AL610" s="51"/>
      <c r="AM610" s="51"/>
      <c r="AN610" s="51"/>
      <c r="AP610" s="51"/>
    </row>
    <row r="611" spans="2:42" ht="95.25" customHeight="1">
      <c r="B611" s="106"/>
      <c r="E611" s="154"/>
      <c r="I611" s="161"/>
      <c r="M611" s="161"/>
      <c r="Q611" s="161"/>
      <c r="U611" s="161"/>
      <c r="AE611" s="50"/>
      <c r="AF611" s="51"/>
      <c r="AG611" s="51"/>
      <c r="AH611" s="51"/>
      <c r="AI611" s="51"/>
      <c r="AJ611" s="51"/>
      <c r="AK611" s="51"/>
      <c r="AL611" s="51"/>
      <c r="AM611" s="51"/>
      <c r="AN611" s="51"/>
      <c r="AP611" s="51"/>
    </row>
    <row r="612" spans="2:42" ht="95.25" customHeight="1">
      <c r="B612" s="106"/>
      <c r="E612" s="154"/>
      <c r="I612" s="161"/>
      <c r="M612" s="161"/>
      <c r="Q612" s="161"/>
      <c r="U612" s="161"/>
      <c r="AE612" s="50"/>
      <c r="AF612" s="51"/>
      <c r="AG612" s="51"/>
      <c r="AH612" s="51"/>
      <c r="AI612" s="51"/>
      <c r="AJ612" s="51"/>
      <c r="AK612" s="51"/>
      <c r="AL612" s="51"/>
      <c r="AM612" s="51"/>
      <c r="AN612" s="51"/>
      <c r="AP612" s="51"/>
    </row>
    <row r="613" spans="2:42" ht="95.25" customHeight="1">
      <c r="B613" s="106"/>
      <c r="E613" s="154"/>
      <c r="I613" s="161"/>
      <c r="M613" s="161"/>
      <c r="Q613" s="161"/>
      <c r="U613" s="161"/>
      <c r="AE613" s="50"/>
      <c r="AF613" s="51"/>
      <c r="AG613" s="51"/>
      <c r="AH613" s="51"/>
      <c r="AI613" s="51"/>
      <c r="AJ613" s="51"/>
      <c r="AK613" s="51"/>
      <c r="AL613" s="51"/>
      <c r="AM613" s="51"/>
      <c r="AN613" s="51"/>
      <c r="AP613" s="51"/>
    </row>
    <row r="614" spans="2:42" ht="95.25" customHeight="1">
      <c r="B614" s="106"/>
      <c r="E614" s="154"/>
      <c r="I614" s="161"/>
      <c r="M614" s="161"/>
      <c r="Q614" s="161"/>
      <c r="U614" s="161"/>
      <c r="AE614" s="50"/>
      <c r="AF614" s="51"/>
      <c r="AG614" s="51"/>
      <c r="AH614" s="51"/>
      <c r="AI614" s="51"/>
      <c r="AJ614" s="51"/>
      <c r="AK614" s="51"/>
      <c r="AL614" s="51"/>
      <c r="AM614" s="51"/>
      <c r="AN614" s="51"/>
      <c r="AP614" s="51"/>
    </row>
    <row r="615" spans="2:42" ht="95.25" customHeight="1">
      <c r="B615" s="106"/>
      <c r="E615" s="154"/>
      <c r="I615" s="161"/>
      <c r="M615" s="161"/>
      <c r="Q615" s="161"/>
      <c r="U615" s="161"/>
      <c r="AE615" s="50"/>
      <c r="AF615" s="51"/>
      <c r="AG615" s="51"/>
      <c r="AH615" s="51"/>
      <c r="AI615" s="51"/>
      <c r="AJ615" s="51"/>
      <c r="AK615" s="51"/>
      <c r="AL615" s="51"/>
      <c r="AM615" s="51"/>
      <c r="AN615" s="51"/>
      <c r="AP615" s="51"/>
    </row>
    <row r="616" spans="2:42" ht="95.25" customHeight="1">
      <c r="B616" s="106"/>
      <c r="E616" s="154"/>
      <c r="I616" s="161"/>
      <c r="M616" s="161"/>
      <c r="Q616" s="161"/>
      <c r="U616" s="161"/>
      <c r="AE616" s="50"/>
      <c r="AF616" s="51"/>
      <c r="AG616" s="51"/>
      <c r="AH616" s="51"/>
      <c r="AI616" s="51"/>
      <c r="AJ616" s="51"/>
      <c r="AK616" s="51"/>
      <c r="AL616" s="51"/>
      <c r="AM616" s="51"/>
      <c r="AN616" s="51"/>
      <c r="AP616" s="51"/>
    </row>
    <row r="617" spans="2:42" ht="95.25" customHeight="1">
      <c r="B617" s="106"/>
      <c r="E617" s="154"/>
      <c r="I617" s="161"/>
      <c r="M617" s="161"/>
      <c r="Q617" s="161"/>
      <c r="U617" s="161"/>
      <c r="AE617" s="50"/>
      <c r="AF617" s="51"/>
      <c r="AG617" s="51"/>
      <c r="AH617" s="51"/>
      <c r="AI617" s="51"/>
      <c r="AJ617" s="51"/>
      <c r="AK617" s="51"/>
      <c r="AL617" s="51"/>
      <c r="AM617" s="51"/>
      <c r="AN617" s="51"/>
      <c r="AP617" s="51"/>
    </row>
    <row r="618" spans="2:42" ht="95.25" customHeight="1">
      <c r="B618" s="106"/>
      <c r="E618" s="154"/>
      <c r="I618" s="161"/>
      <c r="M618" s="161"/>
      <c r="Q618" s="161"/>
      <c r="U618" s="161"/>
      <c r="AE618" s="50"/>
      <c r="AF618" s="51"/>
      <c r="AG618" s="51"/>
      <c r="AH618" s="51"/>
      <c r="AI618" s="51"/>
      <c r="AJ618" s="51"/>
      <c r="AK618" s="51"/>
      <c r="AL618" s="51"/>
      <c r="AM618" s="51"/>
      <c r="AN618" s="51"/>
      <c r="AP618" s="51"/>
    </row>
    <row r="619" spans="2:42" ht="95.25" customHeight="1">
      <c r="B619" s="106"/>
      <c r="E619" s="154"/>
      <c r="I619" s="161"/>
      <c r="M619" s="161"/>
      <c r="Q619" s="161"/>
      <c r="U619" s="161"/>
      <c r="AE619" s="50"/>
      <c r="AF619" s="51"/>
      <c r="AG619" s="51"/>
      <c r="AH619" s="51"/>
      <c r="AI619" s="51"/>
      <c r="AJ619" s="51"/>
      <c r="AK619" s="51"/>
      <c r="AL619" s="51"/>
      <c r="AM619" s="51"/>
      <c r="AN619" s="51"/>
      <c r="AP619" s="51"/>
    </row>
    <row r="620" spans="2:42" ht="95.25" customHeight="1">
      <c r="B620" s="106"/>
      <c r="E620" s="154"/>
      <c r="I620" s="161"/>
      <c r="M620" s="161"/>
      <c r="Q620" s="161"/>
      <c r="U620" s="161"/>
      <c r="AE620" s="50"/>
      <c r="AF620" s="51"/>
      <c r="AG620" s="51"/>
      <c r="AH620" s="51"/>
      <c r="AI620" s="51"/>
      <c r="AJ620" s="51"/>
      <c r="AK620" s="51"/>
      <c r="AL620" s="51"/>
      <c r="AM620" s="51"/>
      <c r="AN620" s="51"/>
      <c r="AP620" s="51"/>
    </row>
    <row r="621" spans="2:42" ht="95.25" customHeight="1">
      <c r="B621" s="106"/>
      <c r="E621" s="154"/>
      <c r="I621" s="161"/>
      <c r="M621" s="161"/>
      <c r="Q621" s="161"/>
      <c r="U621" s="161"/>
      <c r="AE621" s="50"/>
      <c r="AF621" s="51"/>
      <c r="AG621" s="51"/>
      <c r="AH621" s="51"/>
      <c r="AI621" s="51"/>
      <c r="AJ621" s="51"/>
      <c r="AK621" s="51"/>
      <c r="AL621" s="51"/>
      <c r="AM621" s="51"/>
      <c r="AN621" s="51"/>
      <c r="AP621" s="51"/>
    </row>
    <row r="622" spans="2:42" ht="95.25" customHeight="1">
      <c r="B622" s="106"/>
      <c r="E622" s="154"/>
      <c r="I622" s="161"/>
      <c r="M622" s="161"/>
      <c r="Q622" s="161"/>
      <c r="U622" s="161"/>
      <c r="AE622" s="50"/>
      <c r="AF622" s="51"/>
      <c r="AG622" s="51"/>
      <c r="AH622" s="51"/>
      <c r="AI622" s="51"/>
      <c r="AJ622" s="51"/>
      <c r="AK622" s="51"/>
      <c r="AL622" s="51"/>
      <c r="AM622" s="51"/>
      <c r="AN622" s="51"/>
      <c r="AP622" s="51"/>
    </row>
    <row r="623" spans="2:42" ht="95.25" customHeight="1">
      <c r="B623" s="106"/>
      <c r="E623" s="154"/>
      <c r="I623" s="161"/>
      <c r="M623" s="161"/>
      <c r="Q623" s="161"/>
      <c r="U623" s="161"/>
      <c r="AE623" s="50"/>
      <c r="AF623" s="51"/>
      <c r="AG623" s="51"/>
      <c r="AH623" s="51"/>
      <c r="AI623" s="51"/>
      <c r="AJ623" s="51"/>
      <c r="AK623" s="51"/>
      <c r="AL623" s="51"/>
      <c r="AM623" s="51"/>
      <c r="AN623" s="51"/>
      <c r="AP623" s="51"/>
    </row>
    <row r="624" spans="2:42" ht="95.25" customHeight="1">
      <c r="B624" s="106"/>
      <c r="E624" s="154"/>
      <c r="I624" s="161"/>
      <c r="M624" s="161"/>
      <c r="Q624" s="161"/>
      <c r="U624" s="161"/>
      <c r="AE624" s="50"/>
      <c r="AF624" s="51"/>
      <c r="AG624" s="51"/>
      <c r="AH624" s="51"/>
      <c r="AI624" s="51"/>
      <c r="AJ624" s="51"/>
      <c r="AK624" s="51"/>
      <c r="AL624" s="51"/>
      <c r="AM624" s="51"/>
      <c r="AN624" s="51"/>
      <c r="AP624" s="51"/>
    </row>
    <row r="625" spans="2:42" ht="95.25" customHeight="1">
      <c r="B625" s="106"/>
      <c r="E625" s="154"/>
      <c r="I625" s="161"/>
      <c r="M625" s="161"/>
      <c r="Q625" s="161"/>
      <c r="U625" s="161"/>
      <c r="AE625" s="50"/>
      <c r="AF625" s="51"/>
      <c r="AG625" s="51"/>
      <c r="AH625" s="51"/>
      <c r="AI625" s="51"/>
      <c r="AJ625" s="51"/>
      <c r="AK625" s="51"/>
      <c r="AL625" s="51"/>
      <c r="AM625" s="51"/>
      <c r="AN625" s="51"/>
      <c r="AP625" s="51"/>
    </row>
    <row r="626" spans="2:42" ht="95.25" customHeight="1">
      <c r="B626" s="106"/>
      <c r="E626" s="154"/>
      <c r="I626" s="161"/>
      <c r="M626" s="161"/>
      <c r="Q626" s="161"/>
      <c r="U626" s="161"/>
      <c r="AE626" s="50"/>
      <c r="AF626" s="51"/>
      <c r="AG626" s="51"/>
      <c r="AH626" s="51"/>
      <c r="AI626" s="51"/>
      <c r="AJ626" s="51"/>
      <c r="AK626" s="51"/>
      <c r="AL626" s="51"/>
      <c r="AM626" s="51"/>
      <c r="AN626" s="51"/>
      <c r="AP626" s="51"/>
    </row>
    <row r="627" spans="2:42" ht="95.25" customHeight="1">
      <c r="B627" s="106"/>
      <c r="E627" s="154"/>
      <c r="I627" s="161"/>
      <c r="M627" s="161"/>
      <c r="Q627" s="161"/>
      <c r="U627" s="161"/>
      <c r="AE627" s="50"/>
      <c r="AF627" s="51"/>
      <c r="AG627" s="51"/>
      <c r="AH627" s="51"/>
      <c r="AI627" s="51"/>
      <c r="AJ627" s="51"/>
      <c r="AK627" s="51"/>
      <c r="AL627" s="51"/>
      <c r="AM627" s="51"/>
      <c r="AN627" s="51"/>
      <c r="AP627" s="51"/>
    </row>
    <row r="628" spans="2:42" ht="95.25" customHeight="1">
      <c r="B628" s="106"/>
      <c r="E628" s="154"/>
      <c r="I628" s="161"/>
      <c r="M628" s="161"/>
      <c r="Q628" s="161"/>
      <c r="U628" s="161"/>
      <c r="AE628" s="50"/>
      <c r="AF628" s="51"/>
      <c r="AG628" s="51"/>
      <c r="AH628" s="51"/>
      <c r="AI628" s="51"/>
      <c r="AJ628" s="51"/>
      <c r="AK628" s="51"/>
      <c r="AL628" s="51"/>
      <c r="AM628" s="51"/>
      <c r="AN628" s="51"/>
      <c r="AP628" s="51"/>
    </row>
    <row r="629" spans="2:42" ht="95.25" customHeight="1">
      <c r="B629" s="106"/>
      <c r="E629" s="154"/>
      <c r="I629" s="161"/>
      <c r="M629" s="161"/>
      <c r="Q629" s="161"/>
      <c r="U629" s="161"/>
      <c r="AE629" s="50"/>
      <c r="AF629" s="51"/>
      <c r="AG629" s="51"/>
      <c r="AH629" s="51"/>
      <c r="AI629" s="51"/>
      <c r="AJ629" s="51"/>
      <c r="AK629" s="51"/>
      <c r="AL629" s="51"/>
      <c r="AM629" s="51"/>
      <c r="AN629" s="51"/>
      <c r="AP629" s="51"/>
    </row>
    <row r="630" spans="2:42" ht="95.25" customHeight="1">
      <c r="B630" s="106"/>
      <c r="E630" s="154"/>
      <c r="I630" s="161"/>
      <c r="M630" s="161"/>
      <c r="Q630" s="161"/>
      <c r="U630" s="161"/>
      <c r="AE630" s="50"/>
      <c r="AF630" s="51"/>
      <c r="AG630" s="51"/>
      <c r="AH630" s="51"/>
      <c r="AI630" s="51"/>
      <c r="AJ630" s="51"/>
      <c r="AK630" s="51"/>
      <c r="AL630" s="51"/>
      <c r="AM630" s="51"/>
      <c r="AN630" s="51"/>
      <c r="AP630" s="51"/>
    </row>
    <row r="631" spans="2:42" ht="95.25" customHeight="1">
      <c r="B631" s="106"/>
      <c r="E631" s="154"/>
      <c r="I631" s="161"/>
      <c r="M631" s="161"/>
      <c r="Q631" s="161"/>
      <c r="U631" s="161"/>
      <c r="AE631" s="50"/>
      <c r="AF631" s="51"/>
      <c r="AG631" s="51"/>
      <c r="AH631" s="51"/>
      <c r="AI631" s="51"/>
      <c r="AJ631" s="51"/>
      <c r="AK631" s="51"/>
      <c r="AL631" s="51"/>
      <c r="AM631" s="51"/>
      <c r="AN631" s="51"/>
      <c r="AP631" s="51"/>
    </row>
    <row r="632" spans="2:42" ht="95.25" customHeight="1">
      <c r="B632" s="106"/>
      <c r="E632" s="154"/>
      <c r="I632" s="161"/>
      <c r="M632" s="161"/>
      <c r="Q632" s="161"/>
      <c r="U632" s="161"/>
      <c r="AE632" s="50"/>
      <c r="AF632" s="51"/>
      <c r="AG632" s="51"/>
      <c r="AH632" s="51"/>
      <c r="AI632" s="51"/>
      <c r="AJ632" s="51"/>
      <c r="AK632" s="51"/>
      <c r="AL632" s="51"/>
      <c r="AM632" s="51"/>
      <c r="AN632" s="51"/>
      <c r="AP632" s="51"/>
    </row>
    <row r="633" spans="2:42" ht="95.25" customHeight="1">
      <c r="B633" s="106"/>
      <c r="E633" s="154"/>
      <c r="I633" s="161"/>
      <c r="M633" s="161"/>
      <c r="Q633" s="161"/>
      <c r="U633" s="161"/>
      <c r="AE633" s="50"/>
      <c r="AF633" s="51"/>
      <c r="AG633" s="51"/>
      <c r="AH633" s="51"/>
      <c r="AI633" s="51"/>
      <c r="AJ633" s="51"/>
      <c r="AK633" s="51"/>
      <c r="AL633" s="51"/>
      <c r="AM633" s="51"/>
      <c r="AN633" s="51"/>
      <c r="AP633" s="51"/>
    </row>
    <row r="634" spans="2:42" ht="95.25" customHeight="1">
      <c r="B634" s="106"/>
      <c r="E634" s="154"/>
      <c r="I634" s="161"/>
      <c r="M634" s="161"/>
      <c r="Q634" s="161"/>
      <c r="U634" s="161"/>
      <c r="AE634" s="50"/>
      <c r="AF634" s="51"/>
      <c r="AG634" s="51"/>
      <c r="AH634" s="51"/>
      <c r="AI634" s="51"/>
      <c r="AJ634" s="51"/>
      <c r="AK634" s="51"/>
      <c r="AL634" s="51"/>
      <c r="AM634" s="51"/>
      <c r="AN634" s="51"/>
      <c r="AP634" s="51"/>
    </row>
    <row r="635" spans="2:42" ht="95.25" customHeight="1">
      <c r="B635" s="106"/>
      <c r="E635" s="154"/>
      <c r="I635" s="161"/>
      <c r="M635" s="161"/>
      <c r="Q635" s="161"/>
      <c r="U635" s="161"/>
      <c r="AE635" s="50"/>
      <c r="AF635" s="51"/>
      <c r="AG635" s="51"/>
      <c r="AH635" s="51"/>
      <c r="AI635" s="51"/>
      <c r="AJ635" s="51"/>
      <c r="AK635" s="51"/>
      <c r="AL635" s="51"/>
      <c r="AM635" s="51"/>
      <c r="AN635" s="51"/>
      <c r="AP635" s="51"/>
    </row>
    <row r="636" spans="2:42" ht="95.25" customHeight="1">
      <c r="B636" s="106"/>
      <c r="E636" s="154"/>
      <c r="I636" s="161"/>
      <c r="M636" s="161"/>
      <c r="Q636" s="161"/>
      <c r="U636" s="161"/>
      <c r="AE636" s="50"/>
      <c r="AF636" s="51"/>
      <c r="AG636" s="51"/>
      <c r="AH636" s="51"/>
      <c r="AI636" s="51"/>
      <c r="AJ636" s="51"/>
      <c r="AK636" s="51"/>
      <c r="AL636" s="51"/>
      <c r="AM636" s="51"/>
      <c r="AN636" s="51"/>
      <c r="AP636" s="51"/>
    </row>
    <row r="637" spans="2:42" ht="95.25" customHeight="1">
      <c r="B637" s="106"/>
      <c r="E637" s="154"/>
      <c r="I637" s="161"/>
      <c r="M637" s="161"/>
      <c r="Q637" s="161"/>
      <c r="U637" s="161"/>
      <c r="AE637" s="50"/>
      <c r="AF637" s="51"/>
      <c r="AG637" s="51"/>
      <c r="AH637" s="51"/>
      <c r="AI637" s="51"/>
      <c r="AJ637" s="51"/>
      <c r="AK637" s="51"/>
      <c r="AL637" s="51"/>
      <c r="AM637" s="51"/>
      <c r="AN637" s="51"/>
      <c r="AP637" s="51"/>
    </row>
    <row r="638" spans="2:42" ht="95.25" customHeight="1">
      <c r="B638" s="106"/>
      <c r="E638" s="154"/>
      <c r="I638" s="161"/>
      <c r="M638" s="161"/>
      <c r="Q638" s="161"/>
      <c r="U638" s="161"/>
      <c r="AE638" s="50"/>
      <c r="AF638" s="51"/>
      <c r="AG638" s="51"/>
      <c r="AH638" s="51"/>
      <c r="AI638" s="51"/>
      <c r="AJ638" s="51"/>
      <c r="AK638" s="51"/>
      <c r="AL638" s="51"/>
      <c r="AM638" s="51"/>
      <c r="AN638" s="51"/>
      <c r="AP638" s="51"/>
    </row>
    <row r="639" spans="2:42" ht="95.25" customHeight="1">
      <c r="B639" s="106"/>
      <c r="E639" s="154"/>
      <c r="I639" s="161"/>
      <c r="M639" s="161"/>
      <c r="Q639" s="161"/>
      <c r="U639" s="161"/>
      <c r="AE639" s="50"/>
      <c r="AF639" s="51"/>
      <c r="AG639" s="51"/>
      <c r="AH639" s="51"/>
      <c r="AI639" s="51"/>
      <c r="AJ639" s="51"/>
      <c r="AK639" s="51"/>
      <c r="AL639" s="51"/>
      <c r="AM639" s="51"/>
      <c r="AN639" s="51"/>
      <c r="AP639" s="51"/>
    </row>
    <row r="640" spans="2:42" ht="95.25" customHeight="1">
      <c r="B640" s="106"/>
      <c r="E640" s="154"/>
      <c r="I640" s="161"/>
      <c r="M640" s="161"/>
      <c r="Q640" s="161"/>
      <c r="U640" s="161"/>
      <c r="AE640" s="50"/>
      <c r="AF640" s="51"/>
      <c r="AG640" s="51"/>
      <c r="AH640" s="51"/>
      <c r="AI640" s="51"/>
      <c r="AJ640" s="51"/>
      <c r="AK640" s="51"/>
      <c r="AL640" s="51"/>
      <c r="AM640" s="51"/>
      <c r="AN640" s="51"/>
      <c r="AP640" s="51"/>
    </row>
    <row r="641" spans="2:42" ht="95.25" customHeight="1">
      <c r="B641" s="106"/>
      <c r="E641" s="154"/>
      <c r="I641" s="161"/>
      <c r="M641" s="161"/>
      <c r="Q641" s="161"/>
      <c r="U641" s="161"/>
      <c r="AE641" s="50"/>
      <c r="AF641" s="51"/>
      <c r="AG641" s="51"/>
      <c r="AH641" s="51"/>
      <c r="AI641" s="51"/>
      <c r="AJ641" s="51"/>
      <c r="AK641" s="51"/>
      <c r="AL641" s="51"/>
      <c r="AM641" s="51"/>
      <c r="AN641" s="51"/>
      <c r="AP641" s="51"/>
    </row>
    <row r="642" spans="2:42" ht="95.25" customHeight="1">
      <c r="B642" s="106"/>
      <c r="E642" s="154"/>
      <c r="I642" s="161"/>
      <c r="M642" s="161"/>
      <c r="Q642" s="161"/>
      <c r="U642" s="161"/>
      <c r="AE642" s="50"/>
      <c r="AF642" s="51"/>
      <c r="AG642" s="51"/>
      <c r="AH642" s="51"/>
      <c r="AI642" s="51"/>
      <c r="AJ642" s="51"/>
      <c r="AK642" s="51"/>
      <c r="AL642" s="51"/>
      <c r="AM642" s="51"/>
      <c r="AN642" s="51"/>
      <c r="AP642" s="51"/>
    </row>
    <row r="643" spans="2:42" ht="95.25" customHeight="1">
      <c r="B643" s="106"/>
      <c r="E643" s="154"/>
      <c r="I643" s="161"/>
      <c r="M643" s="161"/>
      <c r="Q643" s="161"/>
      <c r="U643" s="161"/>
      <c r="AE643" s="50"/>
      <c r="AF643" s="51"/>
      <c r="AG643" s="51"/>
      <c r="AH643" s="51"/>
      <c r="AI643" s="51"/>
      <c r="AJ643" s="51"/>
      <c r="AK643" s="51"/>
      <c r="AL643" s="51"/>
      <c r="AM643" s="51"/>
      <c r="AN643" s="51"/>
      <c r="AP643" s="51"/>
    </row>
    <row r="644" spans="2:42" ht="95.25" customHeight="1">
      <c r="B644" s="106"/>
      <c r="E644" s="154"/>
      <c r="I644" s="161"/>
      <c r="M644" s="161"/>
      <c r="Q644" s="161"/>
      <c r="U644" s="161"/>
      <c r="AE644" s="50"/>
      <c r="AF644" s="51"/>
      <c r="AG644" s="51"/>
      <c r="AH644" s="51"/>
      <c r="AI644" s="51"/>
      <c r="AJ644" s="51"/>
      <c r="AK644" s="51"/>
      <c r="AL644" s="51"/>
      <c r="AM644" s="51"/>
      <c r="AN644" s="51"/>
      <c r="AP644" s="51"/>
    </row>
    <row r="645" spans="2:42" ht="95.25" customHeight="1">
      <c r="B645" s="106"/>
      <c r="E645" s="154"/>
      <c r="I645" s="161"/>
      <c r="M645" s="161"/>
      <c r="Q645" s="161"/>
      <c r="U645" s="161"/>
      <c r="AE645" s="50"/>
      <c r="AF645" s="51"/>
      <c r="AG645" s="51"/>
      <c r="AH645" s="51"/>
      <c r="AI645" s="51"/>
      <c r="AJ645" s="51"/>
      <c r="AK645" s="51"/>
      <c r="AL645" s="51"/>
      <c r="AM645" s="51"/>
      <c r="AN645" s="51"/>
      <c r="AP645" s="51"/>
    </row>
    <row r="646" spans="2:42" ht="95.25" customHeight="1">
      <c r="B646" s="106"/>
      <c r="E646" s="154"/>
      <c r="I646" s="161"/>
      <c r="M646" s="161"/>
      <c r="Q646" s="161"/>
      <c r="U646" s="161"/>
      <c r="AE646" s="50"/>
      <c r="AF646" s="51"/>
      <c r="AG646" s="51"/>
      <c r="AH646" s="51"/>
      <c r="AI646" s="51"/>
      <c r="AJ646" s="51"/>
      <c r="AK646" s="51"/>
      <c r="AL646" s="51"/>
      <c r="AM646" s="51"/>
      <c r="AN646" s="51"/>
      <c r="AP646" s="51"/>
    </row>
    <row r="647" spans="2:42" ht="95.25" customHeight="1">
      <c r="B647" s="106"/>
      <c r="E647" s="154"/>
      <c r="I647" s="161"/>
      <c r="M647" s="161"/>
      <c r="Q647" s="161"/>
      <c r="U647" s="161"/>
      <c r="AE647" s="50"/>
      <c r="AF647" s="51"/>
      <c r="AG647" s="51"/>
      <c r="AH647" s="51"/>
      <c r="AI647" s="51"/>
      <c r="AJ647" s="51"/>
      <c r="AK647" s="51"/>
      <c r="AL647" s="51"/>
      <c r="AM647" s="51"/>
      <c r="AN647" s="51"/>
      <c r="AP647" s="51"/>
    </row>
    <row r="648" spans="2:42" ht="95.25" customHeight="1">
      <c r="B648" s="106"/>
      <c r="E648" s="154"/>
      <c r="I648" s="161"/>
      <c r="M648" s="161"/>
      <c r="Q648" s="161"/>
      <c r="U648" s="161"/>
      <c r="AE648" s="50"/>
      <c r="AF648" s="51"/>
      <c r="AG648" s="51"/>
      <c r="AH648" s="51"/>
      <c r="AI648" s="51"/>
      <c r="AJ648" s="51"/>
      <c r="AK648" s="51"/>
      <c r="AL648" s="51"/>
      <c r="AM648" s="51"/>
      <c r="AN648" s="51"/>
      <c r="AP648" s="51"/>
    </row>
    <row r="649" spans="2:42" ht="95.25" customHeight="1">
      <c r="B649" s="106"/>
      <c r="E649" s="154"/>
      <c r="I649" s="161"/>
      <c r="M649" s="161"/>
      <c r="Q649" s="161"/>
      <c r="U649" s="161"/>
      <c r="AE649" s="50"/>
      <c r="AF649" s="51"/>
      <c r="AG649" s="51"/>
      <c r="AH649" s="51"/>
      <c r="AI649" s="51"/>
      <c r="AJ649" s="51"/>
      <c r="AK649" s="51"/>
      <c r="AL649" s="51"/>
      <c r="AM649" s="51"/>
      <c r="AN649" s="51"/>
      <c r="AP649" s="51"/>
    </row>
    <row r="650" spans="2:42" ht="95.25" customHeight="1">
      <c r="B650" s="106"/>
      <c r="E650" s="154"/>
      <c r="I650" s="161"/>
      <c r="M650" s="161"/>
      <c r="Q650" s="161"/>
      <c r="U650" s="161"/>
      <c r="AE650" s="50"/>
      <c r="AF650" s="51"/>
      <c r="AG650" s="51"/>
      <c r="AH650" s="51"/>
      <c r="AI650" s="51"/>
      <c r="AJ650" s="51"/>
      <c r="AK650" s="51"/>
      <c r="AL650" s="51"/>
      <c r="AM650" s="51"/>
      <c r="AN650" s="51"/>
      <c r="AP650" s="51"/>
    </row>
    <row r="651" spans="2:42" ht="95.25" customHeight="1">
      <c r="B651" s="106"/>
      <c r="E651" s="154"/>
      <c r="I651" s="161"/>
      <c r="M651" s="161"/>
      <c r="Q651" s="161"/>
      <c r="U651" s="161"/>
      <c r="AE651" s="50"/>
      <c r="AF651" s="51"/>
      <c r="AG651" s="51"/>
      <c r="AH651" s="51"/>
      <c r="AI651" s="51"/>
      <c r="AJ651" s="51"/>
      <c r="AK651" s="51"/>
      <c r="AL651" s="51"/>
      <c r="AM651" s="51"/>
      <c r="AN651" s="51"/>
      <c r="AP651" s="51"/>
    </row>
    <row r="652" spans="2:42" ht="95.25" customHeight="1">
      <c r="B652" s="106"/>
      <c r="E652" s="154"/>
      <c r="I652" s="161"/>
      <c r="M652" s="161"/>
      <c r="Q652" s="161"/>
      <c r="U652" s="161"/>
      <c r="AE652" s="50"/>
      <c r="AF652" s="51"/>
      <c r="AG652" s="51"/>
      <c r="AH652" s="51"/>
      <c r="AI652" s="51"/>
      <c r="AJ652" s="51"/>
      <c r="AK652" s="51"/>
      <c r="AL652" s="51"/>
      <c r="AM652" s="51"/>
      <c r="AN652" s="51"/>
      <c r="AP652" s="51"/>
    </row>
    <row r="653" spans="2:42" ht="95.25" customHeight="1">
      <c r="B653" s="106"/>
      <c r="E653" s="154"/>
      <c r="I653" s="161"/>
      <c r="M653" s="161"/>
      <c r="Q653" s="161"/>
      <c r="U653" s="161"/>
      <c r="AE653" s="50"/>
      <c r="AF653" s="51"/>
      <c r="AG653" s="51"/>
      <c r="AH653" s="51"/>
      <c r="AI653" s="51"/>
      <c r="AJ653" s="51"/>
      <c r="AK653" s="51"/>
      <c r="AL653" s="51"/>
      <c r="AM653" s="51"/>
      <c r="AN653" s="51"/>
      <c r="AP653" s="51"/>
    </row>
    <row r="654" spans="2:42" ht="95.25" customHeight="1">
      <c r="B654" s="106"/>
      <c r="E654" s="154"/>
      <c r="I654" s="161"/>
      <c r="M654" s="161"/>
      <c r="Q654" s="161"/>
      <c r="U654" s="161"/>
      <c r="AE654" s="50"/>
      <c r="AF654" s="51"/>
      <c r="AG654" s="51"/>
      <c r="AH654" s="51"/>
      <c r="AI654" s="51"/>
      <c r="AJ654" s="51"/>
      <c r="AK654" s="51"/>
      <c r="AL654" s="51"/>
      <c r="AM654" s="51"/>
      <c r="AN654" s="51"/>
      <c r="AP654" s="51"/>
    </row>
    <row r="655" spans="2:42" ht="95.25" customHeight="1">
      <c r="B655" s="106"/>
      <c r="E655" s="154"/>
      <c r="I655" s="161"/>
      <c r="M655" s="161"/>
      <c r="Q655" s="161"/>
      <c r="U655" s="161"/>
      <c r="AE655" s="50"/>
      <c r="AF655" s="51"/>
      <c r="AG655" s="51"/>
      <c r="AH655" s="51"/>
      <c r="AI655" s="51"/>
      <c r="AJ655" s="51"/>
      <c r="AK655" s="51"/>
      <c r="AL655" s="51"/>
      <c r="AM655" s="51"/>
      <c r="AN655" s="51"/>
      <c r="AP655" s="51"/>
    </row>
    <row r="656" spans="2:42" ht="95.25" customHeight="1">
      <c r="B656" s="106"/>
      <c r="E656" s="154"/>
      <c r="I656" s="161"/>
      <c r="M656" s="161"/>
      <c r="Q656" s="161"/>
      <c r="U656" s="161"/>
      <c r="AE656" s="50"/>
      <c r="AF656" s="51"/>
      <c r="AG656" s="51"/>
      <c r="AH656" s="51"/>
      <c r="AI656" s="51"/>
      <c r="AJ656" s="51"/>
      <c r="AK656" s="51"/>
      <c r="AL656" s="51"/>
      <c r="AM656" s="51"/>
      <c r="AN656" s="51"/>
      <c r="AP656" s="51"/>
    </row>
    <row r="657" spans="2:42" ht="95.25" customHeight="1">
      <c r="B657" s="106"/>
      <c r="E657" s="154"/>
      <c r="I657" s="161"/>
      <c r="M657" s="161"/>
      <c r="Q657" s="161"/>
      <c r="U657" s="161"/>
      <c r="AE657" s="50"/>
      <c r="AF657" s="51"/>
      <c r="AG657" s="51"/>
      <c r="AH657" s="51"/>
      <c r="AI657" s="51"/>
      <c r="AJ657" s="51"/>
      <c r="AK657" s="51"/>
      <c r="AL657" s="51"/>
      <c r="AM657" s="51"/>
      <c r="AN657" s="51"/>
      <c r="AP657" s="51"/>
    </row>
    <row r="658" spans="2:42" ht="95.25" customHeight="1">
      <c r="B658" s="106"/>
      <c r="E658" s="154"/>
      <c r="I658" s="161"/>
      <c r="M658" s="161"/>
      <c r="Q658" s="161"/>
      <c r="U658" s="161"/>
      <c r="AE658" s="50"/>
      <c r="AF658" s="51"/>
      <c r="AG658" s="51"/>
      <c r="AH658" s="51"/>
      <c r="AI658" s="51"/>
      <c r="AJ658" s="51"/>
      <c r="AK658" s="51"/>
      <c r="AL658" s="51"/>
      <c r="AM658" s="51"/>
      <c r="AN658" s="51"/>
      <c r="AP658" s="51"/>
    </row>
    <row r="659" spans="2:42" ht="95.25" customHeight="1">
      <c r="B659" s="106"/>
      <c r="E659" s="154"/>
      <c r="I659" s="161"/>
      <c r="M659" s="161"/>
      <c r="Q659" s="161"/>
      <c r="U659" s="161"/>
      <c r="AE659" s="50"/>
      <c r="AF659" s="51"/>
      <c r="AG659" s="51"/>
      <c r="AH659" s="51"/>
      <c r="AI659" s="51"/>
      <c r="AJ659" s="51"/>
      <c r="AK659" s="51"/>
      <c r="AL659" s="51"/>
      <c r="AM659" s="51"/>
      <c r="AN659" s="51"/>
      <c r="AP659" s="51"/>
    </row>
    <row r="660" spans="2:42" ht="95.25" customHeight="1">
      <c r="B660" s="106"/>
      <c r="E660" s="154"/>
      <c r="I660" s="161"/>
      <c r="M660" s="161"/>
      <c r="Q660" s="161"/>
      <c r="U660" s="161"/>
      <c r="AE660" s="50"/>
      <c r="AF660" s="51"/>
      <c r="AG660" s="51"/>
      <c r="AH660" s="51"/>
      <c r="AI660" s="51"/>
      <c r="AJ660" s="51"/>
      <c r="AK660" s="51"/>
      <c r="AL660" s="51"/>
      <c r="AM660" s="51"/>
      <c r="AN660" s="51"/>
      <c r="AP660" s="51"/>
    </row>
    <row r="661" spans="2:42" ht="95.25" customHeight="1">
      <c r="B661" s="106"/>
      <c r="E661" s="154"/>
      <c r="I661" s="161"/>
      <c r="M661" s="161"/>
      <c r="Q661" s="161"/>
      <c r="U661" s="161"/>
      <c r="AE661" s="50"/>
      <c r="AF661" s="51"/>
      <c r="AG661" s="51"/>
      <c r="AH661" s="51"/>
      <c r="AI661" s="51"/>
      <c r="AJ661" s="51"/>
      <c r="AK661" s="51"/>
      <c r="AL661" s="51"/>
      <c r="AM661" s="51"/>
      <c r="AN661" s="51"/>
      <c r="AP661" s="51"/>
    </row>
    <row r="662" spans="2:42" ht="95.25" customHeight="1">
      <c r="B662" s="106"/>
      <c r="E662" s="154"/>
      <c r="I662" s="161"/>
      <c r="M662" s="161"/>
      <c r="Q662" s="161"/>
      <c r="U662" s="161"/>
      <c r="AE662" s="50"/>
      <c r="AF662" s="51"/>
      <c r="AG662" s="51"/>
      <c r="AH662" s="51"/>
      <c r="AI662" s="51"/>
      <c r="AJ662" s="51"/>
      <c r="AK662" s="51"/>
      <c r="AL662" s="51"/>
      <c r="AM662" s="51"/>
      <c r="AN662" s="51"/>
      <c r="AP662" s="51"/>
    </row>
    <row r="663" spans="2:42" ht="95.25" customHeight="1">
      <c r="B663" s="106"/>
      <c r="E663" s="154"/>
      <c r="I663" s="161"/>
      <c r="M663" s="161"/>
      <c r="Q663" s="161"/>
      <c r="U663" s="161"/>
      <c r="AE663" s="50"/>
      <c r="AF663" s="51"/>
      <c r="AG663" s="51"/>
      <c r="AH663" s="51"/>
      <c r="AI663" s="51"/>
      <c r="AJ663" s="51"/>
      <c r="AK663" s="51"/>
      <c r="AL663" s="51"/>
      <c r="AM663" s="51"/>
      <c r="AN663" s="51"/>
      <c r="AP663" s="51"/>
    </row>
    <row r="664" spans="2:42" ht="95.25" customHeight="1">
      <c r="B664" s="106"/>
      <c r="E664" s="154"/>
      <c r="I664" s="161"/>
      <c r="M664" s="161"/>
      <c r="Q664" s="161"/>
      <c r="U664" s="161"/>
      <c r="AE664" s="50"/>
      <c r="AF664" s="51"/>
      <c r="AG664" s="51"/>
      <c r="AH664" s="51"/>
      <c r="AI664" s="51"/>
      <c r="AJ664" s="51"/>
      <c r="AK664" s="51"/>
      <c r="AL664" s="51"/>
      <c r="AM664" s="51"/>
      <c r="AN664" s="51"/>
      <c r="AP664" s="51"/>
    </row>
    <row r="665" spans="2:42" ht="95.25" customHeight="1">
      <c r="B665" s="106"/>
      <c r="E665" s="154"/>
      <c r="I665" s="161"/>
      <c r="M665" s="161"/>
      <c r="Q665" s="161"/>
      <c r="U665" s="161"/>
      <c r="AE665" s="50"/>
      <c r="AF665" s="51"/>
      <c r="AG665" s="51"/>
      <c r="AH665" s="51"/>
      <c r="AI665" s="51"/>
      <c r="AJ665" s="51"/>
      <c r="AK665" s="51"/>
      <c r="AL665" s="51"/>
      <c r="AM665" s="51"/>
      <c r="AN665" s="51"/>
      <c r="AP665" s="51"/>
    </row>
    <row r="666" spans="2:42" ht="95.25" customHeight="1">
      <c r="B666" s="106"/>
      <c r="E666" s="154"/>
      <c r="I666" s="161"/>
      <c r="M666" s="161"/>
      <c r="Q666" s="161"/>
      <c r="U666" s="161"/>
      <c r="AE666" s="50"/>
      <c r="AF666" s="51"/>
      <c r="AG666" s="51"/>
      <c r="AH666" s="51"/>
      <c r="AI666" s="51"/>
      <c r="AJ666" s="51"/>
      <c r="AK666" s="51"/>
      <c r="AL666" s="51"/>
      <c r="AM666" s="51"/>
      <c r="AN666" s="51"/>
      <c r="AP666" s="51"/>
    </row>
    <row r="667" spans="2:42" ht="95.25" customHeight="1">
      <c r="B667" s="106"/>
      <c r="E667" s="154"/>
      <c r="I667" s="161"/>
      <c r="M667" s="161"/>
      <c r="Q667" s="161"/>
      <c r="U667" s="161"/>
      <c r="AE667" s="50"/>
      <c r="AF667" s="51"/>
      <c r="AG667" s="51"/>
      <c r="AH667" s="51"/>
      <c r="AI667" s="51"/>
      <c r="AJ667" s="51"/>
      <c r="AK667" s="51"/>
      <c r="AL667" s="51"/>
      <c r="AM667" s="51"/>
      <c r="AN667" s="51"/>
      <c r="AP667" s="51"/>
    </row>
    <row r="668" spans="2:42" ht="95.25" customHeight="1">
      <c r="B668" s="106"/>
      <c r="E668" s="154"/>
      <c r="I668" s="161"/>
      <c r="M668" s="161"/>
      <c r="Q668" s="161"/>
      <c r="U668" s="161"/>
      <c r="AE668" s="50"/>
      <c r="AF668" s="51"/>
      <c r="AG668" s="51"/>
      <c r="AH668" s="51"/>
      <c r="AI668" s="51"/>
      <c r="AJ668" s="51"/>
      <c r="AK668" s="51"/>
      <c r="AL668" s="51"/>
      <c r="AM668" s="51"/>
      <c r="AN668" s="51"/>
      <c r="AP668" s="51"/>
    </row>
    <row r="669" spans="2:42" ht="95.25" customHeight="1">
      <c r="B669" s="106"/>
      <c r="E669" s="154"/>
      <c r="I669" s="161"/>
      <c r="M669" s="161"/>
      <c r="Q669" s="161"/>
      <c r="U669" s="161"/>
      <c r="AE669" s="50"/>
      <c r="AF669" s="51"/>
      <c r="AG669" s="51"/>
      <c r="AH669" s="51"/>
      <c r="AI669" s="51"/>
      <c r="AJ669" s="51"/>
      <c r="AK669" s="51"/>
      <c r="AL669" s="51"/>
      <c r="AM669" s="51"/>
      <c r="AN669" s="51"/>
      <c r="AP669" s="51"/>
    </row>
    <row r="670" spans="2:42" ht="95.25" customHeight="1">
      <c r="B670" s="106"/>
      <c r="E670" s="154"/>
      <c r="I670" s="161"/>
      <c r="M670" s="161"/>
      <c r="Q670" s="161"/>
      <c r="U670" s="161"/>
      <c r="AE670" s="50"/>
      <c r="AF670" s="51"/>
      <c r="AG670" s="51"/>
      <c r="AH670" s="51"/>
      <c r="AI670" s="51"/>
      <c r="AJ670" s="51"/>
      <c r="AK670" s="51"/>
      <c r="AL670" s="51"/>
      <c r="AM670" s="51"/>
      <c r="AN670" s="51"/>
      <c r="AP670" s="51"/>
    </row>
    <row r="671" spans="2:42" ht="95.25" customHeight="1">
      <c r="B671" s="106"/>
      <c r="E671" s="154"/>
      <c r="I671" s="161"/>
      <c r="M671" s="161"/>
      <c r="Q671" s="161"/>
      <c r="U671" s="161"/>
      <c r="AE671" s="50"/>
      <c r="AF671" s="51"/>
      <c r="AG671" s="51"/>
      <c r="AH671" s="51"/>
      <c r="AI671" s="51"/>
      <c r="AJ671" s="51"/>
      <c r="AK671" s="51"/>
      <c r="AL671" s="51"/>
      <c r="AM671" s="51"/>
      <c r="AN671" s="51"/>
      <c r="AP671" s="51"/>
    </row>
    <row r="672" spans="2:42" ht="95.25" customHeight="1">
      <c r="B672" s="106"/>
      <c r="E672" s="154"/>
      <c r="I672" s="161"/>
      <c r="M672" s="161"/>
      <c r="Q672" s="161"/>
      <c r="U672" s="161"/>
      <c r="AE672" s="50"/>
      <c r="AF672" s="51"/>
      <c r="AG672" s="51"/>
      <c r="AH672" s="51"/>
      <c r="AI672" s="51"/>
      <c r="AJ672" s="51"/>
      <c r="AK672" s="51"/>
      <c r="AL672" s="51"/>
      <c r="AM672" s="51"/>
      <c r="AN672" s="51"/>
      <c r="AP672" s="51"/>
    </row>
    <row r="673" spans="2:42" ht="95.25" customHeight="1">
      <c r="B673" s="106"/>
      <c r="E673" s="154"/>
      <c r="I673" s="161"/>
      <c r="M673" s="161"/>
      <c r="Q673" s="161"/>
      <c r="U673" s="161"/>
      <c r="AE673" s="50"/>
      <c r="AF673" s="51"/>
      <c r="AG673" s="51"/>
      <c r="AH673" s="51"/>
      <c r="AI673" s="51"/>
      <c r="AJ673" s="51"/>
      <c r="AK673" s="51"/>
      <c r="AL673" s="51"/>
      <c r="AM673" s="51"/>
      <c r="AN673" s="51"/>
      <c r="AP673" s="51"/>
    </row>
    <row r="674" spans="2:42" ht="95.25" customHeight="1">
      <c r="B674" s="106"/>
      <c r="E674" s="154"/>
      <c r="I674" s="161"/>
      <c r="M674" s="161"/>
      <c r="Q674" s="161"/>
      <c r="U674" s="161"/>
      <c r="AE674" s="50"/>
      <c r="AF674" s="51"/>
      <c r="AG674" s="51"/>
      <c r="AH674" s="51"/>
      <c r="AI674" s="51"/>
      <c r="AJ674" s="51"/>
      <c r="AK674" s="51"/>
      <c r="AL674" s="51"/>
      <c r="AM674" s="51"/>
      <c r="AN674" s="51"/>
      <c r="AP674" s="51"/>
    </row>
    <row r="675" spans="2:42" ht="95.25" customHeight="1">
      <c r="B675" s="106"/>
      <c r="E675" s="154"/>
      <c r="I675" s="161"/>
      <c r="M675" s="161"/>
      <c r="Q675" s="161"/>
      <c r="U675" s="161"/>
      <c r="AE675" s="50"/>
      <c r="AF675" s="51"/>
      <c r="AG675" s="51"/>
      <c r="AH675" s="51"/>
      <c r="AI675" s="51"/>
      <c r="AJ675" s="51"/>
      <c r="AK675" s="51"/>
      <c r="AL675" s="51"/>
      <c r="AM675" s="51"/>
      <c r="AN675" s="51"/>
      <c r="AP675" s="51"/>
    </row>
    <row r="676" spans="2:42" ht="95.25" customHeight="1">
      <c r="B676" s="106"/>
      <c r="E676" s="154"/>
      <c r="I676" s="161"/>
      <c r="M676" s="161"/>
      <c r="Q676" s="161"/>
      <c r="U676" s="161"/>
      <c r="AE676" s="50"/>
      <c r="AF676" s="51"/>
      <c r="AG676" s="51"/>
      <c r="AH676" s="51"/>
      <c r="AI676" s="51"/>
      <c r="AJ676" s="51"/>
      <c r="AK676" s="51"/>
      <c r="AL676" s="51"/>
      <c r="AM676" s="51"/>
      <c r="AN676" s="51"/>
      <c r="AP676" s="51"/>
    </row>
    <row r="677" spans="2:42" ht="95.25" customHeight="1">
      <c r="B677" s="106"/>
      <c r="E677" s="154"/>
      <c r="I677" s="161"/>
      <c r="M677" s="161"/>
      <c r="Q677" s="161"/>
      <c r="U677" s="161"/>
      <c r="AE677" s="50"/>
      <c r="AF677" s="51"/>
      <c r="AG677" s="51"/>
      <c r="AH677" s="51"/>
      <c r="AI677" s="51"/>
      <c r="AJ677" s="51"/>
      <c r="AK677" s="51"/>
      <c r="AL677" s="51"/>
      <c r="AM677" s="51"/>
      <c r="AN677" s="51"/>
      <c r="AP677" s="51"/>
    </row>
    <row r="678" spans="2:42" ht="95.25" customHeight="1">
      <c r="B678" s="106"/>
      <c r="E678" s="154"/>
      <c r="I678" s="161"/>
      <c r="M678" s="161"/>
      <c r="Q678" s="161"/>
      <c r="U678" s="161"/>
      <c r="AE678" s="50"/>
      <c r="AF678" s="51"/>
      <c r="AG678" s="51"/>
      <c r="AH678" s="51"/>
      <c r="AI678" s="51"/>
      <c r="AJ678" s="51"/>
      <c r="AK678" s="51"/>
      <c r="AL678" s="51"/>
      <c r="AM678" s="51"/>
      <c r="AN678" s="51"/>
      <c r="AP678" s="51"/>
    </row>
    <row r="679" spans="2:42" ht="95.25" customHeight="1">
      <c r="B679" s="106"/>
      <c r="E679" s="154"/>
      <c r="I679" s="161"/>
      <c r="M679" s="161"/>
      <c r="Q679" s="161"/>
      <c r="U679" s="161"/>
      <c r="AE679" s="50"/>
      <c r="AF679" s="51"/>
      <c r="AG679" s="51"/>
      <c r="AH679" s="51"/>
      <c r="AI679" s="51"/>
      <c r="AJ679" s="51"/>
      <c r="AK679" s="51"/>
      <c r="AL679" s="51"/>
      <c r="AM679" s="51"/>
      <c r="AN679" s="51"/>
      <c r="AP679" s="51"/>
    </row>
    <row r="680" spans="2:42" ht="95.25" customHeight="1">
      <c r="B680" s="106"/>
      <c r="E680" s="154"/>
      <c r="I680" s="161"/>
      <c r="M680" s="161"/>
      <c r="Q680" s="161"/>
      <c r="U680" s="161"/>
      <c r="AE680" s="50"/>
      <c r="AF680" s="51"/>
      <c r="AG680" s="51"/>
      <c r="AH680" s="51"/>
      <c r="AI680" s="51"/>
      <c r="AJ680" s="51"/>
      <c r="AK680" s="51"/>
      <c r="AL680" s="51"/>
      <c r="AM680" s="51"/>
      <c r="AN680" s="51"/>
      <c r="AP680" s="51"/>
    </row>
    <row r="681" spans="2:42" ht="95.25" customHeight="1">
      <c r="B681" s="106"/>
      <c r="E681" s="154"/>
      <c r="I681" s="161"/>
      <c r="M681" s="161"/>
      <c r="Q681" s="161"/>
      <c r="U681" s="161"/>
      <c r="AE681" s="50"/>
      <c r="AF681" s="51"/>
      <c r="AG681" s="51"/>
      <c r="AH681" s="51"/>
      <c r="AI681" s="51"/>
      <c r="AJ681" s="51"/>
      <c r="AK681" s="51"/>
      <c r="AL681" s="51"/>
      <c r="AM681" s="51"/>
      <c r="AN681" s="51"/>
      <c r="AP681" s="51"/>
    </row>
    <row r="682" spans="2:42" ht="95.25" customHeight="1">
      <c r="B682" s="106"/>
      <c r="E682" s="154"/>
      <c r="I682" s="161"/>
      <c r="M682" s="161"/>
      <c r="Q682" s="161"/>
      <c r="U682" s="161"/>
      <c r="AE682" s="50"/>
      <c r="AF682" s="51"/>
      <c r="AG682" s="51"/>
      <c r="AH682" s="51"/>
      <c r="AI682" s="51"/>
      <c r="AJ682" s="51"/>
      <c r="AK682" s="51"/>
      <c r="AL682" s="51"/>
      <c r="AM682" s="51"/>
      <c r="AN682" s="51"/>
      <c r="AP682" s="51"/>
    </row>
    <row r="683" spans="2:42" ht="95.25" customHeight="1">
      <c r="B683" s="106"/>
      <c r="E683" s="154"/>
      <c r="I683" s="161"/>
      <c r="M683" s="161"/>
      <c r="Q683" s="161"/>
      <c r="U683" s="161"/>
      <c r="AE683" s="50"/>
      <c r="AF683" s="51"/>
      <c r="AG683" s="51"/>
      <c r="AH683" s="51"/>
      <c r="AI683" s="51"/>
      <c r="AJ683" s="51"/>
      <c r="AK683" s="51"/>
      <c r="AL683" s="51"/>
      <c r="AM683" s="51"/>
      <c r="AN683" s="51"/>
      <c r="AP683" s="51"/>
    </row>
    <row r="684" spans="2:42" ht="95.25" customHeight="1">
      <c r="B684" s="106"/>
      <c r="E684" s="154"/>
      <c r="I684" s="161"/>
      <c r="M684" s="161"/>
      <c r="Q684" s="161"/>
      <c r="U684" s="161"/>
      <c r="AE684" s="50"/>
      <c r="AF684" s="51"/>
      <c r="AG684" s="51"/>
      <c r="AH684" s="51"/>
      <c r="AI684" s="51"/>
      <c r="AJ684" s="51"/>
      <c r="AK684" s="51"/>
      <c r="AL684" s="51"/>
      <c r="AM684" s="51"/>
      <c r="AN684" s="51"/>
      <c r="AP684" s="51"/>
    </row>
    <row r="685" spans="2:42" ht="95.25" customHeight="1">
      <c r="B685" s="106"/>
      <c r="E685" s="154"/>
      <c r="I685" s="161"/>
      <c r="M685" s="161"/>
      <c r="Q685" s="161"/>
      <c r="U685" s="161"/>
      <c r="AE685" s="50"/>
      <c r="AF685" s="51"/>
      <c r="AG685" s="51"/>
      <c r="AH685" s="51"/>
      <c r="AI685" s="51"/>
      <c r="AJ685" s="51"/>
      <c r="AK685" s="51"/>
      <c r="AL685" s="51"/>
      <c r="AM685" s="51"/>
      <c r="AN685" s="51"/>
      <c r="AP685" s="51"/>
    </row>
    <row r="686" spans="2:42" ht="95.25" customHeight="1">
      <c r="B686" s="106"/>
      <c r="E686" s="154"/>
      <c r="I686" s="161"/>
      <c r="M686" s="161"/>
      <c r="Q686" s="161"/>
      <c r="U686" s="161"/>
      <c r="AE686" s="50"/>
      <c r="AF686" s="51"/>
      <c r="AG686" s="51"/>
      <c r="AH686" s="51"/>
      <c r="AI686" s="51"/>
      <c r="AJ686" s="51"/>
      <c r="AK686" s="51"/>
      <c r="AL686" s="51"/>
      <c r="AM686" s="51"/>
      <c r="AN686" s="51"/>
      <c r="AP686" s="51"/>
    </row>
    <row r="687" spans="2:42" ht="95.25" customHeight="1">
      <c r="B687" s="106"/>
      <c r="E687" s="154"/>
      <c r="I687" s="161"/>
      <c r="M687" s="161"/>
      <c r="Q687" s="161"/>
      <c r="U687" s="161"/>
      <c r="AE687" s="50"/>
      <c r="AF687" s="51"/>
      <c r="AG687" s="51"/>
      <c r="AH687" s="51"/>
      <c r="AI687" s="51"/>
      <c r="AJ687" s="51"/>
      <c r="AK687" s="51"/>
      <c r="AL687" s="51"/>
      <c r="AM687" s="51"/>
      <c r="AN687" s="51"/>
      <c r="AP687" s="51"/>
    </row>
    <row r="688" spans="2:42" ht="95.25" customHeight="1">
      <c r="B688" s="106"/>
      <c r="E688" s="154"/>
      <c r="I688" s="161"/>
      <c r="M688" s="161"/>
      <c r="Q688" s="161"/>
      <c r="U688" s="161"/>
      <c r="AE688" s="50"/>
      <c r="AF688" s="51"/>
      <c r="AG688" s="51"/>
      <c r="AH688" s="51"/>
      <c r="AI688" s="51"/>
      <c r="AJ688" s="51"/>
      <c r="AK688" s="51"/>
      <c r="AL688" s="51"/>
      <c r="AM688" s="51"/>
      <c r="AN688" s="51"/>
      <c r="AP688" s="51"/>
    </row>
    <row r="689" spans="2:42" ht="95.25" customHeight="1">
      <c r="B689" s="106"/>
      <c r="E689" s="154"/>
      <c r="I689" s="161"/>
      <c r="M689" s="161"/>
      <c r="Q689" s="161"/>
      <c r="U689" s="161"/>
      <c r="AE689" s="50"/>
      <c r="AF689" s="51"/>
      <c r="AG689" s="51"/>
      <c r="AH689" s="51"/>
      <c r="AI689" s="51"/>
      <c r="AJ689" s="51"/>
      <c r="AK689" s="51"/>
      <c r="AL689" s="51"/>
      <c r="AM689" s="51"/>
      <c r="AN689" s="51"/>
      <c r="AP689" s="51"/>
    </row>
    <row r="690" spans="2:42" ht="95.25" customHeight="1">
      <c r="B690" s="106"/>
      <c r="E690" s="154"/>
      <c r="I690" s="161"/>
      <c r="M690" s="161"/>
      <c r="Q690" s="161"/>
      <c r="U690" s="161"/>
      <c r="AE690" s="50"/>
      <c r="AF690" s="51"/>
      <c r="AG690" s="51"/>
      <c r="AH690" s="51"/>
      <c r="AI690" s="51"/>
      <c r="AJ690" s="51"/>
      <c r="AK690" s="51"/>
      <c r="AL690" s="51"/>
      <c r="AM690" s="51"/>
      <c r="AN690" s="51"/>
      <c r="AP690" s="51"/>
    </row>
    <row r="691" spans="2:42" ht="95.25" customHeight="1">
      <c r="B691" s="106"/>
      <c r="E691" s="154"/>
      <c r="I691" s="161"/>
      <c r="M691" s="161"/>
      <c r="Q691" s="161"/>
      <c r="U691" s="161"/>
      <c r="AE691" s="50"/>
      <c r="AF691" s="51"/>
      <c r="AG691" s="51"/>
      <c r="AH691" s="51"/>
      <c r="AI691" s="51"/>
      <c r="AJ691" s="51"/>
      <c r="AK691" s="51"/>
      <c r="AL691" s="51"/>
      <c r="AM691" s="51"/>
      <c r="AN691" s="51"/>
      <c r="AP691" s="51"/>
    </row>
    <row r="692" spans="2:42" ht="95.25" customHeight="1">
      <c r="B692" s="106"/>
      <c r="E692" s="154"/>
      <c r="I692" s="161"/>
      <c r="M692" s="161"/>
      <c r="Q692" s="161"/>
      <c r="U692" s="161"/>
      <c r="AE692" s="50"/>
      <c r="AF692" s="51"/>
      <c r="AG692" s="51"/>
      <c r="AH692" s="51"/>
      <c r="AI692" s="51"/>
      <c r="AJ692" s="51"/>
      <c r="AK692" s="51"/>
      <c r="AL692" s="51"/>
      <c r="AM692" s="51"/>
      <c r="AN692" s="51"/>
      <c r="AP692" s="51"/>
    </row>
    <row r="693" spans="2:42" ht="95.25" customHeight="1">
      <c r="B693" s="106"/>
      <c r="E693" s="154"/>
      <c r="I693" s="161"/>
      <c r="M693" s="161"/>
      <c r="Q693" s="161"/>
      <c r="U693" s="161"/>
      <c r="AE693" s="50"/>
      <c r="AF693" s="51"/>
      <c r="AG693" s="51"/>
      <c r="AH693" s="51"/>
      <c r="AI693" s="51"/>
      <c r="AJ693" s="51"/>
      <c r="AK693" s="51"/>
      <c r="AL693" s="51"/>
      <c r="AM693" s="51"/>
      <c r="AN693" s="51"/>
      <c r="AP693" s="51"/>
    </row>
    <row r="694" spans="2:42" ht="95.25" customHeight="1">
      <c r="B694" s="106"/>
      <c r="E694" s="154"/>
      <c r="I694" s="161"/>
      <c r="M694" s="161"/>
      <c r="Q694" s="161"/>
      <c r="U694" s="161"/>
      <c r="AE694" s="50"/>
      <c r="AF694" s="51"/>
      <c r="AG694" s="51"/>
      <c r="AH694" s="51"/>
      <c r="AI694" s="51"/>
      <c r="AJ694" s="51"/>
      <c r="AK694" s="51"/>
      <c r="AL694" s="51"/>
      <c r="AM694" s="51"/>
      <c r="AN694" s="51"/>
      <c r="AP694" s="51"/>
    </row>
    <row r="695" spans="2:42" ht="95.25" customHeight="1">
      <c r="B695" s="106"/>
      <c r="E695" s="154"/>
      <c r="I695" s="161"/>
      <c r="M695" s="161"/>
      <c r="Q695" s="161"/>
      <c r="U695" s="161"/>
      <c r="AE695" s="50"/>
      <c r="AF695" s="51"/>
      <c r="AG695" s="51"/>
      <c r="AH695" s="51"/>
      <c r="AI695" s="51"/>
      <c r="AJ695" s="51"/>
      <c r="AK695" s="51"/>
      <c r="AL695" s="51"/>
      <c r="AM695" s="51"/>
      <c r="AN695" s="51"/>
      <c r="AP695" s="51"/>
    </row>
    <row r="696" spans="2:42" ht="95.25" customHeight="1">
      <c r="B696" s="106"/>
      <c r="E696" s="154"/>
      <c r="I696" s="161"/>
      <c r="M696" s="161"/>
      <c r="Q696" s="161"/>
      <c r="U696" s="161"/>
      <c r="AE696" s="50"/>
      <c r="AF696" s="51"/>
      <c r="AG696" s="51"/>
      <c r="AH696" s="51"/>
      <c r="AI696" s="51"/>
      <c r="AJ696" s="51"/>
      <c r="AK696" s="51"/>
      <c r="AL696" s="51"/>
      <c r="AM696" s="51"/>
      <c r="AN696" s="51"/>
      <c r="AP696" s="51"/>
    </row>
    <row r="697" spans="2:42" ht="95.25" customHeight="1">
      <c r="B697" s="106"/>
      <c r="E697" s="154"/>
      <c r="I697" s="161"/>
      <c r="M697" s="161"/>
      <c r="Q697" s="161"/>
      <c r="U697" s="161"/>
      <c r="AE697" s="50"/>
      <c r="AF697" s="51"/>
      <c r="AG697" s="51"/>
      <c r="AH697" s="51"/>
      <c r="AI697" s="51"/>
      <c r="AJ697" s="51"/>
      <c r="AK697" s="51"/>
      <c r="AL697" s="51"/>
      <c r="AM697" s="51"/>
      <c r="AN697" s="51"/>
      <c r="AP697" s="51"/>
    </row>
    <row r="698" spans="2:42" ht="95.25" customHeight="1">
      <c r="B698" s="106"/>
      <c r="E698" s="154"/>
      <c r="I698" s="161"/>
      <c r="M698" s="161"/>
      <c r="Q698" s="161"/>
      <c r="U698" s="161"/>
      <c r="AE698" s="50"/>
      <c r="AF698" s="51"/>
      <c r="AG698" s="51"/>
      <c r="AH698" s="51"/>
      <c r="AI698" s="51"/>
      <c r="AJ698" s="51"/>
      <c r="AK698" s="51"/>
      <c r="AL698" s="51"/>
      <c r="AM698" s="51"/>
      <c r="AN698" s="51"/>
      <c r="AP698" s="51"/>
    </row>
    <row r="699" spans="2:42" ht="95.25" customHeight="1">
      <c r="B699" s="106"/>
      <c r="E699" s="154"/>
      <c r="I699" s="161"/>
      <c r="M699" s="161"/>
      <c r="Q699" s="161"/>
      <c r="U699" s="161"/>
      <c r="AE699" s="50"/>
      <c r="AF699" s="51"/>
      <c r="AG699" s="51"/>
      <c r="AH699" s="51"/>
      <c r="AI699" s="51"/>
      <c r="AJ699" s="51"/>
      <c r="AK699" s="51"/>
      <c r="AL699" s="51"/>
      <c r="AM699" s="51"/>
      <c r="AN699" s="51"/>
      <c r="AP699" s="51"/>
    </row>
    <row r="700" spans="2:42" ht="95.25" customHeight="1">
      <c r="B700" s="106"/>
      <c r="E700" s="154"/>
      <c r="I700" s="161"/>
      <c r="M700" s="161"/>
      <c r="Q700" s="161"/>
      <c r="U700" s="161"/>
      <c r="AE700" s="50"/>
      <c r="AF700" s="51"/>
      <c r="AG700" s="51"/>
      <c r="AH700" s="51"/>
      <c r="AI700" s="51"/>
      <c r="AJ700" s="51"/>
      <c r="AK700" s="51"/>
      <c r="AL700" s="51"/>
      <c r="AM700" s="51"/>
      <c r="AN700" s="51"/>
      <c r="AP700" s="51"/>
    </row>
    <row r="701" spans="2:42" ht="95.25" customHeight="1">
      <c r="B701" s="106"/>
      <c r="E701" s="154"/>
      <c r="I701" s="161"/>
      <c r="M701" s="161"/>
      <c r="Q701" s="161"/>
      <c r="U701" s="161"/>
      <c r="AE701" s="50"/>
      <c r="AF701" s="51"/>
      <c r="AG701" s="51"/>
      <c r="AH701" s="51"/>
      <c r="AI701" s="51"/>
      <c r="AJ701" s="51"/>
      <c r="AK701" s="51"/>
      <c r="AL701" s="51"/>
      <c r="AM701" s="51"/>
      <c r="AN701" s="51"/>
      <c r="AP701" s="51"/>
    </row>
    <row r="702" spans="2:42" ht="95.25" customHeight="1">
      <c r="B702" s="106"/>
      <c r="E702" s="154"/>
      <c r="I702" s="161"/>
      <c r="M702" s="161"/>
      <c r="Q702" s="161"/>
      <c r="U702" s="161"/>
      <c r="AE702" s="50"/>
      <c r="AF702" s="51"/>
      <c r="AG702" s="51"/>
      <c r="AH702" s="51"/>
      <c r="AI702" s="51"/>
      <c r="AJ702" s="51"/>
      <c r="AK702" s="51"/>
      <c r="AL702" s="51"/>
      <c r="AM702" s="51"/>
      <c r="AN702" s="51"/>
      <c r="AP702" s="51"/>
    </row>
    <row r="703" spans="2:42" ht="95.25" customHeight="1">
      <c r="B703" s="106"/>
      <c r="E703" s="154"/>
      <c r="I703" s="161"/>
      <c r="M703" s="161"/>
      <c r="Q703" s="161"/>
      <c r="U703" s="161"/>
      <c r="AE703" s="50"/>
      <c r="AF703" s="51"/>
      <c r="AG703" s="51"/>
      <c r="AH703" s="51"/>
      <c r="AI703" s="51"/>
      <c r="AJ703" s="51"/>
      <c r="AK703" s="51"/>
      <c r="AL703" s="51"/>
      <c r="AM703" s="51"/>
      <c r="AN703" s="51"/>
      <c r="AP703" s="51"/>
    </row>
    <row r="704" spans="2:42" ht="95.25" customHeight="1">
      <c r="B704" s="106"/>
      <c r="E704" s="154"/>
      <c r="I704" s="161"/>
      <c r="M704" s="161"/>
      <c r="Q704" s="161"/>
      <c r="U704" s="161"/>
      <c r="AE704" s="50"/>
      <c r="AF704" s="51"/>
      <c r="AG704" s="51"/>
      <c r="AH704" s="51"/>
      <c r="AI704" s="51"/>
      <c r="AJ704" s="51"/>
      <c r="AK704" s="51"/>
      <c r="AL704" s="51"/>
      <c r="AM704" s="51"/>
      <c r="AN704" s="51"/>
      <c r="AP704" s="51"/>
    </row>
    <row r="705" spans="2:42" ht="95.25" customHeight="1">
      <c r="B705" s="106"/>
      <c r="E705" s="154"/>
      <c r="I705" s="161"/>
      <c r="M705" s="161"/>
      <c r="Q705" s="161"/>
      <c r="U705" s="161"/>
      <c r="AE705" s="50"/>
      <c r="AF705" s="51"/>
      <c r="AG705" s="51"/>
      <c r="AH705" s="51"/>
      <c r="AI705" s="51"/>
      <c r="AJ705" s="51"/>
      <c r="AK705" s="51"/>
      <c r="AL705" s="51"/>
      <c r="AM705" s="51"/>
      <c r="AN705" s="51"/>
      <c r="AP705" s="51"/>
    </row>
    <row r="706" spans="2:42" ht="95.25" customHeight="1">
      <c r="B706" s="106"/>
      <c r="E706" s="154"/>
      <c r="I706" s="161"/>
      <c r="M706" s="161"/>
      <c r="Q706" s="161"/>
      <c r="U706" s="161"/>
      <c r="AE706" s="50"/>
      <c r="AF706" s="51"/>
      <c r="AG706" s="51"/>
      <c r="AH706" s="51"/>
      <c r="AI706" s="51"/>
      <c r="AJ706" s="51"/>
      <c r="AK706" s="51"/>
      <c r="AL706" s="51"/>
      <c r="AM706" s="51"/>
      <c r="AN706" s="51"/>
      <c r="AP706" s="51"/>
    </row>
    <row r="707" spans="2:42" ht="95.25" customHeight="1">
      <c r="B707" s="106"/>
      <c r="E707" s="154"/>
      <c r="I707" s="161"/>
      <c r="M707" s="161"/>
      <c r="Q707" s="161"/>
      <c r="U707" s="161"/>
      <c r="AE707" s="50"/>
      <c r="AF707" s="51"/>
      <c r="AG707" s="51"/>
      <c r="AH707" s="51"/>
      <c r="AI707" s="51"/>
      <c r="AJ707" s="51"/>
      <c r="AK707" s="51"/>
      <c r="AL707" s="51"/>
      <c r="AM707" s="51"/>
      <c r="AN707" s="51"/>
      <c r="AP707" s="51"/>
    </row>
    <row r="708" spans="2:42" ht="95.25" customHeight="1">
      <c r="B708" s="106"/>
      <c r="E708" s="154"/>
      <c r="I708" s="161"/>
      <c r="M708" s="161"/>
      <c r="Q708" s="161"/>
      <c r="U708" s="161"/>
      <c r="AE708" s="50"/>
      <c r="AF708" s="51"/>
      <c r="AG708" s="51"/>
      <c r="AH708" s="51"/>
      <c r="AI708" s="51"/>
      <c r="AJ708" s="51"/>
      <c r="AK708" s="51"/>
      <c r="AL708" s="51"/>
      <c r="AM708" s="51"/>
      <c r="AN708" s="51"/>
      <c r="AP708" s="51"/>
    </row>
    <row r="709" spans="2:42" ht="95.25" customHeight="1">
      <c r="B709" s="106"/>
      <c r="E709" s="154"/>
      <c r="I709" s="161"/>
      <c r="M709" s="161"/>
      <c r="Q709" s="161"/>
      <c r="U709" s="161"/>
      <c r="AE709" s="50"/>
      <c r="AF709" s="51"/>
      <c r="AG709" s="51"/>
      <c r="AH709" s="51"/>
      <c r="AI709" s="51"/>
      <c r="AJ709" s="51"/>
      <c r="AK709" s="51"/>
      <c r="AL709" s="51"/>
      <c r="AM709" s="51"/>
      <c r="AN709" s="51"/>
      <c r="AP709" s="51"/>
    </row>
    <row r="710" spans="2:42" ht="95.25" customHeight="1">
      <c r="B710" s="106"/>
      <c r="E710" s="154"/>
      <c r="I710" s="161"/>
      <c r="M710" s="161"/>
      <c r="Q710" s="161"/>
      <c r="U710" s="161"/>
      <c r="AE710" s="50"/>
      <c r="AF710" s="51"/>
      <c r="AG710" s="51"/>
      <c r="AH710" s="51"/>
      <c r="AI710" s="51"/>
      <c r="AJ710" s="51"/>
      <c r="AK710" s="51"/>
      <c r="AL710" s="51"/>
      <c r="AM710" s="51"/>
      <c r="AN710" s="51"/>
      <c r="AP710" s="51"/>
    </row>
    <row r="711" spans="2:42" ht="95.25" customHeight="1">
      <c r="B711" s="106"/>
      <c r="E711" s="154"/>
      <c r="I711" s="161"/>
      <c r="M711" s="161"/>
      <c r="Q711" s="161"/>
      <c r="U711" s="161"/>
      <c r="AE711" s="50"/>
      <c r="AF711" s="51"/>
      <c r="AG711" s="51"/>
      <c r="AH711" s="51"/>
      <c r="AI711" s="51"/>
      <c r="AJ711" s="51"/>
      <c r="AK711" s="51"/>
      <c r="AL711" s="51"/>
      <c r="AM711" s="51"/>
      <c r="AN711" s="51"/>
      <c r="AP711" s="51"/>
    </row>
    <row r="712" spans="2:42" ht="95.25" customHeight="1">
      <c r="B712" s="106"/>
      <c r="E712" s="154"/>
      <c r="I712" s="161"/>
      <c r="M712" s="161"/>
      <c r="Q712" s="161"/>
      <c r="U712" s="161"/>
      <c r="AE712" s="50"/>
      <c r="AF712" s="51"/>
      <c r="AG712" s="51"/>
      <c r="AH712" s="51"/>
      <c r="AI712" s="51"/>
      <c r="AJ712" s="51"/>
      <c r="AK712" s="51"/>
      <c r="AL712" s="51"/>
      <c r="AM712" s="51"/>
      <c r="AN712" s="51"/>
      <c r="AP712" s="51"/>
    </row>
    <row r="713" spans="2:42" ht="95.25" customHeight="1">
      <c r="B713" s="106"/>
      <c r="E713" s="154"/>
      <c r="I713" s="161"/>
      <c r="M713" s="161"/>
      <c r="Q713" s="161"/>
      <c r="U713" s="161"/>
      <c r="AE713" s="50"/>
      <c r="AF713" s="51"/>
      <c r="AG713" s="51"/>
      <c r="AH713" s="51"/>
      <c r="AI713" s="51"/>
      <c r="AJ713" s="51"/>
      <c r="AK713" s="51"/>
      <c r="AL713" s="51"/>
      <c r="AM713" s="51"/>
      <c r="AN713" s="51"/>
      <c r="AP713" s="51"/>
    </row>
    <row r="714" spans="2:42" ht="95.25" customHeight="1">
      <c r="B714" s="106"/>
      <c r="E714" s="154"/>
      <c r="I714" s="161"/>
      <c r="M714" s="161"/>
      <c r="Q714" s="161"/>
      <c r="U714" s="161"/>
      <c r="AE714" s="50"/>
      <c r="AF714" s="51"/>
      <c r="AG714" s="51"/>
      <c r="AH714" s="51"/>
      <c r="AI714" s="51"/>
      <c r="AJ714" s="51"/>
      <c r="AK714" s="51"/>
      <c r="AL714" s="51"/>
      <c r="AM714" s="51"/>
      <c r="AN714" s="51"/>
      <c r="AP714" s="51"/>
    </row>
    <row r="715" spans="2:42" ht="95.25" customHeight="1">
      <c r="B715" s="106"/>
      <c r="E715" s="154"/>
      <c r="I715" s="161"/>
      <c r="M715" s="161"/>
      <c r="Q715" s="161"/>
      <c r="U715" s="161"/>
      <c r="AE715" s="50"/>
      <c r="AF715" s="51"/>
      <c r="AG715" s="51"/>
      <c r="AH715" s="51"/>
      <c r="AI715" s="51"/>
      <c r="AJ715" s="51"/>
      <c r="AK715" s="51"/>
      <c r="AL715" s="51"/>
      <c r="AM715" s="51"/>
      <c r="AN715" s="51"/>
      <c r="AP715" s="51"/>
    </row>
    <row r="716" spans="2:42" ht="95.25" customHeight="1">
      <c r="B716" s="106"/>
      <c r="E716" s="154"/>
      <c r="I716" s="161"/>
      <c r="M716" s="161"/>
      <c r="Q716" s="161"/>
      <c r="U716" s="161"/>
      <c r="AE716" s="50"/>
      <c r="AF716" s="51"/>
      <c r="AG716" s="51"/>
      <c r="AH716" s="51"/>
      <c r="AI716" s="51"/>
      <c r="AJ716" s="51"/>
      <c r="AK716" s="51"/>
      <c r="AL716" s="51"/>
      <c r="AM716" s="51"/>
      <c r="AN716" s="51"/>
      <c r="AP716" s="51"/>
    </row>
    <row r="717" spans="2:42" ht="95.25" customHeight="1">
      <c r="B717" s="106"/>
      <c r="E717" s="154"/>
      <c r="I717" s="161"/>
      <c r="M717" s="161"/>
      <c r="Q717" s="161"/>
      <c r="U717" s="161"/>
      <c r="AE717" s="50"/>
      <c r="AF717" s="51"/>
      <c r="AG717" s="51"/>
      <c r="AH717" s="51"/>
      <c r="AI717" s="51"/>
      <c r="AJ717" s="51"/>
      <c r="AK717" s="51"/>
      <c r="AL717" s="51"/>
      <c r="AM717" s="51"/>
      <c r="AN717" s="51"/>
      <c r="AP717" s="51"/>
    </row>
    <row r="718" spans="2:42" ht="95.25" customHeight="1">
      <c r="B718" s="106"/>
      <c r="E718" s="154"/>
      <c r="I718" s="161"/>
      <c r="M718" s="161"/>
      <c r="Q718" s="161"/>
      <c r="U718" s="161"/>
      <c r="AE718" s="50"/>
      <c r="AF718" s="51"/>
      <c r="AG718" s="51"/>
      <c r="AH718" s="51"/>
      <c r="AI718" s="51"/>
      <c r="AJ718" s="51"/>
      <c r="AK718" s="51"/>
      <c r="AL718" s="51"/>
      <c r="AM718" s="51"/>
      <c r="AN718" s="51"/>
      <c r="AP718" s="51"/>
    </row>
    <row r="719" spans="2:42" ht="95.25" customHeight="1">
      <c r="B719" s="106"/>
      <c r="E719" s="154"/>
      <c r="I719" s="161"/>
      <c r="M719" s="161"/>
      <c r="Q719" s="161"/>
      <c r="U719" s="161"/>
      <c r="AE719" s="50"/>
      <c r="AF719" s="51"/>
      <c r="AG719" s="51"/>
      <c r="AH719" s="51"/>
      <c r="AI719" s="51"/>
      <c r="AJ719" s="51"/>
      <c r="AK719" s="51"/>
      <c r="AL719" s="51"/>
      <c r="AM719" s="51"/>
      <c r="AN719" s="51"/>
      <c r="AP719" s="51"/>
    </row>
    <row r="720" spans="2:42" ht="95.25" customHeight="1">
      <c r="B720" s="106"/>
      <c r="E720" s="154"/>
      <c r="I720" s="161"/>
      <c r="M720" s="161"/>
      <c r="Q720" s="161"/>
      <c r="U720" s="161"/>
      <c r="AE720" s="50"/>
      <c r="AF720" s="51"/>
      <c r="AG720" s="51"/>
      <c r="AH720" s="51"/>
      <c r="AI720" s="51"/>
      <c r="AJ720" s="51"/>
      <c r="AK720" s="51"/>
      <c r="AL720" s="51"/>
      <c r="AM720" s="51"/>
      <c r="AN720" s="51"/>
      <c r="AP720" s="51"/>
    </row>
    <row r="721" spans="2:42" ht="95.25" customHeight="1">
      <c r="B721" s="106"/>
      <c r="E721" s="154"/>
      <c r="I721" s="161"/>
      <c r="M721" s="161"/>
      <c r="Q721" s="161"/>
      <c r="U721" s="161"/>
      <c r="AE721" s="50"/>
      <c r="AF721" s="51"/>
      <c r="AG721" s="51"/>
      <c r="AH721" s="51"/>
      <c r="AI721" s="51"/>
      <c r="AJ721" s="51"/>
      <c r="AK721" s="51"/>
      <c r="AL721" s="51"/>
      <c r="AM721" s="51"/>
      <c r="AN721" s="51"/>
      <c r="AP721" s="51"/>
    </row>
    <row r="722" spans="2:42" ht="95.25" customHeight="1">
      <c r="B722" s="106"/>
      <c r="E722" s="154"/>
      <c r="I722" s="161"/>
      <c r="M722" s="161"/>
      <c r="Q722" s="161"/>
      <c r="U722" s="161"/>
      <c r="AE722" s="50"/>
      <c r="AF722" s="51"/>
      <c r="AG722" s="51"/>
      <c r="AH722" s="51"/>
      <c r="AI722" s="51"/>
      <c r="AJ722" s="51"/>
      <c r="AK722" s="51"/>
      <c r="AL722" s="51"/>
      <c r="AM722" s="51"/>
      <c r="AN722" s="51"/>
      <c r="AP722" s="51"/>
    </row>
    <row r="723" spans="2:42" ht="95.25" customHeight="1">
      <c r="B723" s="106"/>
      <c r="E723" s="154"/>
      <c r="I723" s="161"/>
      <c r="M723" s="161"/>
      <c r="Q723" s="161"/>
      <c r="U723" s="161"/>
      <c r="AE723" s="50"/>
      <c r="AF723" s="51"/>
      <c r="AG723" s="51"/>
      <c r="AH723" s="51"/>
      <c r="AI723" s="51"/>
      <c r="AJ723" s="51"/>
      <c r="AK723" s="51"/>
      <c r="AL723" s="51"/>
      <c r="AM723" s="51"/>
      <c r="AN723" s="51"/>
      <c r="AP723" s="51"/>
    </row>
    <row r="724" spans="2:42" ht="95.25" customHeight="1">
      <c r="B724" s="106"/>
      <c r="E724" s="154"/>
      <c r="I724" s="161"/>
      <c r="M724" s="161"/>
      <c r="Q724" s="161"/>
      <c r="U724" s="161"/>
      <c r="AE724" s="50"/>
      <c r="AF724" s="51"/>
      <c r="AG724" s="51"/>
      <c r="AH724" s="51"/>
      <c r="AI724" s="51"/>
      <c r="AJ724" s="51"/>
      <c r="AK724" s="51"/>
      <c r="AL724" s="51"/>
      <c r="AM724" s="51"/>
      <c r="AN724" s="51"/>
      <c r="AP724" s="51"/>
    </row>
    <row r="725" spans="2:42" ht="95.25" customHeight="1">
      <c r="B725" s="106"/>
      <c r="E725" s="154"/>
      <c r="I725" s="161"/>
      <c r="M725" s="161"/>
      <c r="Q725" s="161"/>
      <c r="U725" s="161"/>
      <c r="AE725" s="50"/>
      <c r="AF725" s="51"/>
      <c r="AG725" s="51"/>
      <c r="AH725" s="51"/>
      <c r="AI725" s="51"/>
      <c r="AJ725" s="51"/>
      <c r="AK725" s="51"/>
      <c r="AL725" s="51"/>
      <c r="AM725" s="51"/>
      <c r="AN725" s="51"/>
      <c r="AP725" s="51"/>
    </row>
    <row r="726" spans="2:42" ht="95.25" customHeight="1">
      <c r="B726" s="106"/>
      <c r="E726" s="154"/>
      <c r="I726" s="161"/>
      <c r="M726" s="161"/>
      <c r="Q726" s="161"/>
      <c r="U726" s="161"/>
      <c r="AE726" s="50"/>
      <c r="AF726" s="51"/>
      <c r="AG726" s="51"/>
      <c r="AH726" s="51"/>
      <c r="AI726" s="51"/>
      <c r="AJ726" s="51"/>
      <c r="AK726" s="51"/>
      <c r="AL726" s="51"/>
      <c r="AM726" s="51"/>
      <c r="AN726" s="51"/>
      <c r="AP726" s="51"/>
    </row>
    <row r="727" spans="2:42" ht="95.25" customHeight="1">
      <c r="B727" s="106"/>
      <c r="E727" s="154"/>
      <c r="I727" s="161"/>
      <c r="M727" s="161"/>
      <c r="Q727" s="161"/>
      <c r="U727" s="161"/>
      <c r="AE727" s="50"/>
      <c r="AF727" s="51"/>
      <c r="AG727" s="51"/>
      <c r="AH727" s="51"/>
      <c r="AI727" s="51"/>
      <c r="AJ727" s="51"/>
      <c r="AK727" s="51"/>
      <c r="AL727" s="51"/>
      <c r="AM727" s="51"/>
      <c r="AN727" s="51"/>
      <c r="AP727" s="51"/>
    </row>
    <row r="728" spans="2:42" ht="95.25" customHeight="1">
      <c r="B728" s="106"/>
      <c r="E728" s="154"/>
      <c r="I728" s="161"/>
      <c r="M728" s="161"/>
      <c r="Q728" s="161"/>
      <c r="U728" s="161"/>
      <c r="AE728" s="50"/>
      <c r="AF728" s="51"/>
      <c r="AG728" s="51"/>
      <c r="AH728" s="51"/>
      <c r="AI728" s="51"/>
      <c r="AJ728" s="51"/>
      <c r="AK728" s="51"/>
      <c r="AL728" s="51"/>
      <c r="AM728" s="51"/>
      <c r="AN728" s="51"/>
      <c r="AP728" s="51"/>
    </row>
    <row r="729" spans="2:42" ht="95.25" customHeight="1">
      <c r="B729" s="106"/>
      <c r="E729" s="154"/>
      <c r="I729" s="161"/>
      <c r="M729" s="161"/>
      <c r="Q729" s="161"/>
      <c r="U729" s="161"/>
      <c r="AE729" s="50"/>
      <c r="AF729" s="51"/>
      <c r="AG729" s="51"/>
      <c r="AH729" s="51"/>
      <c r="AI729" s="51"/>
      <c r="AJ729" s="51"/>
      <c r="AK729" s="51"/>
      <c r="AL729" s="51"/>
      <c r="AM729" s="51"/>
      <c r="AN729" s="51"/>
      <c r="AP729" s="51"/>
    </row>
    <row r="730" spans="2:42" ht="95.25" customHeight="1">
      <c r="B730" s="106"/>
      <c r="E730" s="154"/>
      <c r="I730" s="161"/>
      <c r="M730" s="161"/>
      <c r="Q730" s="161"/>
      <c r="U730" s="161"/>
      <c r="AE730" s="50"/>
      <c r="AF730" s="51"/>
      <c r="AG730" s="51"/>
      <c r="AH730" s="51"/>
      <c r="AI730" s="51"/>
      <c r="AJ730" s="51"/>
      <c r="AK730" s="51"/>
      <c r="AL730" s="51"/>
      <c r="AM730" s="51"/>
      <c r="AN730" s="51"/>
      <c r="AP730" s="51"/>
    </row>
    <row r="731" spans="2:42" ht="95.25" customHeight="1">
      <c r="B731" s="106"/>
      <c r="E731" s="154"/>
      <c r="I731" s="161"/>
      <c r="M731" s="161"/>
      <c r="Q731" s="161"/>
      <c r="U731" s="161"/>
      <c r="AE731" s="50"/>
      <c r="AF731" s="51"/>
      <c r="AG731" s="51"/>
      <c r="AH731" s="51"/>
      <c r="AI731" s="51"/>
      <c r="AJ731" s="51"/>
      <c r="AK731" s="51"/>
      <c r="AL731" s="51"/>
      <c r="AM731" s="51"/>
      <c r="AN731" s="51"/>
      <c r="AP731" s="51"/>
    </row>
    <row r="732" spans="2:42" ht="95.25" customHeight="1">
      <c r="B732" s="106"/>
      <c r="E732" s="154"/>
      <c r="I732" s="161"/>
      <c r="M732" s="161"/>
      <c r="Q732" s="161"/>
      <c r="U732" s="161"/>
      <c r="AE732" s="50"/>
      <c r="AF732" s="51"/>
      <c r="AG732" s="51"/>
      <c r="AH732" s="51"/>
      <c r="AI732" s="51"/>
      <c r="AJ732" s="51"/>
      <c r="AK732" s="51"/>
      <c r="AL732" s="51"/>
      <c r="AM732" s="51"/>
      <c r="AN732" s="51"/>
      <c r="AP732" s="51"/>
    </row>
    <row r="733" spans="2:42" ht="95.25" customHeight="1">
      <c r="B733" s="106"/>
      <c r="E733" s="154"/>
      <c r="I733" s="161"/>
      <c r="M733" s="161"/>
      <c r="Q733" s="161"/>
      <c r="U733" s="161"/>
      <c r="AE733" s="50"/>
      <c r="AF733" s="51"/>
      <c r="AG733" s="51"/>
      <c r="AH733" s="51"/>
      <c r="AI733" s="51"/>
      <c r="AJ733" s="51"/>
      <c r="AK733" s="51"/>
      <c r="AL733" s="51"/>
      <c r="AM733" s="51"/>
      <c r="AN733" s="51"/>
      <c r="AP733" s="51"/>
    </row>
    <row r="734" spans="2:42" ht="95.25" customHeight="1">
      <c r="B734" s="106"/>
      <c r="E734" s="154"/>
      <c r="I734" s="161"/>
      <c r="M734" s="161"/>
      <c r="Q734" s="161"/>
      <c r="U734" s="161"/>
      <c r="AE734" s="50"/>
      <c r="AF734" s="51"/>
      <c r="AG734" s="51"/>
      <c r="AH734" s="51"/>
      <c r="AI734" s="51"/>
      <c r="AJ734" s="51"/>
      <c r="AK734" s="51"/>
      <c r="AL734" s="51"/>
      <c r="AM734" s="51"/>
      <c r="AN734" s="51"/>
      <c r="AP734" s="51"/>
    </row>
    <row r="735" spans="2:42" ht="95.25" customHeight="1">
      <c r="B735" s="106"/>
      <c r="E735" s="154"/>
      <c r="I735" s="161"/>
      <c r="M735" s="161"/>
      <c r="Q735" s="161"/>
      <c r="U735" s="161"/>
      <c r="AE735" s="50"/>
      <c r="AF735" s="51"/>
      <c r="AG735" s="51"/>
      <c r="AH735" s="51"/>
      <c r="AI735" s="51"/>
      <c r="AJ735" s="51"/>
      <c r="AK735" s="51"/>
      <c r="AL735" s="51"/>
      <c r="AM735" s="51"/>
      <c r="AN735" s="51"/>
      <c r="AP735" s="51"/>
    </row>
    <row r="736" spans="2:42" ht="95.25" customHeight="1">
      <c r="B736" s="106"/>
      <c r="E736" s="154"/>
      <c r="I736" s="161"/>
      <c r="M736" s="161"/>
      <c r="Q736" s="161"/>
      <c r="U736" s="161"/>
      <c r="AE736" s="50"/>
      <c r="AF736" s="51"/>
      <c r="AG736" s="51"/>
      <c r="AH736" s="51"/>
      <c r="AI736" s="51"/>
      <c r="AJ736" s="51"/>
      <c r="AK736" s="51"/>
      <c r="AL736" s="51"/>
      <c r="AM736" s="51"/>
      <c r="AN736" s="51"/>
      <c r="AP736" s="51"/>
    </row>
    <row r="737" spans="2:42" ht="95.25" customHeight="1">
      <c r="B737" s="106"/>
      <c r="E737" s="154"/>
      <c r="I737" s="161"/>
      <c r="M737" s="161"/>
      <c r="Q737" s="161"/>
      <c r="U737" s="161"/>
      <c r="AE737" s="50"/>
      <c r="AF737" s="51"/>
      <c r="AG737" s="51"/>
      <c r="AH737" s="51"/>
      <c r="AI737" s="51"/>
      <c r="AJ737" s="51"/>
      <c r="AK737" s="51"/>
      <c r="AL737" s="51"/>
      <c r="AM737" s="51"/>
      <c r="AN737" s="51"/>
      <c r="AP737" s="51"/>
    </row>
    <row r="738" spans="2:42" ht="95.25" customHeight="1">
      <c r="B738" s="106"/>
      <c r="E738" s="154"/>
      <c r="I738" s="161"/>
      <c r="M738" s="161"/>
      <c r="Q738" s="161"/>
      <c r="U738" s="161"/>
      <c r="AE738" s="50"/>
      <c r="AF738" s="51"/>
      <c r="AG738" s="51"/>
      <c r="AH738" s="51"/>
      <c r="AI738" s="51"/>
      <c r="AJ738" s="51"/>
      <c r="AK738" s="51"/>
      <c r="AL738" s="51"/>
      <c r="AM738" s="51"/>
      <c r="AN738" s="51"/>
      <c r="AP738" s="51"/>
    </row>
    <row r="739" spans="2:42" ht="95.25" customHeight="1">
      <c r="B739" s="106"/>
      <c r="E739" s="154"/>
      <c r="I739" s="161"/>
      <c r="M739" s="161"/>
      <c r="Q739" s="161"/>
      <c r="U739" s="161"/>
      <c r="AE739" s="50"/>
      <c r="AF739" s="51"/>
      <c r="AG739" s="51"/>
      <c r="AH739" s="51"/>
      <c r="AI739" s="51"/>
      <c r="AJ739" s="51"/>
      <c r="AK739" s="51"/>
      <c r="AL739" s="51"/>
      <c r="AM739" s="51"/>
      <c r="AN739" s="51"/>
      <c r="AP739" s="51"/>
    </row>
    <row r="740" spans="2:42" ht="95.25" customHeight="1">
      <c r="B740" s="106"/>
      <c r="E740" s="154"/>
      <c r="I740" s="161"/>
      <c r="M740" s="161"/>
      <c r="Q740" s="161"/>
      <c r="U740" s="161"/>
      <c r="AE740" s="50"/>
      <c r="AF740" s="51"/>
      <c r="AG740" s="51"/>
      <c r="AH740" s="51"/>
      <c r="AI740" s="51"/>
      <c r="AJ740" s="51"/>
      <c r="AK740" s="51"/>
      <c r="AL740" s="51"/>
      <c r="AM740" s="51"/>
      <c r="AN740" s="51"/>
      <c r="AP740" s="51"/>
    </row>
    <row r="741" spans="2:42" ht="95.25" customHeight="1">
      <c r="B741" s="106"/>
      <c r="E741" s="154"/>
      <c r="I741" s="161"/>
      <c r="M741" s="161"/>
      <c r="Q741" s="161"/>
      <c r="U741" s="161"/>
      <c r="AE741" s="50"/>
      <c r="AF741" s="51"/>
      <c r="AG741" s="51"/>
      <c r="AH741" s="51"/>
      <c r="AI741" s="51"/>
      <c r="AJ741" s="51"/>
      <c r="AK741" s="51"/>
      <c r="AL741" s="51"/>
      <c r="AM741" s="51"/>
      <c r="AN741" s="51"/>
      <c r="AP741" s="51"/>
    </row>
    <row r="742" spans="2:42" ht="95.25" customHeight="1">
      <c r="B742" s="106"/>
      <c r="E742" s="154"/>
      <c r="I742" s="161"/>
      <c r="M742" s="161"/>
      <c r="Q742" s="161"/>
      <c r="U742" s="161"/>
      <c r="AE742" s="50"/>
      <c r="AF742" s="51"/>
      <c r="AG742" s="51"/>
      <c r="AH742" s="51"/>
      <c r="AI742" s="51"/>
      <c r="AJ742" s="51"/>
      <c r="AK742" s="51"/>
      <c r="AL742" s="51"/>
      <c r="AM742" s="51"/>
      <c r="AN742" s="51"/>
      <c r="AP742" s="51"/>
    </row>
    <row r="743" spans="2:42" ht="95.25" customHeight="1">
      <c r="B743" s="106"/>
      <c r="E743" s="154"/>
      <c r="I743" s="161"/>
      <c r="M743" s="161"/>
      <c r="Q743" s="161"/>
      <c r="U743" s="161"/>
      <c r="AE743" s="50"/>
      <c r="AF743" s="51"/>
      <c r="AG743" s="51"/>
      <c r="AH743" s="51"/>
      <c r="AI743" s="51"/>
      <c r="AJ743" s="51"/>
      <c r="AK743" s="51"/>
      <c r="AL743" s="51"/>
      <c r="AM743" s="51"/>
      <c r="AN743" s="51"/>
      <c r="AP743" s="51"/>
    </row>
    <row r="744" spans="2:42" ht="95.25" customHeight="1">
      <c r="B744" s="106"/>
      <c r="E744" s="154"/>
      <c r="I744" s="161"/>
      <c r="M744" s="161"/>
      <c r="Q744" s="161"/>
      <c r="U744" s="161"/>
      <c r="AE744" s="50"/>
      <c r="AF744" s="51"/>
      <c r="AG744" s="51"/>
      <c r="AH744" s="51"/>
      <c r="AI744" s="51"/>
      <c r="AJ744" s="51"/>
      <c r="AK744" s="51"/>
      <c r="AL744" s="51"/>
      <c r="AM744" s="51"/>
      <c r="AN744" s="51"/>
      <c r="AP744" s="51"/>
    </row>
    <row r="745" spans="2:42" ht="95.25" customHeight="1">
      <c r="B745" s="106"/>
      <c r="E745" s="154"/>
      <c r="I745" s="161"/>
      <c r="M745" s="161"/>
      <c r="Q745" s="161"/>
      <c r="U745" s="161"/>
      <c r="AE745" s="50"/>
      <c r="AF745" s="51"/>
      <c r="AG745" s="51"/>
      <c r="AH745" s="51"/>
      <c r="AI745" s="51"/>
      <c r="AJ745" s="51"/>
      <c r="AK745" s="51"/>
      <c r="AL745" s="51"/>
      <c r="AM745" s="51"/>
      <c r="AN745" s="51"/>
      <c r="AP745" s="51"/>
    </row>
    <row r="746" spans="2:42" ht="95.25" customHeight="1">
      <c r="B746" s="106"/>
      <c r="E746" s="154"/>
      <c r="I746" s="161"/>
      <c r="M746" s="161"/>
      <c r="Q746" s="161"/>
      <c r="U746" s="161"/>
      <c r="AE746" s="50"/>
      <c r="AF746" s="51"/>
      <c r="AG746" s="51"/>
      <c r="AH746" s="51"/>
      <c r="AI746" s="51"/>
      <c r="AJ746" s="51"/>
      <c r="AK746" s="51"/>
      <c r="AL746" s="51"/>
      <c r="AM746" s="51"/>
      <c r="AN746" s="51"/>
      <c r="AP746" s="51"/>
    </row>
    <row r="747" spans="2:42" ht="95.25" customHeight="1">
      <c r="B747" s="106"/>
      <c r="E747" s="154"/>
      <c r="I747" s="161"/>
      <c r="M747" s="161"/>
      <c r="Q747" s="161"/>
      <c r="U747" s="161"/>
      <c r="AE747" s="50"/>
      <c r="AF747" s="51"/>
      <c r="AG747" s="51"/>
      <c r="AH747" s="51"/>
      <c r="AI747" s="51"/>
      <c r="AJ747" s="51"/>
      <c r="AK747" s="51"/>
      <c r="AL747" s="51"/>
      <c r="AM747" s="51"/>
      <c r="AN747" s="51"/>
      <c r="AP747" s="51"/>
    </row>
    <row r="748" spans="2:42" ht="95.25" customHeight="1">
      <c r="B748" s="106"/>
      <c r="E748" s="154"/>
      <c r="I748" s="161"/>
      <c r="M748" s="161"/>
      <c r="Q748" s="161"/>
      <c r="U748" s="161"/>
      <c r="AE748" s="50"/>
      <c r="AF748" s="51"/>
      <c r="AG748" s="51"/>
      <c r="AH748" s="51"/>
      <c r="AI748" s="51"/>
      <c r="AJ748" s="51"/>
      <c r="AK748" s="51"/>
      <c r="AL748" s="51"/>
      <c r="AM748" s="51"/>
      <c r="AN748" s="51"/>
      <c r="AP748" s="51"/>
    </row>
    <row r="749" spans="2:42" ht="95.25" customHeight="1">
      <c r="B749" s="106"/>
      <c r="E749" s="154"/>
      <c r="I749" s="161"/>
      <c r="M749" s="161"/>
      <c r="Q749" s="161"/>
      <c r="U749" s="161"/>
      <c r="AE749" s="50"/>
      <c r="AF749" s="51"/>
      <c r="AG749" s="51"/>
      <c r="AH749" s="51"/>
      <c r="AI749" s="51"/>
      <c r="AJ749" s="51"/>
      <c r="AK749" s="51"/>
      <c r="AL749" s="51"/>
      <c r="AM749" s="51"/>
      <c r="AN749" s="51"/>
      <c r="AP749" s="51"/>
    </row>
    <row r="750" spans="2:42" ht="95.25" customHeight="1">
      <c r="B750" s="106"/>
      <c r="E750" s="154"/>
      <c r="I750" s="161"/>
      <c r="M750" s="161"/>
      <c r="Q750" s="161"/>
      <c r="U750" s="161"/>
      <c r="AE750" s="50"/>
      <c r="AF750" s="51"/>
      <c r="AG750" s="51"/>
      <c r="AH750" s="51"/>
      <c r="AI750" s="51"/>
      <c r="AJ750" s="51"/>
      <c r="AK750" s="51"/>
      <c r="AL750" s="51"/>
      <c r="AM750" s="51"/>
      <c r="AN750" s="51"/>
      <c r="AP750" s="51"/>
    </row>
    <row r="751" spans="2:42" ht="95.25" customHeight="1">
      <c r="B751" s="106"/>
      <c r="E751" s="154"/>
      <c r="I751" s="161"/>
      <c r="M751" s="161"/>
      <c r="Q751" s="161"/>
      <c r="U751" s="161"/>
      <c r="AE751" s="50"/>
      <c r="AF751" s="51"/>
      <c r="AG751" s="51"/>
      <c r="AH751" s="51"/>
      <c r="AI751" s="51"/>
      <c r="AJ751" s="51"/>
      <c r="AK751" s="51"/>
      <c r="AL751" s="51"/>
      <c r="AM751" s="51"/>
      <c r="AN751" s="51"/>
      <c r="AP751" s="51"/>
    </row>
    <row r="752" spans="2:42" ht="95.25" customHeight="1">
      <c r="B752" s="106"/>
      <c r="E752" s="154"/>
      <c r="I752" s="161"/>
      <c r="M752" s="161"/>
      <c r="Q752" s="161"/>
      <c r="U752" s="161"/>
      <c r="AE752" s="50"/>
      <c r="AF752" s="51"/>
      <c r="AG752" s="51"/>
      <c r="AH752" s="51"/>
      <c r="AI752" s="51"/>
      <c r="AJ752" s="51"/>
      <c r="AK752" s="51"/>
      <c r="AL752" s="51"/>
      <c r="AM752" s="51"/>
      <c r="AN752" s="51"/>
      <c r="AP752" s="51"/>
    </row>
    <row r="753" spans="2:42" ht="95.25" customHeight="1">
      <c r="B753" s="106"/>
      <c r="E753" s="154"/>
      <c r="I753" s="161"/>
      <c r="M753" s="161"/>
      <c r="Q753" s="161"/>
      <c r="U753" s="161"/>
      <c r="AE753" s="50"/>
      <c r="AF753" s="51"/>
      <c r="AG753" s="51"/>
      <c r="AH753" s="51"/>
      <c r="AI753" s="51"/>
      <c r="AJ753" s="51"/>
      <c r="AK753" s="51"/>
      <c r="AL753" s="51"/>
      <c r="AM753" s="51"/>
      <c r="AN753" s="51"/>
      <c r="AP753" s="51"/>
    </row>
    <row r="754" spans="2:42" ht="95.25" customHeight="1">
      <c r="B754" s="106"/>
      <c r="E754" s="154"/>
      <c r="I754" s="161"/>
      <c r="M754" s="161"/>
      <c r="Q754" s="161"/>
      <c r="U754" s="161"/>
      <c r="AE754" s="50"/>
      <c r="AF754" s="51"/>
      <c r="AG754" s="51"/>
      <c r="AH754" s="51"/>
      <c r="AI754" s="51"/>
      <c r="AJ754" s="51"/>
      <c r="AK754" s="51"/>
      <c r="AL754" s="51"/>
      <c r="AM754" s="51"/>
      <c r="AN754" s="51"/>
      <c r="AP754" s="51"/>
    </row>
    <row r="755" spans="2:42" ht="95.25" customHeight="1">
      <c r="B755" s="106"/>
      <c r="E755" s="154"/>
      <c r="I755" s="161"/>
      <c r="M755" s="161"/>
      <c r="Q755" s="161"/>
      <c r="U755" s="161"/>
      <c r="AE755" s="50"/>
      <c r="AF755" s="51"/>
      <c r="AG755" s="51"/>
      <c r="AH755" s="51"/>
      <c r="AI755" s="51"/>
      <c r="AJ755" s="51"/>
      <c r="AK755" s="51"/>
      <c r="AL755" s="51"/>
      <c r="AM755" s="51"/>
      <c r="AN755" s="51"/>
      <c r="AP755" s="51"/>
    </row>
    <row r="756" spans="2:42" ht="95.25" customHeight="1">
      <c r="B756" s="106"/>
      <c r="E756" s="154"/>
      <c r="I756" s="161"/>
      <c r="M756" s="161"/>
      <c r="Q756" s="161"/>
      <c r="U756" s="161"/>
      <c r="AE756" s="50"/>
      <c r="AF756" s="51"/>
      <c r="AG756" s="51"/>
      <c r="AH756" s="51"/>
      <c r="AI756" s="51"/>
      <c r="AJ756" s="51"/>
      <c r="AK756" s="51"/>
      <c r="AL756" s="51"/>
      <c r="AM756" s="51"/>
      <c r="AN756" s="51"/>
      <c r="AP756" s="51"/>
    </row>
    <row r="757" spans="2:42" ht="95.25" customHeight="1">
      <c r="B757" s="106"/>
      <c r="E757" s="154"/>
      <c r="I757" s="161"/>
      <c r="M757" s="161"/>
      <c r="Q757" s="161"/>
      <c r="U757" s="161"/>
      <c r="AE757" s="50"/>
      <c r="AF757" s="51"/>
      <c r="AG757" s="51"/>
      <c r="AH757" s="51"/>
      <c r="AI757" s="51"/>
      <c r="AJ757" s="51"/>
      <c r="AK757" s="51"/>
      <c r="AL757" s="51"/>
      <c r="AM757" s="51"/>
      <c r="AN757" s="51"/>
      <c r="AP757" s="51"/>
    </row>
    <row r="758" spans="2:42" ht="95.25" customHeight="1">
      <c r="B758" s="106"/>
      <c r="E758" s="154"/>
      <c r="I758" s="161"/>
      <c r="M758" s="161"/>
      <c r="Q758" s="161"/>
      <c r="U758" s="161"/>
      <c r="AE758" s="50"/>
      <c r="AF758" s="51"/>
      <c r="AG758" s="51"/>
      <c r="AH758" s="51"/>
      <c r="AI758" s="51"/>
      <c r="AJ758" s="51"/>
      <c r="AK758" s="51"/>
      <c r="AL758" s="51"/>
      <c r="AM758" s="51"/>
      <c r="AN758" s="51"/>
      <c r="AP758" s="51"/>
    </row>
    <row r="759" spans="2:42" ht="95.25" customHeight="1">
      <c r="B759" s="106"/>
      <c r="E759" s="154"/>
      <c r="I759" s="161"/>
      <c r="M759" s="161"/>
      <c r="Q759" s="161"/>
      <c r="U759" s="161"/>
      <c r="AE759" s="50"/>
      <c r="AF759" s="51"/>
      <c r="AG759" s="51"/>
      <c r="AH759" s="51"/>
      <c r="AI759" s="51"/>
      <c r="AJ759" s="51"/>
      <c r="AK759" s="51"/>
      <c r="AL759" s="51"/>
      <c r="AM759" s="51"/>
      <c r="AN759" s="51"/>
      <c r="AP759" s="51"/>
    </row>
    <row r="760" spans="2:42" ht="95.25" customHeight="1">
      <c r="B760" s="106"/>
      <c r="E760" s="154"/>
      <c r="I760" s="161"/>
      <c r="M760" s="161"/>
      <c r="Q760" s="161"/>
      <c r="U760" s="161"/>
      <c r="AE760" s="50"/>
      <c r="AF760" s="51"/>
      <c r="AG760" s="51"/>
      <c r="AH760" s="51"/>
      <c r="AI760" s="51"/>
      <c r="AJ760" s="51"/>
      <c r="AK760" s="51"/>
      <c r="AL760" s="51"/>
      <c r="AM760" s="51"/>
      <c r="AN760" s="51"/>
      <c r="AP760" s="51"/>
    </row>
    <row r="761" spans="2:42" ht="95.25" customHeight="1">
      <c r="B761" s="106"/>
      <c r="E761" s="154"/>
      <c r="I761" s="161"/>
      <c r="M761" s="161"/>
      <c r="Q761" s="161"/>
      <c r="U761" s="161"/>
      <c r="AE761" s="50"/>
      <c r="AF761" s="51"/>
      <c r="AG761" s="51"/>
      <c r="AH761" s="51"/>
      <c r="AI761" s="51"/>
      <c r="AJ761" s="51"/>
      <c r="AK761" s="51"/>
      <c r="AL761" s="51"/>
      <c r="AM761" s="51"/>
      <c r="AN761" s="51"/>
      <c r="AP761" s="51"/>
    </row>
    <row r="762" spans="2:42" ht="95.25" customHeight="1">
      <c r="B762" s="106"/>
      <c r="E762" s="154"/>
      <c r="I762" s="161"/>
      <c r="M762" s="161"/>
      <c r="Q762" s="161"/>
      <c r="U762" s="161"/>
      <c r="AE762" s="50"/>
      <c r="AF762" s="51"/>
      <c r="AG762" s="51"/>
      <c r="AH762" s="51"/>
      <c r="AI762" s="51"/>
      <c r="AJ762" s="51"/>
      <c r="AK762" s="51"/>
      <c r="AL762" s="51"/>
      <c r="AM762" s="51"/>
      <c r="AN762" s="51"/>
      <c r="AP762" s="51"/>
    </row>
    <row r="763" spans="2:42" ht="95.25" customHeight="1">
      <c r="B763" s="106"/>
      <c r="E763" s="154"/>
      <c r="I763" s="161"/>
      <c r="M763" s="161"/>
      <c r="Q763" s="161"/>
      <c r="U763" s="161"/>
      <c r="AE763" s="50"/>
      <c r="AF763" s="51"/>
      <c r="AG763" s="51"/>
      <c r="AH763" s="51"/>
      <c r="AI763" s="51"/>
      <c r="AJ763" s="51"/>
      <c r="AK763" s="51"/>
      <c r="AL763" s="51"/>
      <c r="AM763" s="51"/>
      <c r="AN763" s="51"/>
      <c r="AP763" s="51"/>
    </row>
    <row r="764" spans="2:42" ht="95.25" customHeight="1">
      <c r="B764" s="106"/>
      <c r="E764" s="154"/>
      <c r="I764" s="161"/>
      <c r="M764" s="161"/>
      <c r="Q764" s="161"/>
      <c r="U764" s="161"/>
      <c r="AE764" s="50"/>
      <c r="AF764" s="51"/>
      <c r="AG764" s="51"/>
      <c r="AH764" s="51"/>
      <c r="AI764" s="51"/>
      <c r="AJ764" s="51"/>
      <c r="AK764" s="51"/>
      <c r="AL764" s="51"/>
      <c r="AM764" s="51"/>
      <c r="AN764" s="51"/>
      <c r="AP764" s="51"/>
    </row>
    <row r="765" spans="2:42" ht="95.25" customHeight="1">
      <c r="B765" s="106"/>
      <c r="E765" s="154"/>
      <c r="I765" s="161"/>
      <c r="M765" s="161"/>
      <c r="Q765" s="161"/>
      <c r="U765" s="161"/>
      <c r="AE765" s="50"/>
      <c r="AF765" s="51"/>
      <c r="AG765" s="51"/>
      <c r="AH765" s="51"/>
      <c r="AI765" s="51"/>
      <c r="AJ765" s="51"/>
      <c r="AK765" s="51"/>
      <c r="AL765" s="51"/>
      <c r="AM765" s="51"/>
      <c r="AN765" s="51"/>
      <c r="AP765" s="51"/>
    </row>
    <row r="766" spans="2:42" ht="95.25" customHeight="1">
      <c r="B766" s="106"/>
      <c r="E766" s="154"/>
      <c r="I766" s="161"/>
      <c r="M766" s="161"/>
      <c r="Q766" s="161"/>
      <c r="U766" s="161"/>
      <c r="AE766" s="50"/>
      <c r="AF766" s="51"/>
      <c r="AG766" s="51"/>
      <c r="AH766" s="51"/>
      <c r="AI766" s="51"/>
      <c r="AJ766" s="51"/>
      <c r="AK766" s="51"/>
      <c r="AL766" s="51"/>
      <c r="AM766" s="51"/>
      <c r="AN766" s="51"/>
      <c r="AP766" s="51"/>
    </row>
    <row r="767" spans="2:42" ht="95.25" customHeight="1">
      <c r="B767" s="106"/>
      <c r="E767" s="154"/>
      <c r="I767" s="161"/>
      <c r="M767" s="161"/>
      <c r="Q767" s="161"/>
      <c r="U767" s="161"/>
      <c r="AE767" s="50"/>
      <c r="AF767" s="51"/>
      <c r="AG767" s="51"/>
      <c r="AH767" s="51"/>
      <c r="AI767" s="51"/>
      <c r="AJ767" s="51"/>
      <c r="AK767" s="51"/>
      <c r="AL767" s="51"/>
      <c r="AM767" s="51"/>
      <c r="AN767" s="51"/>
      <c r="AP767" s="51"/>
    </row>
    <row r="768" spans="2:42" ht="95.25" customHeight="1">
      <c r="B768" s="106"/>
      <c r="E768" s="154"/>
      <c r="I768" s="161"/>
      <c r="M768" s="161"/>
      <c r="Q768" s="161"/>
      <c r="U768" s="161"/>
      <c r="AE768" s="50"/>
      <c r="AF768" s="51"/>
      <c r="AG768" s="51"/>
      <c r="AH768" s="51"/>
      <c r="AI768" s="51"/>
      <c r="AJ768" s="51"/>
      <c r="AK768" s="51"/>
      <c r="AL768" s="51"/>
      <c r="AM768" s="51"/>
      <c r="AN768" s="51"/>
      <c r="AP768" s="51"/>
    </row>
    <row r="769" spans="2:42" ht="95.25" customHeight="1">
      <c r="B769" s="106"/>
      <c r="E769" s="154"/>
      <c r="I769" s="161"/>
      <c r="M769" s="161"/>
      <c r="Q769" s="161"/>
      <c r="U769" s="161"/>
      <c r="AE769" s="50"/>
      <c r="AF769" s="51"/>
      <c r="AG769" s="51"/>
      <c r="AH769" s="51"/>
      <c r="AI769" s="51"/>
      <c r="AJ769" s="51"/>
      <c r="AK769" s="51"/>
      <c r="AL769" s="51"/>
      <c r="AM769" s="51"/>
      <c r="AN769" s="51"/>
      <c r="AP769" s="51"/>
    </row>
    <row r="770" spans="2:42" ht="95.25" customHeight="1">
      <c r="B770" s="106"/>
      <c r="E770" s="154"/>
      <c r="I770" s="161"/>
      <c r="M770" s="161"/>
      <c r="Q770" s="161"/>
      <c r="U770" s="161"/>
      <c r="AE770" s="50"/>
      <c r="AF770" s="51"/>
      <c r="AG770" s="51"/>
      <c r="AH770" s="51"/>
      <c r="AI770" s="51"/>
      <c r="AJ770" s="51"/>
      <c r="AK770" s="51"/>
      <c r="AL770" s="51"/>
      <c r="AM770" s="51"/>
      <c r="AN770" s="51"/>
      <c r="AP770" s="51"/>
    </row>
    <row r="771" spans="2:42" ht="95.25" customHeight="1">
      <c r="B771" s="106"/>
      <c r="E771" s="154"/>
      <c r="I771" s="161"/>
      <c r="M771" s="161"/>
      <c r="Q771" s="161"/>
      <c r="U771" s="161"/>
      <c r="AE771" s="50"/>
      <c r="AF771" s="51"/>
      <c r="AG771" s="51"/>
      <c r="AH771" s="51"/>
      <c r="AI771" s="51"/>
      <c r="AJ771" s="51"/>
      <c r="AK771" s="51"/>
      <c r="AL771" s="51"/>
      <c r="AM771" s="51"/>
      <c r="AN771" s="51"/>
      <c r="AP771" s="51"/>
    </row>
    <row r="772" spans="2:42" ht="95.25" customHeight="1">
      <c r="B772" s="106"/>
      <c r="E772" s="154"/>
      <c r="I772" s="161"/>
      <c r="M772" s="161"/>
      <c r="Q772" s="161"/>
      <c r="U772" s="161"/>
      <c r="AE772" s="50"/>
      <c r="AF772" s="51"/>
      <c r="AG772" s="51"/>
      <c r="AH772" s="51"/>
      <c r="AI772" s="51"/>
      <c r="AJ772" s="51"/>
      <c r="AK772" s="51"/>
      <c r="AL772" s="51"/>
      <c r="AM772" s="51"/>
      <c r="AN772" s="51"/>
      <c r="AP772" s="51"/>
    </row>
    <row r="773" spans="2:42" ht="95.25" customHeight="1">
      <c r="B773" s="106"/>
      <c r="E773" s="154"/>
      <c r="I773" s="161"/>
      <c r="M773" s="161"/>
      <c r="Q773" s="161"/>
      <c r="U773" s="161"/>
      <c r="AE773" s="50"/>
      <c r="AF773" s="51"/>
      <c r="AG773" s="51"/>
      <c r="AH773" s="51"/>
      <c r="AI773" s="51"/>
      <c r="AJ773" s="51"/>
      <c r="AK773" s="51"/>
      <c r="AL773" s="51"/>
      <c r="AM773" s="51"/>
      <c r="AN773" s="51"/>
      <c r="AP773" s="51"/>
    </row>
    <row r="774" spans="2:42" ht="95.25" customHeight="1">
      <c r="B774" s="106"/>
      <c r="E774" s="154"/>
      <c r="I774" s="161"/>
      <c r="M774" s="161"/>
      <c r="Q774" s="161"/>
      <c r="U774" s="161"/>
      <c r="AE774" s="50"/>
      <c r="AF774" s="51"/>
      <c r="AG774" s="51"/>
      <c r="AH774" s="51"/>
      <c r="AI774" s="51"/>
      <c r="AJ774" s="51"/>
      <c r="AK774" s="51"/>
      <c r="AL774" s="51"/>
      <c r="AM774" s="51"/>
      <c r="AN774" s="51"/>
      <c r="AP774" s="51"/>
    </row>
    <row r="775" spans="2:42" ht="95.25" customHeight="1">
      <c r="B775" s="106"/>
      <c r="E775" s="154"/>
      <c r="I775" s="161"/>
      <c r="M775" s="161"/>
      <c r="Q775" s="161"/>
      <c r="U775" s="161"/>
      <c r="AE775" s="50"/>
      <c r="AF775" s="51"/>
      <c r="AG775" s="51"/>
      <c r="AH775" s="51"/>
      <c r="AI775" s="51"/>
      <c r="AJ775" s="51"/>
      <c r="AK775" s="51"/>
      <c r="AL775" s="51"/>
      <c r="AM775" s="51"/>
      <c r="AN775" s="51"/>
      <c r="AP775" s="51"/>
    </row>
    <row r="776" spans="2:42" ht="95.25" customHeight="1">
      <c r="B776" s="106"/>
      <c r="E776" s="154"/>
      <c r="I776" s="161"/>
      <c r="M776" s="161"/>
      <c r="Q776" s="161"/>
      <c r="U776" s="161"/>
      <c r="AE776" s="50"/>
      <c r="AF776" s="51"/>
      <c r="AG776" s="51"/>
      <c r="AH776" s="51"/>
      <c r="AI776" s="51"/>
      <c r="AJ776" s="51"/>
      <c r="AK776" s="51"/>
      <c r="AL776" s="51"/>
      <c r="AM776" s="51"/>
      <c r="AN776" s="51"/>
      <c r="AP776" s="51"/>
    </row>
    <row r="777" spans="2:42" ht="95.25" customHeight="1">
      <c r="B777" s="106"/>
      <c r="E777" s="154"/>
      <c r="I777" s="161"/>
      <c r="M777" s="161"/>
      <c r="Q777" s="161"/>
      <c r="U777" s="161"/>
      <c r="AE777" s="50"/>
      <c r="AF777" s="51"/>
      <c r="AG777" s="51"/>
      <c r="AH777" s="51"/>
      <c r="AI777" s="51"/>
      <c r="AJ777" s="51"/>
      <c r="AK777" s="51"/>
      <c r="AL777" s="51"/>
      <c r="AM777" s="51"/>
      <c r="AN777" s="51"/>
      <c r="AP777" s="51"/>
    </row>
    <row r="778" spans="2:42" ht="95.25" customHeight="1">
      <c r="B778" s="106"/>
      <c r="E778" s="154"/>
      <c r="I778" s="161"/>
      <c r="M778" s="161"/>
      <c r="Q778" s="161"/>
      <c r="U778" s="161"/>
      <c r="AE778" s="50"/>
      <c r="AF778" s="51"/>
      <c r="AG778" s="51"/>
      <c r="AH778" s="51"/>
      <c r="AI778" s="51"/>
      <c r="AJ778" s="51"/>
      <c r="AK778" s="51"/>
      <c r="AL778" s="51"/>
      <c r="AM778" s="51"/>
      <c r="AN778" s="51"/>
      <c r="AP778" s="51"/>
    </row>
    <row r="779" spans="2:42" ht="95.25" customHeight="1">
      <c r="B779" s="106"/>
      <c r="E779" s="154"/>
      <c r="I779" s="161"/>
      <c r="M779" s="161"/>
      <c r="Q779" s="161"/>
      <c r="U779" s="161"/>
      <c r="AE779" s="50"/>
      <c r="AF779" s="51"/>
      <c r="AG779" s="51"/>
      <c r="AH779" s="51"/>
      <c r="AI779" s="51"/>
      <c r="AJ779" s="51"/>
      <c r="AK779" s="51"/>
      <c r="AL779" s="51"/>
      <c r="AM779" s="51"/>
      <c r="AN779" s="51"/>
      <c r="AP779" s="51"/>
    </row>
    <row r="780" spans="2:42" ht="95.25" customHeight="1">
      <c r="B780" s="106"/>
      <c r="E780" s="154"/>
      <c r="I780" s="161"/>
      <c r="M780" s="161"/>
      <c r="Q780" s="161"/>
      <c r="U780" s="161"/>
      <c r="AE780" s="50"/>
      <c r="AF780" s="51"/>
      <c r="AG780" s="51"/>
      <c r="AH780" s="51"/>
      <c r="AI780" s="51"/>
      <c r="AJ780" s="51"/>
      <c r="AK780" s="51"/>
      <c r="AL780" s="51"/>
      <c r="AM780" s="51"/>
      <c r="AN780" s="51"/>
      <c r="AP780" s="51"/>
    </row>
    <row r="781" spans="2:42" ht="95.25" customHeight="1">
      <c r="B781" s="106"/>
      <c r="E781" s="154"/>
      <c r="I781" s="161"/>
      <c r="M781" s="161"/>
      <c r="Q781" s="161"/>
      <c r="U781" s="161"/>
      <c r="AE781" s="50"/>
      <c r="AF781" s="51"/>
      <c r="AG781" s="51"/>
      <c r="AH781" s="51"/>
      <c r="AI781" s="51"/>
      <c r="AJ781" s="51"/>
      <c r="AK781" s="51"/>
      <c r="AL781" s="51"/>
      <c r="AM781" s="51"/>
      <c r="AN781" s="51"/>
      <c r="AP781" s="51"/>
    </row>
    <row r="782" spans="2:42" ht="95.25" customHeight="1">
      <c r="B782" s="106"/>
      <c r="E782" s="154"/>
      <c r="I782" s="161"/>
      <c r="M782" s="161"/>
      <c r="Q782" s="161"/>
      <c r="U782" s="161"/>
      <c r="AE782" s="50"/>
      <c r="AF782" s="51"/>
      <c r="AG782" s="51"/>
      <c r="AH782" s="51"/>
      <c r="AI782" s="51"/>
      <c r="AJ782" s="51"/>
      <c r="AK782" s="51"/>
      <c r="AL782" s="51"/>
      <c r="AM782" s="51"/>
      <c r="AN782" s="51"/>
      <c r="AP782" s="51"/>
    </row>
    <row r="783" spans="2:42" ht="95.25" customHeight="1">
      <c r="B783" s="106"/>
      <c r="E783" s="154"/>
      <c r="I783" s="161"/>
      <c r="M783" s="161"/>
      <c r="Q783" s="161"/>
      <c r="U783" s="161"/>
      <c r="AE783" s="50"/>
      <c r="AF783" s="51"/>
      <c r="AG783" s="51"/>
      <c r="AH783" s="51"/>
      <c r="AI783" s="51"/>
      <c r="AJ783" s="51"/>
      <c r="AK783" s="51"/>
      <c r="AL783" s="51"/>
      <c r="AM783" s="51"/>
      <c r="AN783" s="51"/>
      <c r="AP783" s="51"/>
    </row>
    <row r="784" spans="2:42" ht="95.25" customHeight="1">
      <c r="B784" s="106"/>
      <c r="E784" s="154"/>
      <c r="I784" s="161"/>
      <c r="M784" s="161"/>
      <c r="Q784" s="161"/>
      <c r="U784" s="161"/>
      <c r="AE784" s="50"/>
      <c r="AF784" s="51"/>
      <c r="AG784" s="51"/>
      <c r="AH784" s="51"/>
      <c r="AI784" s="51"/>
      <c r="AJ784" s="51"/>
      <c r="AK784" s="51"/>
      <c r="AL784" s="51"/>
      <c r="AM784" s="51"/>
      <c r="AN784" s="51"/>
      <c r="AP784" s="51"/>
    </row>
    <row r="785" spans="2:42" ht="95.25" customHeight="1">
      <c r="B785" s="106"/>
      <c r="E785" s="154"/>
      <c r="I785" s="161"/>
      <c r="M785" s="161"/>
      <c r="Q785" s="161"/>
      <c r="U785" s="161"/>
      <c r="AE785" s="50"/>
      <c r="AF785" s="51"/>
      <c r="AG785" s="51"/>
      <c r="AH785" s="51"/>
      <c r="AI785" s="51"/>
      <c r="AJ785" s="51"/>
      <c r="AK785" s="51"/>
      <c r="AL785" s="51"/>
      <c r="AM785" s="51"/>
      <c r="AN785" s="51"/>
      <c r="AP785" s="51"/>
    </row>
    <row r="786" spans="2:42" ht="95.25" customHeight="1">
      <c r="B786" s="106"/>
      <c r="E786" s="154"/>
      <c r="I786" s="161"/>
      <c r="M786" s="161"/>
      <c r="Q786" s="161"/>
      <c r="U786" s="161"/>
      <c r="AE786" s="50"/>
      <c r="AF786" s="51"/>
      <c r="AG786" s="51"/>
      <c r="AH786" s="51"/>
      <c r="AI786" s="51"/>
      <c r="AJ786" s="51"/>
      <c r="AK786" s="51"/>
      <c r="AL786" s="51"/>
      <c r="AM786" s="51"/>
      <c r="AN786" s="51"/>
      <c r="AP786" s="51"/>
    </row>
    <row r="787" spans="2:42" ht="95.25" customHeight="1">
      <c r="B787" s="106"/>
      <c r="E787" s="154"/>
      <c r="I787" s="161"/>
      <c r="M787" s="161"/>
      <c r="Q787" s="161"/>
      <c r="U787" s="161"/>
      <c r="AE787" s="50"/>
      <c r="AF787" s="51"/>
      <c r="AG787" s="51"/>
      <c r="AH787" s="51"/>
      <c r="AI787" s="51"/>
      <c r="AJ787" s="51"/>
      <c r="AK787" s="51"/>
      <c r="AL787" s="51"/>
      <c r="AM787" s="51"/>
      <c r="AN787" s="51"/>
      <c r="AP787" s="51"/>
    </row>
    <row r="788" spans="2:42" ht="95.25" customHeight="1">
      <c r="B788" s="106"/>
      <c r="E788" s="154"/>
      <c r="I788" s="161"/>
      <c r="M788" s="161"/>
      <c r="Q788" s="161"/>
      <c r="U788" s="161"/>
      <c r="AE788" s="50"/>
      <c r="AF788" s="51"/>
      <c r="AG788" s="51"/>
      <c r="AH788" s="51"/>
      <c r="AI788" s="51"/>
      <c r="AJ788" s="51"/>
      <c r="AK788" s="51"/>
      <c r="AL788" s="51"/>
      <c r="AM788" s="51"/>
      <c r="AN788" s="51"/>
      <c r="AP788" s="51"/>
    </row>
    <row r="789" spans="2:42" ht="95.25" customHeight="1">
      <c r="B789" s="106"/>
      <c r="E789" s="154"/>
      <c r="I789" s="161"/>
      <c r="M789" s="161"/>
      <c r="Q789" s="161"/>
      <c r="U789" s="161"/>
      <c r="AE789" s="50"/>
      <c r="AF789" s="51"/>
      <c r="AG789" s="51"/>
      <c r="AH789" s="51"/>
      <c r="AI789" s="51"/>
      <c r="AJ789" s="51"/>
      <c r="AK789" s="51"/>
      <c r="AL789" s="51"/>
      <c r="AM789" s="51"/>
      <c r="AN789" s="51"/>
      <c r="AP789" s="51"/>
    </row>
    <row r="790" spans="2:42" ht="95.25" customHeight="1">
      <c r="B790" s="106"/>
      <c r="E790" s="154"/>
      <c r="I790" s="161"/>
      <c r="M790" s="161"/>
      <c r="Q790" s="161"/>
      <c r="U790" s="161"/>
      <c r="AE790" s="50"/>
      <c r="AF790" s="51"/>
      <c r="AG790" s="51"/>
      <c r="AH790" s="51"/>
      <c r="AI790" s="51"/>
      <c r="AJ790" s="51"/>
      <c r="AK790" s="51"/>
      <c r="AL790" s="51"/>
      <c r="AM790" s="51"/>
      <c r="AN790" s="51"/>
      <c r="AP790" s="51"/>
    </row>
    <row r="791" spans="2:42" ht="95.25" customHeight="1">
      <c r="B791" s="106"/>
      <c r="E791" s="154"/>
      <c r="I791" s="161"/>
      <c r="M791" s="161"/>
      <c r="Q791" s="161"/>
      <c r="U791" s="161"/>
      <c r="AE791" s="50"/>
      <c r="AF791" s="51"/>
      <c r="AG791" s="51"/>
      <c r="AH791" s="51"/>
      <c r="AI791" s="51"/>
      <c r="AJ791" s="51"/>
      <c r="AK791" s="51"/>
      <c r="AL791" s="51"/>
      <c r="AM791" s="51"/>
      <c r="AN791" s="51"/>
      <c r="AP791" s="51"/>
    </row>
    <row r="792" spans="2:42" ht="95.25" customHeight="1">
      <c r="B792" s="106"/>
      <c r="E792" s="154"/>
      <c r="I792" s="161"/>
      <c r="M792" s="161"/>
      <c r="Q792" s="161"/>
      <c r="U792" s="161"/>
      <c r="AE792" s="50"/>
      <c r="AF792" s="51"/>
      <c r="AG792" s="51"/>
      <c r="AH792" s="51"/>
      <c r="AI792" s="51"/>
      <c r="AJ792" s="51"/>
      <c r="AK792" s="51"/>
      <c r="AL792" s="51"/>
      <c r="AM792" s="51"/>
      <c r="AN792" s="51"/>
      <c r="AP792" s="51"/>
    </row>
    <row r="793" spans="2:42" ht="95.25" customHeight="1">
      <c r="B793" s="106"/>
      <c r="E793" s="154"/>
      <c r="I793" s="161"/>
      <c r="M793" s="161"/>
      <c r="Q793" s="161"/>
      <c r="U793" s="161"/>
      <c r="AE793" s="50"/>
      <c r="AF793" s="51"/>
      <c r="AG793" s="51"/>
      <c r="AH793" s="51"/>
      <c r="AI793" s="51"/>
      <c r="AJ793" s="51"/>
      <c r="AK793" s="51"/>
      <c r="AL793" s="51"/>
      <c r="AM793" s="51"/>
      <c r="AN793" s="51"/>
      <c r="AP793" s="51"/>
    </row>
    <row r="794" spans="2:42" ht="95.25" customHeight="1">
      <c r="B794" s="106"/>
      <c r="E794" s="154"/>
      <c r="I794" s="161"/>
      <c r="M794" s="161"/>
      <c r="Q794" s="161"/>
      <c r="U794" s="161"/>
      <c r="AE794" s="50"/>
      <c r="AF794" s="51"/>
      <c r="AG794" s="51"/>
      <c r="AH794" s="51"/>
      <c r="AI794" s="51"/>
      <c r="AJ794" s="51"/>
      <c r="AK794" s="51"/>
      <c r="AL794" s="51"/>
      <c r="AM794" s="51"/>
      <c r="AN794" s="51"/>
      <c r="AP794" s="51"/>
    </row>
    <row r="795" spans="2:42" ht="95.25" customHeight="1">
      <c r="B795" s="106"/>
      <c r="E795" s="154"/>
      <c r="I795" s="161"/>
      <c r="M795" s="161"/>
      <c r="Q795" s="161"/>
      <c r="U795" s="161"/>
      <c r="AE795" s="50"/>
      <c r="AF795" s="51"/>
      <c r="AG795" s="51"/>
      <c r="AH795" s="51"/>
      <c r="AI795" s="51"/>
      <c r="AJ795" s="51"/>
      <c r="AK795" s="51"/>
      <c r="AL795" s="51"/>
      <c r="AM795" s="51"/>
      <c r="AN795" s="51"/>
      <c r="AP795" s="51"/>
    </row>
    <row r="796" spans="2:42" ht="95.25" customHeight="1">
      <c r="B796" s="106"/>
      <c r="E796" s="154"/>
      <c r="I796" s="161"/>
      <c r="M796" s="161"/>
      <c r="Q796" s="161"/>
      <c r="U796" s="161"/>
      <c r="AE796" s="50"/>
      <c r="AF796" s="51"/>
      <c r="AG796" s="51"/>
      <c r="AH796" s="51"/>
      <c r="AI796" s="51"/>
      <c r="AJ796" s="51"/>
      <c r="AK796" s="51"/>
      <c r="AL796" s="51"/>
      <c r="AM796" s="51"/>
      <c r="AN796" s="51"/>
      <c r="AP796" s="51"/>
    </row>
    <row r="797" spans="2:42" ht="95.25" customHeight="1">
      <c r="B797" s="106"/>
      <c r="E797" s="154"/>
      <c r="I797" s="161"/>
      <c r="M797" s="161"/>
      <c r="Q797" s="161"/>
      <c r="U797" s="161"/>
      <c r="AE797" s="50"/>
      <c r="AF797" s="51"/>
      <c r="AG797" s="51"/>
      <c r="AH797" s="51"/>
      <c r="AI797" s="51"/>
      <c r="AJ797" s="51"/>
      <c r="AK797" s="51"/>
      <c r="AL797" s="51"/>
      <c r="AM797" s="51"/>
      <c r="AN797" s="51"/>
      <c r="AP797" s="51"/>
    </row>
    <row r="798" spans="2:42" ht="95.25" customHeight="1">
      <c r="B798" s="106"/>
      <c r="E798" s="154"/>
      <c r="I798" s="161"/>
      <c r="M798" s="161"/>
      <c r="Q798" s="161"/>
      <c r="U798" s="161"/>
      <c r="AE798" s="50"/>
      <c r="AF798" s="51"/>
      <c r="AG798" s="51"/>
      <c r="AH798" s="51"/>
      <c r="AI798" s="51"/>
      <c r="AJ798" s="51"/>
      <c r="AK798" s="51"/>
      <c r="AL798" s="51"/>
      <c r="AM798" s="51"/>
      <c r="AN798" s="51"/>
      <c r="AP798" s="51"/>
    </row>
    <row r="799" spans="2:42" ht="95.25" customHeight="1">
      <c r="B799" s="106"/>
      <c r="E799" s="154"/>
      <c r="I799" s="161"/>
      <c r="M799" s="161"/>
      <c r="Q799" s="161"/>
      <c r="U799" s="161"/>
      <c r="AE799" s="50"/>
      <c r="AF799" s="51"/>
      <c r="AG799" s="51"/>
      <c r="AH799" s="51"/>
      <c r="AI799" s="51"/>
      <c r="AJ799" s="51"/>
      <c r="AK799" s="51"/>
      <c r="AL799" s="51"/>
      <c r="AM799" s="51"/>
      <c r="AN799" s="51"/>
      <c r="AP799" s="51"/>
    </row>
    <row r="800" spans="2:42" ht="95.25" customHeight="1">
      <c r="B800" s="106"/>
      <c r="E800" s="154"/>
      <c r="I800" s="161"/>
      <c r="M800" s="161"/>
      <c r="Q800" s="161"/>
      <c r="U800" s="161"/>
      <c r="AE800" s="50"/>
      <c r="AF800" s="51"/>
      <c r="AG800" s="51"/>
      <c r="AH800" s="51"/>
      <c r="AI800" s="51"/>
      <c r="AJ800" s="51"/>
      <c r="AK800" s="51"/>
      <c r="AL800" s="51"/>
      <c r="AM800" s="51"/>
      <c r="AN800" s="51"/>
      <c r="AP800" s="51"/>
    </row>
    <row r="801" spans="2:42" ht="95.25" customHeight="1">
      <c r="B801" s="106"/>
      <c r="E801" s="154"/>
      <c r="I801" s="161"/>
      <c r="M801" s="161"/>
      <c r="Q801" s="161"/>
      <c r="U801" s="161"/>
      <c r="AE801" s="50"/>
      <c r="AF801" s="51"/>
      <c r="AG801" s="51"/>
      <c r="AH801" s="51"/>
      <c r="AI801" s="51"/>
      <c r="AJ801" s="51"/>
      <c r="AK801" s="51"/>
      <c r="AL801" s="51"/>
      <c r="AM801" s="51"/>
      <c r="AN801" s="51"/>
      <c r="AP801" s="51"/>
    </row>
    <row r="802" spans="2:42" ht="95.25" customHeight="1">
      <c r="B802" s="106"/>
      <c r="E802" s="154"/>
      <c r="I802" s="161"/>
      <c r="M802" s="161"/>
      <c r="Q802" s="161"/>
      <c r="U802" s="161"/>
      <c r="AE802" s="50"/>
      <c r="AF802" s="51"/>
      <c r="AG802" s="51"/>
      <c r="AH802" s="51"/>
      <c r="AI802" s="51"/>
      <c r="AJ802" s="51"/>
      <c r="AK802" s="51"/>
      <c r="AL802" s="51"/>
      <c r="AM802" s="51"/>
      <c r="AN802" s="51"/>
      <c r="AP802" s="51"/>
    </row>
    <row r="803" spans="2:42" ht="95.25" customHeight="1">
      <c r="B803" s="106"/>
      <c r="E803" s="154"/>
      <c r="I803" s="161"/>
      <c r="M803" s="161"/>
      <c r="Q803" s="161"/>
      <c r="U803" s="161"/>
      <c r="AE803" s="50"/>
      <c r="AF803" s="51"/>
      <c r="AG803" s="51"/>
      <c r="AH803" s="51"/>
      <c r="AI803" s="51"/>
      <c r="AJ803" s="51"/>
      <c r="AK803" s="51"/>
      <c r="AL803" s="51"/>
      <c r="AM803" s="51"/>
      <c r="AN803" s="51"/>
      <c r="AP803" s="51"/>
    </row>
    <row r="804" spans="2:42" ht="95.25" customHeight="1">
      <c r="B804" s="106"/>
      <c r="E804" s="154"/>
      <c r="I804" s="161"/>
      <c r="M804" s="161"/>
      <c r="Q804" s="161"/>
      <c r="U804" s="161"/>
      <c r="AE804" s="50"/>
      <c r="AF804" s="51"/>
      <c r="AG804" s="51"/>
      <c r="AH804" s="51"/>
      <c r="AI804" s="51"/>
      <c r="AJ804" s="51"/>
      <c r="AK804" s="51"/>
      <c r="AL804" s="51"/>
      <c r="AM804" s="51"/>
      <c r="AN804" s="51"/>
      <c r="AP804" s="51"/>
    </row>
    <row r="805" spans="2:42" ht="95.25" customHeight="1">
      <c r="B805" s="106"/>
      <c r="E805" s="154"/>
      <c r="I805" s="161"/>
      <c r="M805" s="161"/>
      <c r="Q805" s="161"/>
      <c r="U805" s="161"/>
      <c r="AE805" s="50"/>
      <c r="AF805" s="51"/>
      <c r="AG805" s="51"/>
      <c r="AH805" s="51"/>
      <c r="AI805" s="51"/>
      <c r="AJ805" s="51"/>
      <c r="AK805" s="51"/>
      <c r="AL805" s="51"/>
      <c r="AM805" s="51"/>
      <c r="AN805" s="51"/>
      <c r="AP805" s="51"/>
    </row>
    <row r="806" spans="2:42" ht="95.25" customHeight="1">
      <c r="B806" s="106"/>
      <c r="E806" s="154"/>
      <c r="I806" s="161"/>
      <c r="M806" s="161"/>
      <c r="Q806" s="161"/>
      <c r="U806" s="161"/>
      <c r="AE806" s="50"/>
      <c r="AF806" s="51"/>
      <c r="AG806" s="51"/>
      <c r="AH806" s="51"/>
      <c r="AI806" s="51"/>
      <c r="AJ806" s="51"/>
      <c r="AK806" s="51"/>
      <c r="AL806" s="51"/>
      <c r="AM806" s="51"/>
      <c r="AN806" s="51"/>
      <c r="AP806" s="51"/>
    </row>
    <row r="807" spans="2:42" ht="95.25" customHeight="1">
      <c r="B807" s="106"/>
      <c r="E807" s="154"/>
      <c r="I807" s="161"/>
      <c r="M807" s="161"/>
      <c r="Q807" s="161"/>
      <c r="U807" s="161"/>
      <c r="AE807" s="50"/>
      <c r="AF807" s="51"/>
      <c r="AG807" s="51"/>
      <c r="AH807" s="51"/>
      <c r="AI807" s="51"/>
      <c r="AJ807" s="51"/>
      <c r="AK807" s="51"/>
      <c r="AL807" s="51"/>
      <c r="AM807" s="51"/>
      <c r="AN807" s="51"/>
      <c r="AP807" s="51"/>
    </row>
    <row r="808" spans="2:42" ht="95.25" customHeight="1">
      <c r="B808" s="106"/>
      <c r="E808" s="154"/>
      <c r="I808" s="161"/>
      <c r="M808" s="161"/>
      <c r="Q808" s="161"/>
      <c r="U808" s="161"/>
      <c r="AE808" s="50"/>
      <c r="AF808" s="51"/>
      <c r="AG808" s="51"/>
      <c r="AH808" s="51"/>
      <c r="AI808" s="51"/>
      <c r="AJ808" s="51"/>
      <c r="AK808" s="51"/>
      <c r="AL808" s="51"/>
      <c r="AM808" s="51"/>
      <c r="AN808" s="51"/>
      <c r="AP808" s="51"/>
    </row>
    <row r="809" spans="2:42" ht="95.25" customHeight="1">
      <c r="B809" s="106"/>
      <c r="E809" s="154"/>
      <c r="I809" s="161"/>
      <c r="M809" s="161"/>
      <c r="Q809" s="161"/>
      <c r="U809" s="161"/>
      <c r="AE809" s="50"/>
      <c r="AF809" s="51"/>
      <c r="AG809" s="51"/>
      <c r="AH809" s="51"/>
      <c r="AI809" s="51"/>
      <c r="AJ809" s="51"/>
      <c r="AK809" s="51"/>
      <c r="AL809" s="51"/>
      <c r="AM809" s="51"/>
      <c r="AN809" s="51"/>
      <c r="AP809" s="51"/>
    </row>
    <row r="810" spans="2:42" ht="95.25" customHeight="1">
      <c r="B810" s="106"/>
      <c r="E810" s="154"/>
      <c r="I810" s="161"/>
      <c r="M810" s="161"/>
      <c r="Q810" s="161"/>
      <c r="U810" s="161"/>
      <c r="AE810" s="50"/>
      <c r="AF810" s="51"/>
      <c r="AG810" s="51"/>
      <c r="AH810" s="51"/>
      <c r="AI810" s="51"/>
      <c r="AJ810" s="51"/>
      <c r="AK810" s="51"/>
      <c r="AL810" s="51"/>
      <c r="AM810" s="51"/>
      <c r="AN810" s="51"/>
      <c r="AP810" s="51"/>
    </row>
    <row r="811" spans="2:42" ht="95.25" customHeight="1">
      <c r="B811" s="106"/>
      <c r="E811" s="154"/>
      <c r="I811" s="161"/>
      <c r="M811" s="161"/>
      <c r="Q811" s="161"/>
      <c r="U811" s="161"/>
      <c r="AE811" s="50"/>
      <c r="AF811" s="51"/>
      <c r="AG811" s="51"/>
      <c r="AH811" s="51"/>
      <c r="AI811" s="51"/>
      <c r="AJ811" s="51"/>
      <c r="AK811" s="51"/>
      <c r="AL811" s="51"/>
      <c r="AM811" s="51"/>
      <c r="AN811" s="51"/>
      <c r="AP811" s="51"/>
    </row>
    <row r="812" spans="2:42" ht="95.25" customHeight="1">
      <c r="B812" s="106"/>
      <c r="E812" s="154"/>
      <c r="I812" s="161"/>
      <c r="M812" s="161"/>
      <c r="Q812" s="161"/>
      <c r="U812" s="161"/>
      <c r="AE812" s="50"/>
      <c r="AF812" s="51"/>
      <c r="AG812" s="51"/>
      <c r="AH812" s="51"/>
      <c r="AI812" s="51"/>
      <c r="AJ812" s="51"/>
      <c r="AK812" s="51"/>
      <c r="AL812" s="51"/>
      <c r="AM812" s="51"/>
      <c r="AN812" s="51"/>
      <c r="AP812" s="51"/>
    </row>
    <row r="813" spans="2:42" ht="95.25" customHeight="1">
      <c r="B813" s="106"/>
      <c r="E813" s="154"/>
      <c r="I813" s="161"/>
      <c r="M813" s="161"/>
      <c r="Q813" s="161"/>
      <c r="U813" s="161"/>
      <c r="AE813" s="50"/>
      <c r="AF813" s="51"/>
      <c r="AG813" s="51"/>
      <c r="AH813" s="51"/>
      <c r="AI813" s="51"/>
      <c r="AJ813" s="51"/>
      <c r="AK813" s="51"/>
      <c r="AL813" s="51"/>
      <c r="AM813" s="51"/>
      <c r="AN813" s="51"/>
      <c r="AP813" s="51"/>
    </row>
    <row r="814" spans="2:42" ht="95.25" customHeight="1">
      <c r="B814" s="106"/>
      <c r="E814" s="154"/>
      <c r="I814" s="161"/>
      <c r="M814" s="161"/>
      <c r="Q814" s="161"/>
      <c r="U814" s="161"/>
      <c r="AE814" s="50"/>
      <c r="AF814" s="51"/>
      <c r="AG814" s="51"/>
      <c r="AH814" s="51"/>
      <c r="AI814" s="51"/>
      <c r="AJ814" s="51"/>
      <c r="AK814" s="51"/>
      <c r="AL814" s="51"/>
      <c r="AM814" s="51"/>
      <c r="AN814" s="51"/>
      <c r="AP814" s="51"/>
    </row>
    <row r="815" spans="2:42" ht="95.25" customHeight="1">
      <c r="B815" s="106"/>
      <c r="E815" s="154"/>
      <c r="I815" s="161"/>
      <c r="M815" s="161"/>
      <c r="Q815" s="161"/>
      <c r="U815" s="161"/>
      <c r="AE815" s="50"/>
      <c r="AF815" s="51"/>
      <c r="AG815" s="51"/>
      <c r="AH815" s="51"/>
      <c r="AI815" s="51"/>
      <c r="AJ815" s="51"/>
      <c r="AK815" s="51"/>
      <c r="AL815" s="51"/>
      <c r="AM815" s="51"/>
      <c r="AN815" s="51"/>
      <c r="AP815" s="51"/>
    </row>
    <row r="816" spans="2:42" ht="95.25" customHeight="1">
      <c r="B816" s="106"/>
      <c r="E816" s="154"/>
      <c r="I816" s="161"/>
      <c r="M816" s="161"/>
      <c r="Q816" s="161"/>
      <c r="U816" s="161"/>
      <c r="AE816" s="50"/>
      <c r="AF816" s="51"/>
      <c r="AG816" s="51"/>
      <c r="AH816" s="51"/>
      <c r="AI816" s="51"/>
      <c r="AJ816" s="51"/>
      <c r="AK816" s="51"/>
      <c r="AL816" s="51"/>
      <c r="AM816" s="51"/>
      <c r="AN816" s="51"/>
      <c r="AP816" s="51"/>
    </row>
    <row r="817" spans="2:42" ht="95.25" customHeight="1">
      <c r="B817" s="106"/>
      <c r="E817" s="154"/>
      <c r="I817" s="161"/>
      <c r="M817" s="161"/>
      <c r="Q817" s="161"/>
      <c r="U817" s="161"/>
      <c r="AE817" s="50"/>
      <c r="AF817" s="51"/>
      <c r="AG817" s="51"/>
      <c r="AH817" s="51"/>
      <c r="AI817" s="51"/>
      <c r="AJ817" s="51"/>
      <c r="AK817" s="51"/>
      <c r="AL817" s="51"/>
      <c r="AM817" s="51"/>
      <c r="AN817" s="51"/>
      <c r="AP817" s="51"/>
    </row>
    <row r="818" spans="2:42" ht="95.25" customHeight="1">
      <c r="B818" s="106"/>
      <c r="E818" s="154"/>
      <c r="I818" s="161"/>
      <c r="M818" s="161"/>
      <c r="Q818" s="161"/>
      <c r="U818" s="161"/>
      <c r="AE818" s="50"/>
      <c r="AF818" s="51"/>
      <c r="AG818" s="51"/>
      <c r="AH818" s="51"/>
      <c r="AI818" s="51"/>
      <c r="AJ818" s="51"/>
      <c r="AK818" s="51"/>
      <c r="AL818" s="51"/>
      <c r="AM818" s="51"/>
      <c r="AN818" s="51"/>
      <c r="AP818" s="51"/>
    </row>
    <row r="819" spans="2:42" ht="95.25" customHeight="1">
      <c r="B819" s="106"/>
      <c r="E819" s="154"/>
      <c r="I819" s="161"/>
      <c r="M819" s="161"/>
      <c r="Q819" s="161"/>
      <c r="U819" s="161"/>
      <c r="AE819" s="50"/>
      <c r="AF819" s="51"/>
      <c r="AG819" s="51"/>
      <c r="AH819" s="51"/>
      <c r="AI819" s="51"/>
      <c r="AJ819" s="51"/>
      <c r="AK819" s="51"/>
      <c r="AL819" s="51"/>
      <c r="AM819" s="51"/>
      <c r="AN819" s="51"/>
      <c r="AP819" s="51"/>
    </row>
    <row r="820" spans="2:42" ht="95.25" customHeight="1">
      <c r="B820" s="106"/>
      <c r="E820" s="154"/>
      <c r="I820" s="161"/>
      <c r="M820" s="161"/>
      <c r="Q820" s="161"/>
      <c r="U820" s="161"/>
      <c r="AE820" s="50"/>
      <c r="AF820" s="51"/>
      <c r="AG820" s="51"/>
      <c r="AH820" s="51"/>
      <c r="AI820" s="51"/>
      <c r="AJ820" s="51"/>
      <c r="AK820" s="51"/>
      <c r="AL820" s="51"/>
      <c r="AM820" s="51"/>
      <c r="AN820" s="51"/>
      <c r="AP820" s="51"/>
    </row>
    <row r="821" spans="2:42" ht="95.25" customHeight="1">
      <c r="B821" s="106"/>
      <c r="E821" s="154"/>
      <c r="I821" s="161"/>
      <c r="M821" s="161"/>
      <c r="Q821" s="161"/>
      <c r="U821" s="161"/>
      <c r="AE821" s="50"/>
      <c r="AF821" s="51"/>
      <c r="AG821" s="51"/>
      <c r="AH821" s="51"/>
      <c r="AI821" s="51"/>
      <c r="AJ821" s="51"/>
      <c r="AK821" s="51"/>
      <c r="AL821" s="51"/>
      <c r="AM821" s="51"/>
      <c r="AN821" s="51"/>
      <c r="AP821" s="51"/>
    </row>
    <row r="822" spans="2:42" ht="95.25" customHeight="1">
      <c r="B822" s="106"/>
      <c r="E822" s="154"/>
      <c r="I822" s="161"/>
      <c r="M822" s="161"/>
      <c r="Q822" s="161"/>
      <c r="U822" s="161"/>
      <c r="AE822" s="50"/>
      <c r="AF822" s="51"/>
      <c r="AG822" s="51"/>
      <c r="AH822" s="51"/>
      <c r="AI822" s="51"/>
      <c r="AJ822" s="51"/>
      <c r="AK822" s="51"/>
      <c r="AL822" s="51"/>
      <c r="AM822" s="51"/>
      <c r="AN822" s="51"/>
      <c r="AP822" s="51"/>
    </row>
    <row r="823" spans="2:42" ht="95.25" customHeight="1">
      <c r="B823" s="106"/>
      <c r="E823" s="154"/>
      <c r="I823" s="161"/>
      <c r="M823" s="161"/>
      <c r="Q823" s="161"/>
      <c r="U823" s="161"/>
      <c r="AE823" s="50"/>
      <c r="AF823" s="51"/>
      <c r="AG823" s="51"/>
      <c r="AH823" s="51"/>
      <c r="AI823" s="51"/>
      <c r="AJ823" s="51"/>
      <c r="AK823" s="51"/>
      <c r="AL823" s="51"/>
      <c r="AM823" s="51"/>
      <c r="AN823" s="51"/>
      <c r="AP823" s="51"/>
    </row>
    <row r="824" spans="2:42" ht="95.25" customHeight="1">
      <c r="B824" s="106"/>
      <c r="E824" s="154"/>
      <c r="I824" s="161"/>
      <c r="M824" s="161"/>
      <c r="Q824" s="161"/>
      <c r="U824" s="161"/>
      <c r="AE824" s="50"/>
      <c r="AF824" s="51"/>
      <c r="AG824" s="51"/>
      <c r="AH824" s="51"/>
      <c r="AI824" s="51"/>
      <c r="AJ824" s="51"/>
      <c r="AK824" s="51"/>
      <c r="AL824" s="51"/>
      <c r="AM824" s="51"/>
      <c r="AN824" s="51"/>
      <c r="AP824" s="51"/>
    </row>
    <row r="825" spans="2:42" ht="95.25" customHeight="1">
      <c r="B825" s="106"/>
      <c r="E825" s="154"/>
      <c r="I825" s="161"/>
      <c r="M825" s="161"/>
      <c r="Q825" s="161"/>
      <c r="U825" s="161"/>
      <c r="AE825" s="50"/>
      <c r="AF825" s="51"/>
      <c r="AG825" s="51"/>
      <c r="AH825" s="51"/>
      <c r="AI825" s="51"/>
      <c r="AJ825" s="51"/>
      <c r="AK825" s="51"/>
      <c r="AL825" s="51"/>
      <c r="AM825" s="51"/>
      <c r="AN825" s="51"/>
      <c r="AP825" s="51"/>
    </row>
    <row r="826" spans="2:42" ht="95.25" customHeight="1">
      <c r="B826" s="106"/>
      <c r="E826" s="154"/>
      <c r="I826" s="161"/>
      <c r="M826" s="161"/>
      <c r="Q826" s="161"/>
      <c r="U826" s="161"/>
      <c r="AE826" s="50"/>
      <c r="AF826" s="51"/>
      <c r="AG826" s="51"/>
      <c r="AH826" s="51"/>
      <c r="AI826" s="51"/>
      <c r="AJ826" s="51"/>
      <c r="AK826" s="51"/>
      <c r="AL826" s="51"/>
      <c r="AM826" s="51"/>
      <c r="AN826" s="51"/>
      <c r="AP826" s="51"/>
    </row>
    <row r="827" spans="2:42" ht="95.25" customHeight="1">
      <c r="B827" s="106"/>
      <c r="E827" s="154"/>
      <c r="I827" s="161"/>
      <c r="M827" s="161"/>
      <c r="Q827" s="161"/>
      <c r="U827" s="161"/>
      <c r="AE827" s="50"/>
      <c r="AF827" s="51"/>
      <c r="AG827" s="51"/>
      <c r="AH827" s="51"/>
      <c r="AI827" s="51"/>
      <c r="AJ827" s="51"/>
      <c r="AK827" s="51"/>
      <c r="AL827" s="51"/>
      <c r="AM827" s="51"/>
      <c r="AN827" s="51"/>
      <c r="AP827" s="51"/>
    </row>
    <row r="828" spans="2:42" ht="95.25" customHeight="1">
      <c r="B828" s="106"/>
      <c r="E828" s="154"/>
      <c r="I828" s="161"/>
      <c r="M828" s="161"/>
      <c r="Q828" s="161"/>
      <c r="U828" s="161"/>
      <c r="AE828" s="50"/>
      <c r="AF828" s="51"/>
      <c r="AG828" s="51"/>
      <c r="AH828" s="51"/>
      <c r="AI828" s="51"/>
      <c r="AJ828" s="51"/>
      <c r="AK828" s="51"/>
      <c r="AL828" s="51"/>
      <c r="AM828" s="51"/>
      <c r="AN828" s="51"/>
      <c r="AP828" s="51"/>
    </row>
    <row r="829" spans="2:42" ht="95.25" customHeight="1">
      <c r="B829" s="106"/>
      <c r="E829" s="154"/>
      <c r="I829" s="161"/>
      <c r="M829" s="161"/>
      <c r="Q829" s="161"/>
      <c r="U829" s="161"/>
      <c r="AE829" s="50"/>
      <c r="AF829" s="51"/>
      <c r="AG829" s="51"/>
      <c r="AH829" s="51"/>
      <c r="AI829" s="51"/>
      <c r="AJ829" s="51"/>
      <c r="AK829" s="51"/>
      <c r="AL829" s="51"/>
      <c r="AM829" s="51"/>
      <c r="AN829" s="51"/>
      <c r="AP829" s="51"/>
    </row>
    <row r="830" spans="2:42" ht="95.25" customHeight="1">
      <c r="B830" s="106"/>
      <c r="E830" s="154"/>
      <c r="I830" s="161"/>
      <c r="M830" s="161"/>
      <c r="Q830" s="161"/>
      <c r="U830" s="161"/>
      <c r="AE830" s="50"/>
      <c r="AF830" s="51"/>
      <c r="AG830" s="51"/>
      <c r="AH830" s="51"/>
      <c r="AI830" s="51"/>
      <c r="AJ830" s="51"/>
      <c r="AK830" s="51"/>
      <c r="AL830" s="51"/>
      <c r="AM830" s="51"/>
      <c r="AN830" s="51"/>
      <c r="AP830" s="51"/>
    </row>
    <row r="831" spans="2:42" ht="95.25" customHeight="1">
      <c r="B831" s="106"/>
      <c r="E831" s="154"/>
      <c r="I831" s="161"/>
      <c r="M831" s="161"/>
      <c r="Q831" s="161"/>
      <c r="U831" s="161"/>
      <c r="AE831" s="50"/>
      <c r="AF831" s="51"/>
      <c r="AG831" s="51"/>
      <c r="AH831" s="51"/>
      <c r="AI831" s="51"/>
      <c r="AJ831" s="51"/>
      <c r="AK831" s="51"/>
      <c r="AL831" s="51"/>
      <c r="AM831" s="51"/>
      <c r="AN831" s="51"/>
      <c r="AP831" s="51"/>
    </row>
    <row r="832" spans="2:42" ht="95.25" customHeight="1">
      <c r="B832" s="106"/>
      <c r="E832" s="154"/>
      <c r="I832" s="161"/>
      <c r="M832" s="161"/>
      <c r="Q832" s="161"/>
      <c r="U832" s="161"/>
      <c r="AE832" s="50"/>
      <c r="AF832" s="51"/>
      <c r="AG832" s="51"/>
      <c r="AH832" s="51"/>
      <c r="AI832" s="51"/>
      <c r="AJ832" s="51"/>
      <c r="AK832" s="51"/>
      <c r="AL832" s="51"/>
      <c r="AM832" s="51"/>
      <c r="AN832" s="51"/>
      <c r="AP832" s="51"/>
    </row>
    <row r="833" spans="2:42" ht="95.25" customHeight="1">
      <c r="B833" s="106"/>
      <c r="E833" s="154"/>
      <c r="I833" s="161"/>
      <c r="M833" s="161"/>
      <c r="Q833" s="161"/>
      <c r="U833" s="161"/>
      <c r="AE833" s="50"/>
      <c r="AF833" s="51"/>
      <c r="AG833" s="51"/>
      <c r="AH833" s="51"/>
      <c r="AI833" s="51"/>
      <c r="AJ833" s="51"/>
      <c r="AK833" s="51"/>
      <c r="AL833" s="51"/>
      <c r="AM833" s="51"/>
      <c r="AN833" s="51"/>
      <c r="AP833" s="51"/>
    </row>
    <row r="834" spans="2:42" ht="95.25" customHeight="1">
      <c r="B834" s="106"/>
      <c r="E834" s="154"/>
      <c r="I834" s="161"/>
      <c r="M834" s="161"/>
      <c r="Q834" s="161"/>
      <c r="U834" s="161"/>
      <c r="AE834" s="50"/>
      <c r="AF834" s="51"/>
      <c r="AG834" s="51"/>
      <c r="AH834" s="51"/>
      <c r="AI834" s="51"/>
      <c r="AJ834" s="51"/>
      <c r="AK834" s="51"/>
      <c r="AL834" s="51"/>
      <c r="AM834" s="51"/>
      <c r="AN834" s="51"/>
      <c r="AP834" s="51"/>
    </row>
    <row r="835" spans="2:42" ht="95.25" customHeight="1">
      <c r="B835" s="106"/>
      <c r="E835" s="154"/>
      <c r="I835" s="161"/>
      <c r="M835" s="161"/>
      <c r="Q835" s="161"/>
      <c r="U835" s="161"/>
      <c r="AE835" s="50"/>
      <c r="AF835" s="51"/>
      <c r="AG835" s="51"/>
      <c r="AH835" s="51"/>
      <c r="AI835" s="51"/>
      <c r="AJ835" s="51"/>
      <c r="AK835" s="51"/>
      <c r="AL835" s="51"/>
      <c r="AM835" s="51"/>
      <c r="AN835" s="51"/>
      <c r="AP835" s="51"/>
    </row>
    <row r="836" spans="2:42" ht="95.25" customHeight="1">
      <c r="B836" s="106"/>
      <c r="E836" s="154"/>
      <c r="I836" s="161"/>
      <c r="M836" s="161"/>
      <c r="Q836" s="161"/>
      <c r="U836" s="161"/>
      <c r="AE836" s="50"/>
      <c r="AF836" s="51"/>
      <c r="AG836" s="51"/>
      <c r="AH836" s="51"/>
      <c r="AI836" s="51"/>
      <c r="AJ836" s="51"/>
      <c r="AK836" s="51"/>
      <c r="AL836" s="51"/>
      <c r="AM836" s="51"/>
      <c r="AN836" s="51"/>
      <c r="AP836" s="51"/>
    </row>
    <row r="837" spans="2:42" ht="95.25" customHeight="1">
      <c r="B837" s="106"/>
      <c r="E837" s="154"/>
      <c r="I837" s="161"/>
      <c r="M837" s="161"/>
      <c r="Q837" s="161"/>
      <c r="U837" s="161"/>
      <c r="AE837" s="50"/>
      <c r="AF837" s="51"/>
      <c r="AG837" s="51"/>
      <c r="AH837" s="51"/>
      <c r="AI837" s="51"/>
      <c r="AJ837" s="51"/>
      <c r="AK837" s="51"/>
      <c r="AL837" s="51"/>
      <c r="AM837" s="51"/>
      <c r="AN837" s="51"/>
      <c r="AP837" s="51"/>
    </row>
    <row r="838" spans="2:42" ht="95.25" customHeight="1">
      <c r="B838" s="106"/>
      <c r="E838" s="154"/>
      <c r="I838" s="161"/>
      <c r="M838" s="161"/>
      <c r="Q838" s="161"/>
      <c r="U838" s="161"/>
      <c r="AE838" s="50"/>
      <c r="AF838" s="51"/>
      <c r="AG838" s="51"/>
      <c r="AH838" s="51"/>
      <c r="AI838" s="51"/>
      <c r="AJ838" s="51"/>
      <c r="AK838" s="51"/>
      <c r="AL838" s="51"/>
      <c r="AM838" s="51"/>
      <c r="AN838" s="51"/>
      <c r="AP838" s="51"/>
    </row>
    <row r="839" spans="2:42" ht="95.25" customHeight="1">
      <c r="B839" s="106"/>
      <c r="E839" s="154"/>
      <c r="I839" s="161"/>
      <c r="M839" s="161"/>
      <c r="Q839" s="161"/>
      <c r="U839" s="161"/>
      <c r="AE839" s="50"/>
      <c r="AF839" s="51"/>
      <c r="AG839" s="51"/>
      <c r="AH839" s="51"/>
      <c r="AI839" s="51"/>
      <c r="AJ839" s="51"/>
      <c r="AK839" s="51"/>
      <c r="AL839" s="51"/>
      <c r="AM839" s="51"/>
      <c r="AN839" s="51"/>
      <c r="AP839" s="51"/>
    </row>
    <row r="840" spans="2:42" ht="95.25" customHeight="1">
      <c r="B840" s="106"/>
      <c r="E840" s="154"/>
      <c r="I840" s="161"/>
      <c r="M840" s="161"/>
      <c r="Q840" s="161"/>
      <c r="U840" s="161"/>
      <c r="AE840" s="50"/>
      <c r="AF840" s="51"/>
      <c r="AG840" s="51"/>
      <c r="AH840" s="51"/>
      <c r="AI840" s="51"/>
      <c r="AJ840" s="51"/>
      <c r="AK840" s="51"/>
      <c r="AL840" s="51"/>
      <c r="AM840" s="51"/>
      <c r="AN840" s="51"/>
      <c r="AP840" s="51"/>
    </row>
    <row r="841" spans="2:42" ht="95.25" customHeight="1">
      <c r="B841" s="106"/>
      <c r="E841" s="154"/>
      <c r="I841" s="161"/>
      <c r="M841" s="161"/>
      <c r="Q841" s="161"/>
      <c r="U841" s="161"/>
      <c r="AE841" s="50"/>
      <c r="AF841" s="51"/>
      <c r="AG841" s="51"/>
      <c r="AH841" s="51"/>
      <c r="AI841" s="51"/>
      <c r="AJ841" s="51"/>
      <c r="AK841" s="51"/>
      <c r="AL841" s="51"/>
      <c r="AM841" s="51"/>
      <c r="AN841" s="51"/>
      <c r="AP841" s="51"/>
    </row>
    <row r="842" spans="2:42" ht="95.25" customHeight="1">
      <c r="B842" s="106"/>
      <c r="E842" s="154"/>
      <c r="I842" s="161"/>
      <c r="M842" s="161"/>
      <c r="Q842" s="161"/>
      <c r="U842" s="161"/>
      <c r="AE842" s="50"/>
      <c r="AF842" s="51"/>
      <c r="AG842" s="51"/>
      <c r="AH842" s="51"/>
      <c r="AI842" s="51"/>
      <c r="AJ842" s="51"/>
      <c r="AK842" s="51"/>
      <c r="AL842" s="51"/>
      <c r="AM842" s="51"/>
      <c r="AN842" s="51"/>
      <c r="AP842" s="51"/>
    </row>
    <row r="843" spans="2:42" ht="95.25" customHeight="1">
      <c r="B843" s="106"/>
      <c r="E843" s="154"/>
      <c r="I843" s="161"/>
      <c r="M843" s="161"/>
      <c r="Q843" s="161"/>
      <c r="U843" s="161"/>
      <c r="AE843" s="50"/>
      <c r="AF843" s="51"/>
      <c r="AG843" s="51"/>
      <c r="AH843" s="51"/>
      <c r="AI843" s="51"/>
      <c r="AJ843" s="51"/>
      <c r="AK843" s="51"/>
      <c r="AL843" s="51"/>
      <c r="AM843" s="51"/>
      <c r="AN843" s="51"/>
      <c r="AP843" s="51"/>
    </row>
    <row r="844" spans="2:42" ht="95.25" customHeight="1">
      <c r="B844" s="106"/>
      <c r="E844" s="154"/>
      <c r="I844" s="161"/>
      <c r="M844" s="161"/>
      <c r="Q844" s="161"/>
      <c r="U844" s="161"/>
      <c r="AE844" s="50"/>
      <c r="AF844" s="51"/>
      <c r="AG844" s="51"/>
      <c r="AH844" s="51"/>
      <c r="AI844" s="51"/>
      <c r="AJ844" s="51"/>
      <c r="AK844" s="51"/>
      <c r="AL844" s="51"/>
      <c r="AM844" s="51"/>
      <c r="AN844" s="51"/>
      <c r="AP844" s="51"/>
    </row>
    <row r="845" spans="2:42" ht="95.25" customHeight="1">
      <c r="B845" s="106"/>
      <c r="E845" s="154"/>
      <c r="I845" s="161"/>
      <c r="M845" s="161"/>
      <c r="Q845" s="161"/>
      <c r="U845" s="161"/>
      <c r="AE845" s="50"/>
      <c r="AF845" s="51"/>
      <c r="AG845" s="51"/>
      <c r="AH845" s="51"/>
      <c r="AI845" s="51"/>
      <c r="AJ845" s="51"/>
      <c r="AK845" s="51"/>
      <c r="AL845" s="51"/>
      <c r="AM845" s="51"/>
      <c r="AN845" s="51"/>
      <c r="AP845" s="51"/>
    </row>
    <row r="846" spans="2:42" ht="95.25" customHeight="1">
      <c r="B846" s="106"/>
      <c r="E846" s="154"/>
      <c r="I846" s="161"/>
      <c r="M846" s="161"/>
      <c r="Q846" s="161"/>
      <c r="U846" s="161"/>
      <c r="AE846" s="50"/>
      <c r="AF846" s="51"/>
      <c r="AG846" s="51"/>
      <c r="AH846" s="51"/>
      <c r="AI846" s="51"/>
      <c r="AJ846" s="51"/>
      <c r="AK846" s="51"/>
      <c r="AL846" s="51"/>
      <c r="AM846" s="51"/>
      <c r="AN846" s="51"/>
      <c r="AP846" s="51"/>
    </row>
    <row r="847" spans="2:42" ht="95.25" customHeight="1">
      <c r="B847" s="106"/>
      <c r="E847" s="154"/>
      <c r="I847" s="161"/>
      <c r="M847" s="161"/>
      <c r="Q847" s="161"/>
      <c r="U847" s="161"/>
      <c r="AE847" s="50"/>
      <c r="AF847" s="51"/>
      <c r="AG847" s="51"/>
      <c r="AH847" s="51"/>
      <c r="AI847" s="51"/>
      <c r="AJ847" s="51"/>
      <c r="AK847" s="51"/>
      <c r="AL847" s="51"/>
      <c r="AM847" s="51"/>
      <c r="AN847" s="51"/>
      <c r="AP847" s="51"/>
    </row>
    <row r="848" spans="2:42" ht="95.25" customHeight="1">
      <c r="B848" s="106"/>
      <c r="E848" s="154"/>
      <c r="I848" s="161"/>
      <c r="M848" s="161"/>
      <c r="Q848" s="161"/>
      <c r="U848" s="161"/>
      <c r="AE848" s="50"/>
      <c r="AF848" s="51"/>
      <c r="AG848" s="51"/>
      <c r="AH848" s="51"/>
      <c r="AI848" s="51"/>
      <c r="AJ848" s="51"/>
      <c r="AK848" s="51"/>
      <c r="AL848" s="51"/>
      <c r="AM848" s="51"/>
      <c r="AN848" s="51"/>
      <c r="AP848" s="51"/>
    </row>
    <row r="849" spans="2:42" ht="95.25" customHeight="1">
      <c r="B849" s="106"/>
      <c r="E849" s="154"/>
      <c r="I849" s="161"/>
      <c r="M849" s="161"/>
      <c r="Q849" s="161"/>
      <c r="U849" s="161"/>
      <c r="AE849" s="50"/>
      <c r="AF849" s="51"/>
      <c r="AG849" s="51"/>
      <c r="AH849" s="51"/>
      <c r="AI849" s="51"/>
      <c r="AJ849" s="51"/>
      <c r="AK849" s="51"/>
      <c r="AL849" s="51"/>
      <c r="AM849" s="51"/>
      <c r="AN849" s="51"/>
      <c r="AP849" s="51"/>
    </row>
    <row r="850" spans="2:42" ht="95.25" customHeight="1">
      <c r="B850" s="106"/>
      <c r="E850" s="154"/>
      <c r="I850" s="161"/>
      <c r="M850" s="161"/>
      <c r="Q850" s="161"/>
      <c r="U850" s="161"/>
      <c r="AE850" s="50"/>
      <c r="AF850" s="51"/>
      <c r="AG850" s="51"/>
      <c r="AH850" s="51"/>
      <c r="AI850" s="51"/>
      <c r="AJ850" s="51"/>
      <c r="AK850" s="51"/>
      <c r="AL850" s="51"/>
      <c r="AM850" s="51"/>
      <c r="AN850" s="51"/>
      <c r="AP850" s="51"/>
    </row>
    <row r="851" spans="2:42" ht="95.25" customHeight="1">
      <c r="B851" s="106"/>
      <c r="E851" s="154"/>
      <c r="I851" s="161"/>
      <c r="M851" s="161"/>
      <c r="Q851" s="161"/>
      <c r="U851" s="161"/>
      <c r="AE851" s="50"/>
      <c r="AF851" s="51"/>
      <c r="AG851" s="51"/>
      <c r="AH851" s="51"/>
      <c r="AI851" s="51"/>
      <c r="AJ851" s="51"/>
      <c r="AK851" s="51"/>
      <c r="AL851" s="51"/>
      <c r="AM851" s="51"/>
      <c r="AN851" s="51"/>
      <c r="AP851" s="51"/>
    </row>
    <row r="852" spans="2:42" ht="95.25" customHeight="1">
      <c r="B852" s="106"/>
      <c r="E852" s="154"/>
      <c r="I852" s="161"/>
      <c r="M852" s="161"/>
      <c r="Q852" s="161"/>
      <c r="U852" s="161"/>
      <c r="AE852" s="50"/>
      <c r="AF852" s="51"/>
      <c r="AG852" s="51"/>
      <c r="AH852" s="51"/>
      <c r="AI852" s="51"/>
      <c r="AJ852" s="51"/>
      <c r="AK852" s="51"/>
      <c r="AL852" s="51"/>
      <c r="AM852" s="51"/>
      <c r="AN852" s="51"/>
      <c r="AP852" s="51"/>
    </row>
    <row r="853" spans="2:42" ht="95.25" customHeight="1">
      <c r="B853" s="106"/>
      <c r="E853" s="154"/>
      <c r="I853" s="161"/>
      <c r="M853" s="161"/>
      <c r="Q853" s="161"/>
      <c r="U853" s="161"/>
      <c r="AE853" s="50"/>
      <c r="AF853" s="51"/>
      <c r="AG853" s="51"/>
      <c r="AH853" s="51"/>
      <c r="AI853" s="51"/>
      <c r="AJ853" s="51"/>
      <c r="AK853" s="51"/>
      <c r="AL853" s="51"/>
      <c r="AM853" s="51"/>
      <c r="AN853" s="51"/>
      <c r="AP853" s="51"/>
    </row>
    <row r="854" spans="2:42" ht="95.25" customHeight="1">
      <c r="B854" s="106"/>
      <c r="E854" s="154"/>
      <c r="I854" s="161"/>
      <c r="M854" s="161"/>
      <c r="Q854" s="161"/>
      <c r="U854" s="161"/>
      <c r="AE854" s="50"/>
      <c r="AF854" s="51"/>
      <c r="AG854" s="51"/>
      <c r="AH854" s="51"/>
      <c r="AI854" s="51"/>
      <c r="AJ854" s="51"/>
      <c r="AK854" s="51"/>
      <c r="AL854" s="51"/>
      <c r="AM854" s="51"/>
      <c r="AN854" s="51"/>
      <c r="AP854" s="51"/>
    </row>
    <row r="855" spans="2:42" ht="95.25" customHeight="1">
      <c r="B855" s="106"/>
      <c r="E855" s="154"/>
      <c r="I855" s="161"/>
      <c r="M855" s="161"/>
      <c r="Q855" s="161"/>
      <c r="U855" s="161"/>
      <c r="AE855" s="50"/>
      <c r="AF855" s="51"/>
      <c r="AG855" s="51"/>
      <c r="AH855" s="51"/>
      <c r="AI855" s="51"/>
      <c r="AJ855" s="51"/>
      <c r="AK855" s="51"/>
      <c r="AL855" s="51"/>
      <c r="AM855" s="51"/>
      <c r="AN855" s="51"/>
      <c r="AP855" s="51"/>
    </row>
    <row r="856" spans="2:42" ht="95.25" customHeight="1">
      <c r="B856" s="106"/>
      <c r="E856" s="154"/>
      <c r="I856" s="161"/>
      <c r="M856" s="161"/>
      <c r="Q856" s="161"/>
      <c r="U856" s="161"/>
      <c r="AE856" s="50"/>
      <c r="AF856" s="51"/>
      <c r="AG856" s="51"/>
      <c r="AH856" s="51"/>
      <c r="AI856" s="51"/>
      <c r="AJ856" s="51"/>
      <c r="AK856" s="51"/>
      <c r="AL856" s="51"/>
      <c r="AM856" s="51"/>
      <c r="AN856" s="51"/>
      <c r="AP856" s="51"/>
    </row>
    <row r="857" spans="2:42" ht="95.25" customHeight="1">
      <c r="B857" s="106"/>
      <c r="E857" s="154"/>
      <c r="I857" s="161"/>
      <c r="M857" s="161"/>
      <c r="Q857" s="161"/>
      <c r="U857" s="161"/>
      <c r="AE857" s="50"/>
      <c r="AF857" s="51"/>
      <c r="AG857" s="51"/>
      <c r="AH857" s="51"/>
      <c r="AI857" s="51"/>
      <c r="AJ857" s="51"/>
      <c r="AK857" s="51"/>
      <c r="AL857" s="51"/>
      <c r="AM857" s="51"/>
      <c r="AN857" s="51"/>
      <c r="AP857" s="51"/>
    </row>
    <row r="858" spans="2:42" ht="95.25" customHeight="1">
      <c r="B858" s="106"/>
      <c r="E858" s="154"/>
      <c r="I858" s="161"/>
      <c r="M858" s="161"/>
      <c r="Q858" s="161"/>
      <c r="U858" s="161"/>
      <c r="AE858" s="50"/>
      <c r="AF858" s="51"/>
      <c r="AG858" s="51"/>
      <c r="AH858" s="51"/>
      <c r="AI858" s="51"/>
      <c r="AJ858" s="51"/>
      <c r="AK858" s="51"/>
      <c r="AL858" s="51"/>
      <c r="AM858" s="51"/>
      <c r="AN858" s="51"/>
      <c r="AP858" s="51"/>
    </row>
    <row r="859" spans="2:42" ht="95.25" customHeight="1">
      <c r="B859" s="106"/>
      <c r="E859" s="154"/>
      <c r="I859" s="161"/>
      <c r="M859" s="161"/>
      <c r="Q859" s="161"/>
      <c r="U859" s="161"/>
      <c r="AE859" s="50"/>
      <c r="AF859" s="51"/>
      <c r="AG859" s="51"/>
      <c r="AH859" s="51"/>
      <c r="AI859" s="51"/>
      <c r="AJ859" s="51"/>
      <c r="AK859" s="51"/>
      <c r="AL859" s="51"/>
      <c r="AM859" s="51"/>
      <c r="AN859" s="51"/>
      <c r="AP859" s="51"/>
    </row>
    <row r="860" spans="2:42" ht="95.25" customHeight="1">
      <c r="B860" s="106"/>
      <c r="E860" s="154"/>
      <c r="I860" s="161"/>
      <c r="M860" s="161"/>
      <c r="Q860" s="161"/>
      <c r="U860" s="161"/>
      <c r="AE860" s="50"/>
      <c r="AF860" s="51"/>
      <c r="AG860" s="51"/>
      <c r="AH860" s="51"/>
      <c r="AI860" s="51"/>
      <c r="AJ860" s="51"/>
      <c r="AK860" s="51"/>
      <c r="AL860" s="51"/>
      <c r="AM860" s="51"/>
      <c r="AN860" s="51"/>
      <c r="AP860" s="51"/>
    </row>
    <row r="861" spans="2:42" ht="95.25" customHeight="1">
      <c r="B861" s="106"/>
      <c r="E861" s="154"/>
      <c r="I861" s="161"/>
      <c r="M861" s="161"/>
      <c r="Q861" s="161"/>
      <c r="U861" s="161"/>
      <c r="AE861" s="50"/>
      <c r="AF861" s="51"/>
      <c r="AG861" s="51"/>
      <c r="AH861" s="51"/>
      <c r="AI861" s="51"/>
      <c r="AJ861" s="51"/>
      <c r="AK861" s="51"/>
      <c r="AL861" s="51"/>
      <c r="AM861" s="51"/>
      <c r="AN861" s="51"/>
      <c r="AP861" s="51"/>
    </row>
    <row r="862" spans="2:42" ht="95.25" customHeight="1">
      <c r="B862" s="106"/>
      <c r="E862" s="154"/>
      <c r="I862" s="161"/>
      <c r="M862" s="161"/>
      <c r="Q862" s="161"/>
      <c r="U862" s="161"/>
      <c r="AE862" s="50"/>
      <c r="AF862" s="51"/>
      <c r="AG862" s="51"/>
      <c r="AH862" s="51"/>
      <c r="AI862" s="51"/>
      <c r="AJ862" s="51"/>
      <c r="AK862" s="51"/>
      <c r="AL862" s="51"/>
      <c r="AM862" s="51"/>
      <c r="AN862" s="51"/>
      <c r="AP862" s="51"/>
    </row>
    <row r="863" spans="2:42" ht="95.25" customHeight="1">
      <c r="B863" s="106"/>
      <c r="E863" s="154"/>
      <c r="I863" s="161"/>
      <c r="M863" s="161"/>
      <c r="Q863" s="161"/>
      <c r="U863" s="161"/>
      <c r="AE863" s="50"/>
      <c r="AF863" s="51"/>
      <c r="AG863" s="51"/>
      <c r="AH863" s="51"/>
      <c r="AI863" s="51"/>
      <c r="AJ863" s="51"/>
      <c r="AK863" s="51"/>
      <c r="AL863" s="51"/>
      <c r="AM863" s="51"/>
      <c r="AN863" s="51"/>
      <c r="AP863" s="51"/>
    </row>
    <row r="864" spans="2:42" ht="95.25" customHeight="1">
      <c r="B864" s="106"/>
      <c r="E864" s="154"/>
      <c r="I864" s="161"/>
      <c r="M864" s="161"/>
      <c r="Q864" s="161"/>
      <c r="U864" s="161"/>
      <c r="AE864" s="50"/>
      <c r="AF864" s="51"/>
      <c r="AG864" s="51"/>
      <c r="AH864" s="51"/>
      <c r="AI864" s="51"/>
      <c r="AJ864" s="51"/>
      <c r="AK864" s="51"/>
      <c r="AL864" s="51"/>
      <c r="AM864" s="51"/>
      <c r="AN864" s="51"/>
      <c r="AP864" s="51"/>
    </row>
    <row r="865" spans="2:42" ht="95.25" customHeight="1">
      <c r="B865" s="106"/>
      <c r="E865" s="154"/>
      <c r="I865" s="161"/>
      <c r="M865" s="161"/>
      <c r="Q865" s="161"/>
      <c r="U865" s="161"/>
      <c r="AE865" s="50"/>
      <c r="AF865" s="51"/>
      <c r="AG865" s="51"/>
      <c r="AH865" s="51"/>
      <c r="AI865" s="51"/>
      <c r="AJ865" s="51"/>
      <c r="AK865" s="51"/>
      <c r="AL865" s="51"/>
      <c r="AM865" s="51"/>
      <c r="AN865" s="51"/>
      <c r="AP865" s="51"/>
    </row>
    <row r="866" spans="2:42" ht="95.25" customHeight="1">
      <c r="B866" s="106"/>
      <c r="E866" s="154"/>
      <c r="I866" s="161"/>
      <c r="M866" s="161"/>
      <c r="Q866" s="161"/>
      <c r="U866" s="161"/>
      <c r="AE866" s="50"/>
      <c r="AF866" s="51"/>
      <c r="AG866" s="51"/>
      <c r="AH866" s="51"/>
      <c r="AI866" s="51"/>
      <c r="AJ866" s="51"/>
      <c r="AK866" s="51"/>
      <c r="AL866" s="51"/>
      <c r="AM866" s="51"/>
      <c r="AN866" s="51"/>
      <c r="AP866" s="51"/>
    </row>
    <row r="867" spans="2:42" ht="95.25" customHeight="1">
      <c r="B867" s="106"/>
      <c r="E867" s="154"/>
      <c r="I867" s="161"/>
      <c r="M867" s="161"/>
      <c r="Q867" s="161"/>
      <c r="U867" s="161"/>
      <c r="AE867" s="50"/>
      <c r="AF867" s="51"/>
      <c r="AG867" s="51"/>
      <c r="AH867" s="51"/>
      <c r="AI867" s="51"/>
      <c r="AJ867" s="51"/>
      <c r="AK867" s="51"/>
      <c r="AL867" s="51"/>
      <c r="AM867" s="51"/>
      <c r="AN867" s="51"/>
      <c r="AP867" s="51"/>
    </row>
    <row r="868" spans="2:42" ht="95.25" customHeight="1">
      <c r="B868" s="106"/>
      <c r="E868" s="154"/>
      <c r="I868" s="161"/>
      <c r="M868" s="161"/>
      <c r="Q868" s="161"/>
      <c r="U868" s="161"/>
      <c r="AE868" s="50"/>
      <c r="AF868" s="51"/>
      <c r="AG868" s="51"/>
      <c r="AH868" s="51"/>
      <c r="AI868" s="51"/>
      <c r="AJ868" s="51"/>
      <c r="AK868" s="51"/>
      <c r="AL868" s="51"/>
      <c r="AM868" s="51"/>
      <c r="AN868" s="51"/>
      <c r="AP868" s="51"/>
    </row>
    <row r="869" spans="2:42" ht="95.25" customHeight="1">
      <c r="B869" s="106"/>
      <c r="E869" s="154"/>
      <c r="I869" s="161"/>
      <c r="M869" s="161"/>
      <c r="Q869" s="161"/>
      <c r="U869" s="161"/>
      <c r="AE869" s="50"/>
      <c r="AF869" s="51"/>
      <c r="AG869" s="51"/>
      <c r="AH869" s="51"/>
      <c r="AI869" s="51"/>
      <c r="AJ869" s="51"/>
      <c r="AK869" s="51"/>
      <c r="AL869" s="51"/>
      <c r="AM869" s="51"/>
      <c r="AN869" s="51"/>
      <c r="AP869" s="51"/>
    </row>
    <row r="870" spans="2:42" ht="95.25" customHeight="1">
      <c r="B870" s="106"/>
      <c r="E870" s="154"/>
      <c r="I870" s="161"/>
      <c r="M870" s="161"/>
      <c r="Q870" s="161"/>
      <c r="U870" s="161"/>
      <c r="AE870" s="50"/>
      <c r="AF870" s="51"/>
      <c r="AG870" s="51"/>
      <c r="AH870" s="51"/>
      <c r="AI870" s="51"/>
      <c r="AJ870" s="51"/>
      <c r="AK870" s="51"/>
      <c r="AL870" s="51"/>
      <c r="AM870" s="51"/>
      <c r="AN870" s="51"/>
      <c r="AP870" s="51"/>
    </row>
    <row r="871" spans="2:42" ht="95.25" customHeight="1">
      <c r="B871" s="106"/>
      <c r="E871" s="154"/>
      <c r="I871" s="161"/>
      <c r="M871" s="161"/>
      <c r="Q871" s="161"/>
      <c r="U871" s="161"/>
      <c r="AE871" s="50"/>
      <c r="AF871" s="51"/>
      <c r="AG871" s="51"/>
      <c r="AH871" s="51"/>
      <c r="AI871" s="51"/>
      <c r="AJ871" s="51"/>
      <c r="AK871" s="51"/>
      <c r="AL871" s="51"/>
      <c r="AM871" s="51"/>
      <c r="AN871" s="51"/>
      <c r="AP871" s="51"/>
    </row>
    <row r="872" spans="2:42" ht="95.25" customHeight="1">
      <c r="B872" s="106"/>
      <c r="E872" s="154"/>
      <c r="I872" s="161"/>
      <c r="M872" s="161"/>
      <c r="Q872" s="161"/>
      <c r="U872" s="161"/>
      <c r="AE872" s="50"/>
      <c r="AF872" s="51"/>
      <c r="AG872" s="51"/>
      <c r="AH872" s="51"/>
      <c r="AI872" s="51"/>
      <c r="AJ872" s="51"/>
      <c r="AK872" s="51"/>
      <c r="AL872" s="51"/>
      <c r="AM872" s="51"/>
      <c r="AN872" s="51"/>
      <c r="AP872" s="51"/>
    </row>
    <row r="873" spans="2:42" ht="95.25" customHeight="1">
      <c r="B873" s="106"/>
      <c r="E873" s="154"/>
      <c r="I873" s="161"/>
      <c r="M873" s="161"/>
      <c r="Q873" s="161"/>
      <c r="U873" s="161"/>
      <c r="AE873" s="50"/>
      <c r="AF873" s="51"/>
      <c r="AG873" s="51"/>
      <c r="AH873" s="51"/>
      <c r="AI873" s="51"/>
      <c r="AJ873" s="51"/>
      <c r="AK873" s="51"/>
      <c r="AL873" s="51"/>
      <c r="AM873" s="51"/>
      <c r="AN873" s="51"/>
      <c r="AP873" s="51"/>
    </row>
    <row r="874" spans="2:42" ht="95.25" customHeight="1">
      <c r="B874" s="106"/>
      <c r="E874" s="154"/>
      <c r="I874" s="161"/>
      <c r="M874" s="161"/>
      <c r="Q874" s="161"/>
      <c r="U874" s="161"/>
      <c r="AE874" s="50"/>
      <c r="AF874" s="51"/>
      <c r="AG874" s="51"/>
      <c r="AH874" s="51"/>
      <c r="AI874" s="51"/>
      <c r="AJ874" s="51"/>
      <c r="AK874" s="51"/>
      <c r="AL874" s="51"/>
      <c r="AM874" s="51"/>
      <c r="AN874" s="51"/>
      <c r="AP874" s="51"/>
    </row>
    <row r="875" spans="2:42" ht="95.25" customHeight="1">
      <c r="B875" s="106"/>
      <c r="E875" s="154"/>
      <c r="I875" s="161"/>
      <c r="M875" s="161"/>
      <c r="Q875" s="161"/>
      <c r="U875" s="161"/>
      <c r="AE875" s="50"/>
      <c r="AF875" s="51"/>
      <c r="AG875" s="51"/>
      <c r="AH875" s="51"/>
      <c r="AI875" s="51"/>
      <c r="AJ875" s="51"/>
      <c r="AK875" s="51"/>
      <c r="AL875" s="51"/>
      <c r="AM875" s="51"/>
      <c r="AN875" s="51"/>
      <c r="AP875" s="51"/>
    </row>
    <row r="876" spans="2:42" ht="95.25" customHeight="1">
      <c r="B876" s="106"/>
      <c r="E876" s="154"/>
      <c r="I876" s="161"/>
      <c r="M876" s="161"/>
      <c r="Q876" s="161"/>
      <c r="U876" s="161"/>
      <c r="AE876" s="50"/>
      <c r="AF876" s="51"/>
      <c r="AG876" s="51"/>
      <c r="AH876" s="51"/>
      <c r="AI876" s="51"/>
      <c r="AJ876" s="51"/>
      <c r="AK876" s="51"/>
      <c r="AL876" s="51"/>
      <c r="AM876" s="51"/>
      <c r="AN876" s="51"/>
      <c r="AP876" s="51"/>
    </row>
    <row r="877" spans="2:42" ht="95.25" customHeight="1">
      <c r="B877" s="106"/>
      <c r="E877" s="154"/>
      <c r="I877" s="161"/>
      <c r="M877" s="161"/>
      <c r="Q877" s="161"/>
      <c r="U877" s="161"/>
      <c r="AE877" s="50"/>
      <c r="AF877" s="51"/>
      <c r="AG877" s="51"/>
      <c r="AH877" s="51"/>
      <c r="AI877" s="51"/>
      <c r="AJ877" s="51"/>
      <c r="AK877" s="51"/>
      <c r="AL877" s="51"/>
      <c r="AM877" s="51"/>
      <c r="AN877" s="51"/>
      <c r="AP877" s="51"/>
    </row>
    <row r="878" spans="2:42" ht="95.25" customHeight="1">
      <c r="B878" s="106"/>
      <c r="E878" s="154"/>
      <c r="I878" s="161"/>
      <c r="M878" s="161"/>
      <c r="Q878" s="161"/>
      <c r="U878" s="161"/>
      <c r="AE878" s="50"/>
      <c r="AF878" s="51"/>
      <c r="AG878" s="51"/>
      <c r="AH878" s="51"/>
      <c r="AI878" s="51"/>
      <c r="AJ878" s="51"/>
      <c r="AK878" s="51"/>
      <c r="AL878" s="51"/>
      <c r="AM878" s="51"/>
      <c r="AN878" s="51"/>
      <c r="AP878" s="51"/>
    </row>
    <row r="879" spans="2:42" ht="95.25" customHeight="1">
      <c r="B879" s="106"/>
      <c r="E879" s="154"/>
      <c r="I879" s="161"/>
      <c r="M879" s="161"/>
      <c r="Q879" s="161"/>
      <c r="U879" s="161"/>
      <c r="AE879" s="50"/>
      <c r="AF879" s="51"/>
      <c r="AG879" s="51"/>
      <c r="AH879" s="51"/>
      <c r="AI879" s="51"/>
      <c r="AJ879" s="51"/>
      <c r="AK879" s="51"/>
      <c r="AL879" s="51"/>
      <c r="AM879" s="51"/>
      <c r="AN879" s="51"/>
      <c r="AP879" s="51"/>
    </row>
    <row r="880" spans="2:42" ht="95.25" customHeight="1">
      <c r="B880" s="106"/>
      <c r="E880" s="154"/>
      <c r="I880" s="161"/>
      <c r="M880" s="161"/>
      <c r="Q880" s="161"/>
      <c r="U880" s="161"/>
      <c r="AE880" s="50"/>
      <c r="AF880" s="51"/>
      <c r="AG880" s="51"/>
      <c r="AH880" s="51"/>
      <c r="AI880" s="51"/>
      <c r="AJ880" s="51"/>
      <c r="AK880" s="51"/>
      <c r="AL880" s="51"/>
      <c r="AM880" s="51"/>
      <c r="AN880" s="51"/>
      <c r="AP880" s="51"/>
    </row>
    <row r="881" spans="2:42" ht="95.25" customHeight="1">
      <c r="B881" s="106"/>
      <c r="E881" s="154"/>
      <c r="I881" s="161"/>
      <c r="M881" s="161"/>
      <c r="Q881" s="161"/>
      <c r="U881" s="161"/>
      <c r="AE881" s="50"/>
      <c r="AF881" s="51"/>
      <c r="AG881" s="51"/>
      <c r="AH881" s="51"/>
      <c r="AI881" s="51"/>
      <c r="AJ881" s="51"/>
      <c r="AK881" s="51"/>
      <c r="AL881" s="51"/>
      <c r="AM881" s="51"/>
      <c r="AN881" s="51"/>
      <c r="AP881" s="51"/>
    </row>
    <row r="882" spans="2:42" ht="95.25" customHeight="1">
      <c r="B882" s="106"/>
      <c r="E882" s="154"/>
      <c r="I882" s="161"/>
      <c r="M882" s="161"/>
      <c r="Q882" s="161"/>
      <c r="U882" s="161"/>
      <c r="AE882" s="50"/>
      <c r="AF882" s="51"/>
      <c r="AG882" s="51"/>
      <c r="AH882" s="51"/>
      <c r="AI882" s="51"/>
      <c r="AJ882" s="51"/>
      <c r="AK882" s="51"/>
      <c r="AL882" s="51"/>
      <c r="AM882" s="51"/>
      <c r="AN882" s="51"/>
      <c r="AP882" s="51"/>
    </row>
    <row r="883" spans="2:42" ht="95.25" customHeight="1">
      <c r="B883" s="106"/>
      <c r="E883" s="154"/>
      <c r="I883" s="161"/>
      <c r="M883" s="161"/>
      <c r="Q883" s="161"/>
      <c r="U883" s="161"/>
      <c r="AE883" s="50"/>
      <c r="AF883" s="51"/>
      <c r="AG883" s="51"/>
      <c r="AH883" s="51"/>
      <c r="AI883" s="51"/>
      <c r="AJ883" s="51"/>
      <c r="AK883" s="51"/>
      <c r="AL883" s="51"/>
      <c r="AM883" s="51"/>
      <c r="AN883" s="51"/>
      <c r="AP883" s="51"/>
    </row>
    <row r="884" spans="2:42" ht="95.25" customHeight="1">
      <c r="B884" s="106"/>
      <c r="E884" s="154"/>
      <c r="I884" s="161"/>
      <c r="M884" s="161"/>
      <c r="Q884" s="161"/>
      <c r="U884" s="161"/>
      <c r="AE884" s="50"/>
      <c r="AF884" s="51"/>
      <c r="AG884" s="51"/>
      <c r="AH884" s="51"/>
      <c r="AI884" s="51"/>
      <c r="AJ884" s="51"/>
      <c r="AK884" s="51"/>
      <c r="AL884" s="51"/>
      <c r="AM884" s="51"/>
      <c r="AN884" s="51"/>
      <c r="AP884" s="51"/>
    </row>
    <row r="885" spans="2:42" ht="95.25" customHeight="1">
      <c r="B885" s="106"/>
      <c r="E885" s="154"/>
      <c r="I885" s="161"/>
      <c r="M885" s="161"/>
      <c r="Q885" s="161"/>
      <c r="U885" s="161"/>
      <c r="AE885" s="50"/>
      <c r="AF885" s="51"/>
      <c r="AG885" s="51"/>
      <c r="AH885" s="51"/>
      <c r="AI885" s="51"/>
      <c r="AJ885" s="51"/>
      <c r="AK885" s="51"/>
      <c r="AL885" s="51"/>
      <c r="AM885" s="51"/>
      <c r="AN885" s="51"/>
      <c r="AP885" s="51"/>
    </row>
    <row r="886" spans="2:42" ht="95.25" customHeight="1">
      <c r="B886" s="106"/>
      <c r="E886" s="154"/>
      <c r="I886" s="161"/>
      <c r="M886" s="161"/>
      <c r="Q886" s="161"/>
      <c r="U886" s="161"/>
      <c r="AE886" s="50"/>
      <c r="AF886" s="51"/>
      <c r="AG886" s="51"/>
      <c r="AH886" s="51"/>
      <c r="AI886" s="51"/>
      <c r="AJ886" s="51"/>
      <c r="AK886" s="51"/>
      <c r="AL886" s="51"/>
      <c r="AM886" s="51"/>
      <c r="AN886" s="51"/>
      <c r="AP886" s="51"/>
    </row>
    <row r="887" spans="2:42" ht="95.25" customHeight="1">
      <c r="B887" s="106"/>
      <c r="E887" s="154"/>
      <c r="I887" s="161"/>
      <c r="M887" s="161"/>
      <c r="Q887" s="161"/>
      <c r="U887" s="161"/>
      <c r="AE887" s="50"/>
      <c r="AF887" s="51"/>
      <c r="AG887" s="51"/>
      <c r="AH887" s="51"/>
      <c r="AI887" s="51"/>
      <c r="AJ887" s="51"/>
      <c r="AK887" s="51"/>
      <c r="AL887" s="51"/>
      <c r="AM887" s="51"/>
      <c r="AN887" s="51"/>
      <c r="AP887" s="51"/>
    </row>
    <row r="888" spans="2:42" ht="95.25" customHeight="1">
      <c r="B888" s="106"/>
      <c r="E888" s="154"/>
      <c r="I888" s="161"/>
      <c r="M888" s="161"/>
      <c r="Q888" s="161"/>
      <c r="U888" s="161"/>
      <c r="AE888" s="50"/>
      <c r="AF888" s="51"/>
      <c r="AG888" s="51"/>
      <c r="AH888" s="51"/>
      <c r="AI888" s="51"/>
      <c r="AJ888" s="51"/>
      <c r="AK888" s="51"/>
      <c r="AL888" s="51"/>
      <c r="AM888" s="51"/>
      <c r="AN888" s="51"/>
      <c r="AP888" s="51"/>
    </row>
    <row r="889" spans="2:42" ht="95.25" customHeight="1">
      <c r="B889" s="106"/>
      <c r="E889" s="154"/>
      <c r="I889" s="161"/>
      <c r="M889" s="161"/>
      <c r="Q889" s="161"/>
      <c r="U889" s="161"/>
      <c r="AE889" s="50"/>
      <c r="AF889" s="51"/>
      <c r="AG889" s="51"/>
      <c r="AH889" s="51"/>
      <c r="AI889" s="51"/>
      <c r="AJ889" s="51"/>
      <c r="AK889" s="51"/>
      <c r="AL889" s="51"/>
      <c r="AM889" s="51"/>
      <c r="AN889" s="51"/>
      <c r="AP889" s="51"/>
    </row>
    <row r="890" spans="2:42" ht="95.25" customHeight="1">
      <c r="B890" s="106"/>
      <c r="E890" s="154"/>
      <c r="I890" s="161"/>
      <c r="M890" s="161"/>
      <c r="Q890" s="161"/>
      <c r="U890" s="161"/>
      <c r="AE890" s="50"/>
      <c r="AF890" s="51"/>
      <c r="AG890" s="51"/>
      <c r="AH890" s="51"/>
      <c r="AI890" s="51"/>
      <c r="AJ890" s="51"/>
      <c r="AK890" s="51"/>
      <c r="AL890" s="51"/>
      <c r="AM890" s="51"/>
      <c r="AN890" s="51"/>
      <c r="AP890" s="51"/>
    </row>
    <row r="891" spans="2:42" ht="95.25" customHeight="1">
      <c r="B891" s="106"/>
      <c r="E891" s="154"/>
      <c r="I891" s="161"/>
      <c r="M891" s="161"/>
      <c r="Q891" s="161"/>
      <c r="U891" s="161"/>
      <c r="AE891" s="50"/>
      <c r="AF891" s="51"/>
      <c r="AG891" s="51"/>
      <c r="AH891" s="51"/>
      <c r="AI891" s="51"/>
      <c r="AJ891" s="51"/>
      <c r="AK891" s="51"/>
      <c r="AL891" s="51"/>
      <c r="AM891" s="51"/>
      <c r="AN891" s="51"/>
      <c r="AP891" s="51"/>
    </row>
    <row r="892" spans="2:42" ht="95.25" customHeight="1">
      <c r="B892" s="106"/>
      <c r="E892" s="154"/>
      <c r="I892" s="161"/>
      <c r="M892" s="161"/>
      <c r="Q892" s="161"/>
      <c r="U892" s="161"/>
      <c r="AE892" s="50"/>
      <c r="AF892" s="51"/>
      <c r="AG892" s="51"/>
      <c r="AH892" s="51"/>
      <c r="AI892" s="51"/>
      <c r="AJ892" s="51"/>
      <c r="AK892" s="51"/>
      <c r="AL892" s="51"/>
      <c r="AM892" s="51"/>
      <c r="AN892" s="51"/>
      <c r="AP892" s="51"/>
    </row>
    <row r="893" spans="2:42" ht="95.25" customHeight="1">
      <c r="B893" s="106"/>
      <c r="E893" s="154"/>
      <c r="I893" s="161"/>
      <c r="M893" s="161"/>
      <c r="Q893" s="161"/>
      <c r="U893" s="161"/>
      <c r="AE893" s="50"/>
      <c r="AF893" s="51"/>
      <c r="AG893" s="51"/>
      <c r="AH893" s="51"/>
      <c r="AI893" s="51"/>
      <c r="AJ893" s="51"/>
      <c r="AK893" s="51"/>
      <c r="AL893" s="51"/>
      <c r="AM893" s="51"/>
      <c r="AN893" s="51"/>
      <c r="AP893" s="51"/>
    </row>
    <row r="894" spans="2:42" ht="95.25" customHeight="1">
      <c r="B894" s="106"/>
      <c r="E894" s="154"/>
      <c r="I894" s="161"/>
      <c r="M894" s="161"/>
      <c r="Q894" s="161"/>
      <c r="U894" s="161"/>
      <c r="AE894" s="50"/>
      <c r="AF894" s="51"/>
      <c r="AG894" s="51"/>
      <c r="AH894" s="51"/>
      <c r="AI894" s="51"/>
      <c r="AJ894" s="51"/>
      <c r="AK894" s="51"/>
      <c r="AL894" s="51"/>
      <c r="AM894" s="51"/>
      <c r="AN894" s="51"/>
      <c r="AP894" s="51"/>
    </row>
    <row r="895" spans="2:42" ht="95.25" customHeight="1">
      <c r="B895" s="106"/>
      <c r="E895" s="154"/>
      <c r="I895" s="161"/>
      <c r="M895" s="161"/>
      <c r="Q895" s="161"/>
      <c r="U895" s="161"/>
      <c r="AE895" s="50"/>
      <c r="AF895" s="51"/>
      <c r="AG895" s="51"/>
      <c r="AH895" s="51"/>
      <c r="AI895" s="51"/>
      <c r="AJ895" s="51"/>
      <c r="AK895" s="51"/>
      <c r="AL895" s="51"/>
      <c r="AM895" s="51"/>
      <c r="AN895" s="51"/>
      <c r="AP895" s="51"/>
    </row>
    <row r="896" spans="2:42" ht="95.25" customHeight="1">
      <c r="B896" s="106"/>
      <c r="E896" s="154"/>
      <c r="I896" s="161"/>
      <c r="M896" s="161"/>
      <c r="Q896" s="161"/>
      <c r="U896" s="161"/>
      <c r="AE896" s="50"/>
      <c r="AF896" s="51"/>
      <c r="AG896" s="51"/>
      <c r="AH896" s="51"/>
      <c r="AI896" s="51"/>
      <c r="AJ896" s="51"/>
      <c r="AK896" s="51"/>
      <c r="AL896" s="51"/>
      <c r="AM896" s="51"/>
      <c r="AN896" s="51"/>
      <c r="AP896" s="51"/>
    </row>
    <row r="897" spans="2:42" ht="95.25" customHeight="1">
      <c r="B897" s="106"/>
      <c r="E897" s="154"/>
      <c r="I897" s="161"/>
      <c r="M897" s="161"/>
      <c r="Q897" s="161"/>
      <c r="U897" s="161"/>
      <c r="AE897" s="50"/>
      <c r="AF897" s="51"/>
      <c r="AG897" s="51"/>
      <c r="AH897" s="51"/>
      <c r="AI897" s="51"/>
      <c r="AJ897" s="51"/>
      <c r="AK897" s="51"/>
      <c r="AL897" s="51"/>
      <c r="AM897" s="51"/>
      <c r="AN897" s="51"/>
      <c r="AP897" s="51"/>
    </row>
    <row r="898" spans="2:42" ht="95.25" customHeight="1">
      <c r="B898" s="106"/>
      <c r="E898" s="154"/>
      <c r="I898" s="161"/>
      <c r="M898" s="161"/>
      <c r="Q898" s="161"/>
      <c r="U898" s="161"/>
      <c r="AE898" s="50"/>
      <c r="AF898" s="51"/>
      <c r="AG898" s="51"/>
      <c r="AH898" s="51"/>
      <c r="AI898" s="51"/>
      <c r="AJ898" s="51"/>
      <c r="AK898" s="51"/>
      <c r="AL898" s="51"/>
      <c r="AM898" s="51"/>
      <c r="AN898" s="51"/>
      <c r="AP898" s="51"/>
    </row>
    <row r="899" spans="2:42" ht="95.25" customHeight="1">
      <c r="B899" s="106"/>
      <c r="E899" s="154"/>
      <c r="I899" s="161"/>
      <c r="M899" s="161"/>
      <c r="Q899" s="161"/>
      <c r="U899" s="161"/>
      <c r="AE899" s="50"/>
      <c r="AF899" s="51"/>
      <c r="AG899" s="51"/>
      <c r="AH899" s="51"/>
      <c r="AI899" s="51"/>
      <c r="AJ899" s="51"/>
      <c r="AK899" s="51"/>
      <c r="AL899" s="51"/>
      <c r="AM899" s="51"/>
      <c r="AN899" s="51"/>
      <c r="AP899" s="51"/>
    </row>
    <row r="900" spans="2:42" ht="95.25" customHeight="1">
      <c r="B900" s="106"/>
      <c r="E900" s="154"/>
      <c r="I900" s="161"/>
      <c r="M900" s="161"/>
      <c r="Q900" s="161"/>
      <c r="U900" s="161"/>
      <c r="AE900" s="50"/>
      <c r="AF900" s="51"/>
      <c r="AG900" s="51"/>
      <c r="AH900" s="51"/>
      <c r="AI900" s="51"/>
      <c r="AJ900" s="51"/>
      <c r="AK900" s="51"/>
      <c r="AL900" s="51"/>
      <c r="AM900" s="51"/>
      <c r="AN900" s="51"/>
      <c r="AP900" s="51"/>
    </row>
    <row r="901" spans="2:42" ht="95.25" customHeight="1">
      <c r="B901" s="106"/>
      <c r="E901" s="154"/>
      <c r="I901" s="161"/>
      <c r="M901" s="161"/>
      <c r="Q901" s="161"/>
      <c r="U901" s="161"/>
      <c r="AE901" s="50"/>
      <c r="AF901" s="51"/>
      <c r="AG901" s="51"/>
      <c r="AH901" s="51"/>
      <c r="AI901" s="51"/>
      <c r="AJ901" s="51"/>
      <c r="AK901" s="51"/>
      <c r="AL901" s="51"/>
      <c r="AM901" s="51"/>
      <c r="AN901" s="51"/>
      <c r="AP901" s="51"/>
    </row>
    <row r="902" spans="2:42" ht="95.25" customHeight="1">
      <c r="B902" s="106"/>
      <c r="E902" s="154"/>
      <c r="I902" s="161"/>
      <c r="M902" s="161"/>
      <c r="Q902" s="161"/>
      <c r="U902" s="161"/>
      <c r="AE902" s="50"/>
      <c r="AF902" s="51"/>
      <c r="AG902" s="51"/>
      <c r="AH902" s="51"/>
      <c r="AI902" s="51"/>
      <c r="AJ902" s="51"/>
      <c r="AK902" s="51"/>
      <c r="AL902" s="51"/>
      <c r="AM902" s="51"/>
      <c r="AN902" s="51"/>
      <c r="AP902" s="51"/>
    </row>
    <row r="903" spans="2:42" ht="95.25" customHeight="1">
      <c r="B903" s="106"/>
      <c r="E903" s="154"/>
      <c r="I903" s="161"/>
      <c r="M903" s="161"/>
      <c r="Q903" s="161"/>
      <c r="U903" s="161"/>
      <c r="AE903" s="50"/>
      <c r="AF903" s="51"/>
      <c r="AG903" s="51"/>
      <c r="AH903" s="51"/>
      <c r="AI903" s="51"/>
      <c r="AJ903" s="51"/>
      <c r="AK903" s="51"/>
      <c r="AL903" s="51"/>
      <c r="AM903" s="51"/>
      <c r="AN903" s="51"/>
      <c r="AP903" s="51"/>
    </row>
    <row r="904" spans="2:42" ht="95.25" customHeight="1">
      <c r="B904" s="106"/>
      <c r="E904" s="154"/>
      <c r="I904" s="161"/>
      <c r="M904" s="161"/>
      <c r="Q904" s="161"/>
      <c r="U904" s="161"/>
      <c r="AE904" s="50"/>
      <c r="AF904" s="51"/>
      <c r="AG904" s="51"/>
      <c r="AH904" s="51"/>
      <c r="AI904" s="51"/>
      <c r="AJ904" s="51"/>
      <c r="AK904" s="51"/>
      <c r="AL904" s="51"/>
      <c r="AM904" s="51"/>
      <c r="AN904" s="51"/>
      <c r="AP904" s="51"/>
    </row>
    <row r="905" spans="2:42" ht="95.25" customHeight="1">
      <c r="B905" s="106"/>
      <c r="E905" s="154"/>
      <c r="I905" s="161"/>
      <c r="M905" s="161"/>
      <c r="Q905" s="161"/>
      <c r="U905" s="161"/>
      <c r="AE905" s="50"/>
      <c r="AF905" s="51"/>
      <c r="AG905" s="51"/>
      <c r="AH905" s="51"/>
      <c r="AI905" s="51"/>
      <c r="AJ905" s="51"/>
      <c r="AK905" s="51"/>
      <c r="AL905" s="51"/>
      <c r="AM905" s="51"/>
      <c r="AN905" s="51"/>
      <c r="AP905" s="51"/>
    </row>
    <row r="906" spans="2:42" ht="95.25" customHeight="1">
      <c r="B906" s="106"/>
      <c r="E906" s="154"/>
      <c r="I906" s="161"/>
      <c r="M906" s="161"/>
      <c r="Q906" s="161"/>
      <c r="U906" s="161"/>
      <c r="AE906" s="50"/>
      <c r="AF906" s="51"/>
      <c r="AG906" s="51"/>
      <c r="AH906" s="51"/>
      <c r="AI906" s="51"/>
      <c r="AJ906" s="51"/>
      <c r="AK906" s="51"/>
      <c r="AL906" s="51"/>
      <c r="AM906" s="51"/>
      <c r="AN906" s="51"/>
      <c r="AP906" s="51"/>
    </row>
    <row r="907" spans="2:42" ht="95.25" customHeight="1">
      <c r="B907" s="106"/>
      <c r="E907" s="154"/>
      <c r="I907" s="161"/>
      <c r="M907" s="161"/>
      <c r="Q907" s="161"/>
      <c r="U907" s="161"/>
      <c r="AE907" s="50"/>
      <c r="AF907" s="51"/>
      <c r="AG907" s="51"/>
      <c r="AH907" s="51"/>
      <c r="AI907" s="51"/>
      <c r="AJ907" s="51"/>
      <c r="AK907" s="51"/>
      <c r="AL907" s="51"/>
      <c r="AM907" s="51"/>
      <c r="AN907" s="51"/>
      <c r="AP907" s="51"/>
    </row>
    <row r="908" spans="2:42" ht="95.25" customHeight="1">
      <c r="B908" s="106"/>
      <c r="E908" s="154"/>
      <c r="I908" s="161"/>
      <c r="M908" s="161"/>
      <c r="Q908" s="161"/>
      <c r="U908" s="161"/>
      <c r="AE908" s="50"/>
      <c r="AF908" s="51"/>
      <c r="AG908" s="51"/>
      <c r="AH908" s="51"/>
      <c r="AI908" s="51"/>
      <c r="AJ908" s="51"/>
      <c r="AK908" s="51"/>
      <c r="AL908" s="51"/>
      <c r="AM908" s="51"/>
      <c r="AN908" s="51"/>
      <c r="AP908" s="51"/>
    </row>
    <row r="909" spans="2:42" ht="95.25" customHeight="1">
      <c r="B909" s="106"/>
      <c r="E909" s="154"/>
      <c r="I909" s="161"/>
      <c r="M909" s="161"/>
      <c r="Q909" s="161"/>
      <c r="U909" s="161"/>
      <c r="AE909" s="50"/>
      <c r="AF909" s="51"/>
      <c r="AG909" s="51"/>
      <c r="AH909" s="51"/>
      <c r="AI909" s="51"/>
      <c r="AJ909" s="51"/>
      <c r="AK909" s="51"/>
      <c r="AL909" s="51"/>
      <c r="AM909" s="51"/>
      <c r="AN909" s="51"/>
      <c r="AP909" s="51"/>
    </row>
    <row r="910" spans="2:42" ht="95.25" customHeight="1">
      <c r="B910" s="106"/>
      <c r="E910" s="154"/>
      <c r="I910" s="161"/>
      <c r="M910" s="161"/>
      <c r="Q910" s="161"/>
      <c r="U910" s="161"/>
      <c r="AE910" s="50"/>
      <c r="AF910" s="51"/>
      <c r="AG910" s="51"/>
      <c r="AH910" s="51"/>
      <c r="AI910" s="51"/>
      <c r="AJ910" s="51"/>
      <c r="AK910" s="51"/>
      <c r="AL910" s="51"/>
      <c r="AM910" s="51"/>
      <c r="AN910" s="51"/>
      <c r="AP910" s="51"/>
    </row>
    <row r="911" spans="2:42" ht="95.25" customHeight="1">
      <c r="B911" s="106"/>
      <c r="E911" s="154"/>
      <c r="I911" s="161"/>
      <c r="M911" s="161"/>
      <c r="Q911" s="161"/>
      <c r="U911" s="161"/>
      <c r="AE911" s="50"/>
      <c r="AF911" s="51"/>
      <c r="AG911" s="51"/>
      <c r="AH911" s="51"/>
      <c r="AI911" s="51"/>
      <c r="AJ911" s="51"/>
      <c r="AK911" s="51"/>
      <c r="AL911" s="51"/>
      <c r="AM911" s="51"/>
      <c r="AN911" s="51"/>
      <c r="AP911" s="51"/>
    </row>
    <row r="912" spans="2:42" ht="95.25" customHeight="1">
      <c r="B912" s="106"/>
      <c r="E912" s="154"/>
      <c r="I912" s="161"/>
      <c r="M912" s="161"/>
      <c r="Q912" s="161"/>
      <c r="U912" s="161"/>
      <c r="AE912" s="50"/>
      <c r="AF912" s="51"/>
      <c r="AG912" s="51"/>
      <c r="AH912" s="51"/>
      <c r="AI912" s="51"/>
      <c r="AJ912" s="51"/>
      <c r="AK912" s="51"/>
      <c r="AL912" s="51"/>
      <c r="AM912" s="51"/>
      <c r="AN912" s="51"/>
      <c r="AP912" s="51"/>
    </row>
    <row r="913" spans="2:42" ht="95.25" customHeight="1">
      <c r="B913" s="106"/>
      <c r="E913" s="154"/>
      <c r="I913" s="161"/>
      <c r="M913" s="161"/>
      <c r="Q913" s="161"/>
      <c r="U913" s="161"/>
      <c r="AE913" s="50"/>
      <c r="AF913" s="51"/>
      <c r="AG913" s="51"/>
      <c r="AH913" s="51"/>
      <c r="AI913" s="51"/>
      <c r="AJ913" s="51"/>
      <c r="AK913" s="51"/>
      <c r="AL913" s="51"/>
      <c r="AM913" s="51"/>
      <c r="AN913" s="51"/>
      <c r="AP913" s="51"/>
    </row>
    <row r="914" spans="2:42" ht="95.25" customHeight="1">
      <c r="B914" s="106"/>
      <c r="E914" s="154"/>
      <c r="I914" s="161"/>
      <c r="M914" s="161"/>
      <c r="Q914" s="161"/>
      <c r="U914" s="161"/>
      <c r="AE914" s="50"/>
      <c r="AF914" s="51"/>
      <c r="AG914" s="51"/>
      <c r="AH914" s="51"/>
      <c r="AI914" s="51"/>
      <c r="AJ914" s="51"/>
      <c r="AK914" s="51"/>
      <c r="AL914" s="51"/>
      <c r="AM914" s="51"/>
      <c r="AN914" s="51"/>
      <c r="AP914" s="51"/>
    </row>
    <row r="915" spans="2:42" ht="95.25" customHeight="1">
      <c r="B915" s="106"/>
      <c r="E915" s="154"/>
      <c r="I915" s="161"/>
      <c r="M915" s="161"/>
      <c r="Q915" s="161"/>
      <c r="U915" s="161"/>
      <c r="AE915" s="50"/>
      <c r="AF915" s="51"/>
      <c r="AG915" s="51"/>
      <c r="AH915" s="51"/>
      <c r="AI915" s="51"/>
      <c r="AJ915" s="51"/>
      <c r="AK915" s="51"/>
      <c r="AL915" s="51"/>
      <c r="AM915" s="51"/>
      <c r="AN915" s="51"/>
      <c r="AP915" s="51"/>
    </row>
    <row r="916" spans="2:42" ht="95.25" customHeight="1">
      <c r="B916" s="106"/>
      <c r="E916" s="154"/>
      <c r="I916" s="161"/>
      <c r="M916" s="161"/>
      <c r="Q916" s="161"/>
      <c r="U916" s="161"/>
      <c r="AE916" s="50"/>
      <c r="AF916" s="51"/>
      <c r="AG916" s="51"/>
      <c r="AH916" s="51"/>
      <c r="AI916" s="51"/>
      <c r="AJ916" s="51"/>
      <c r="AK916" s="51"/>
      <c r="AL916" s="51"/>
      <c r="AM916" s="51"/>
      <c r="AN916" s="51"/>
      <c r="AP916" s="51"/>
    </row>
    <row r="917" spans="2:42" ht="95.25" customHeight="1">
      <c r="B917" s="106"/>
      <c r="E917" s="154"/>
      <c r="I917" s="161"/>
      <c r="M917" s="161"/>
      <c r="Q917" s="161"/>
      <c r="U917" s="161"/>
      <c r="AE917" s="50"/>
      <c r="AF917" s="51"/>
      <c r="AG917" s="51"/>
      <c r="AH917" s="51"/>
      <c r="AI917" s="51"/>
      <c r="AJ917" s="51"/>
      <c r="AK917" s="51"/>
      <c r="AL917" s="51"/>
      <c r="AM917" s="51"/>
      <c r="AN917" s="51"/>
      <c r="AP917" s="51"/>
    </row>
    <row r="918" spans="2:42" ht="95.25" customHeight="1">
      <c r="B918" s="106"/>
      <c r="E918" s="154"/>
      <c r="I918" s="161"/>
      <c r="M918" s="161"/>
      <c r="Q918" s="161"/>
      <c r="U918" s="161"/>
      <c r="AE918" s="50"/>
      <c r="AF918" s="51"/>
      <c r="AG918" s="51"/>
      <c r="AH918" s="51"/>
      <c r="AI918" s="51"/>
      <c r="AJ918" s="51"/>
      <c r="AK918" s="51"/>
      <c r="AL918" s="51"/>
      <c r="AM918" s="51"/>
      <c r="AN918" s="51"/>
      <c r="AP918" s="51"/>
    </row>
    <row r="919" spans="2:42" ht="95.25" customHeight="1">
      <c r="B919" s="106"/>
      <c r="E919" s="154"/>
      <c r="I919" s="161"/>
      <c r="M919" s="161"/>
      <c r="Q919" s="161"/>
      <c r="U919" s="161"/>
      <c r="AE919" s="50"/>
      <c r="AF919" s="51"/>
      <c r="AG919" s="51"/>
      <c r="AH919" s="51"/>
      <c r="AI919" s="51"/>
      <c r="AJ919" s="51"/>
      <c r="AK919" s="51"/>
      <c r="AL919" s="51"/>
      <c r="AM919" s="51"/>
      <c r="AN919" s="51"/>
      <c r="AP919" s="51"/>
    </row>
    <row r="920" spans="2:42" ht="95.25" customHeight="1">
      <c r="B920" s="106"/>
      <c r="E920" s="154"/>
      <c r="I920" s="161"/>
      <c r="M920" s="161"/>
      <c r="Q920" s="161"/>
      <c r="U920" s="161"/>
      <c r="AE920" s="50"/>
      <c r="AF920" s="51"/>
      <c r="AG920" s="51"/>
      <c r="AH920" s="51"/>
      <c r="AI920" s="51"/>
      <c r="AJ920" s="51"/>
      <c r="AK920" s="51"/>
      <c r="AL920" s="51"/>
      <c r="AM920" s="51"/>
      <c r="AN920" s="51"/>
      <c r="AP920" s="51"/>
    </row>
    <row r="921" spans="2:42" ht="95.25" customHeight="1">
      <c r="B921" s="106"/>
      <c r="E921" s="154"/>
      <c r="I921" s="161"/>
      <c r="M921" s="161"/>
      <c r="Q921" s="161"/>
      <c r="U921" s="161"/>
      <c r="AE921" s="50"/>
      <c r="AF921" s="51"/>
      <c r="AG921" s="51"/>
      <c r="AH921" s="51"/>
      <c r="AI921" s="51"/>
      <c r="AJ921" s="51"/>
      <c r="AK921" s="51"/>
      <c r="AL921" s="51"/>
      <c r="AM921" s="51"/>
      <c r="AN921" s="51"/>
      <c r="AP921" s="51"/>
    </row>
    <row r="922" spans="2:42" ht="95.25" customHeight="1">
      <c r="B922" s="106"/>
      <c r="E922" s="154"/>
      <c r="I922" s="161"/>
      <c r="M922" s="161"/>
      <c r="Q922" s="161"/>
      <c r="U922" s="161"/>
      <c r="AE922" s="50"/>
      <c r="AF922" s="51"/>
      <c r="AG922" s="51"/>
      <c r="AH922" s="51"/>
      <c r="AI922" s="51"/>
      <c r="AJ922" s="51"/>
      <c r="AK922" s="51"/>
      <c r="AL922" s="51"/>
      <c r="AM922" s="51"/>
      <c r="AN922" s="51"/>
      <c r="AP922" s="51"/>
    </row>
    <row r="923" spans="2:42" ht="95.25" customHeight="1">
      <c r="B923" s="106"/>
      <c r="E923" s="154"/>
      <c r="I923" s="161"/>
      <c r="M923" s="161"/>
      <c r="Q923" s="161"/>
      <c r="U923" s="161"/>
      <c r="AE923" s="50"/>
      <c r="AF923" s="51"/>
      <c r="AG923" s="51"/>
      <c r="AH923" s="51"/>
      <c r="AI923" s="51"/>
      <c r="AJ923" s="51"/>
      <c r="AK923" s="51"/>
      <c r="AL923" s="51"/>
      <c r="AM923" s="51"/>
      <c r="AN923" s="51"/>
      <c r="AP923" s="51"/>
    </row>
    <row r="924" spans="2:42" ht="95.25" customHeight="1">
      <c r="B924" s="106"/>
      <c r="E924" s="154"/>
      <c r="I924" s="161"/>
      <c r="M924" s="161"/>
      <c r="Q924" s="161"/>
      <c r="U924" s="161"/>
      <c r="AE924" s="50"/>
      <c r="AF924" s="51"/>
      <c r="AG924" s="51"/>
      <c r="AH924" s="51"/>
      <c r="AI924" s="51"/>
      <c r="AJ924" s="51"/>
      <c r="AK924" s="51"/>
      <c r="AL924" s="51"/>
      <c r="AM924" s="51"/>
      <c r="AN924" s="51"/>
      <c r="AP924" s="51"/>
    </row>
    <row r="925" spans="2:42" ht="95.25" customHeight="1">
      <c r="B925" s="106"/>
      <c r="E925" s="154"/>
      <c r="I925" s="161"/>
      <c r="M925" s="161"/>
      <c r="Q925" s="161"/>
      <c r="U925" s="161"/>
      <c r="AE925" s="50"/>
      <c r="AF925" s="51"/>
      <c r="AG925" s="51"/>
      <c r="AH925" s="51"/>
      <c r="AI925" s="51"/>
      <c r="AJ925" s="51"/>
      <c r="AK925" s="51"/>
      <c r="AL925" s="51"/>
      <c r="AM925" s="51"/>
      <c r="AN925" s="51"/>
      <c r="AP925" s="51"/>
    </row>
    <row r="926" spans="2:42" ht="95.25" customHeight="1">
      <c r="B926" s="106"/>
      <c r="E926" s="154"/>
      <c r="I926" s="161"/>
      <c r="M926" s="161"/>
      <c r="Q926" s="161"/>
      <c r="U926" s="161"/>
      <c r="AE926" s="50"/>
      <c r="AF926" s="51"/>
      <c r="AG926" s="51"/>
      <c r="AH926" s="51"/>
      <c r="AI926" s="51"/>
      <c r="AJ926" s="51"/>
      <c r="AK926" s="51"/>
      <c r="AL926" s="51"/>
      <c r="AM926" s="51"/>
      <c r="AN926" s="51"/>
      <c r="AP926" s="51"/>
    </row>
    <row r="927" spans="2:42" ht="95.25" customHeight="1">
      <c r="B927" s="106"/>
      <c r="E927" s="154"/>
      <c r="I927" s="161"/>
      <c r="M927" s="161"/>
      <c r="Q927" s="161"/>
      <c r="U927" s="161"/>
      <c r="AE927" s="50"/>
      <c r="AF927" s="51"/>
      <c r="AG927" s="51"/>
      <c r="AH927" s="51"/>
      <c r="AI927" s="51"/>
      <c r="AJ927" s="51"/>
      <c r="AK927" s="51"/>
      <c r="AL927" s="51"/>
      <c r="AM927" s="51"/>
      <c r="AN927" s="51"/>
      <c r="AP927" s="51"/>
    </row>
    <row r="928" spans="2:42" ht="95.25" customHeight="1">
      <c r="B928" s="106"/>
      <c r="E928" s="154"/>
      <c r="I928" s="161"/>
      <c r="M928" s="161"/>
      <c r="Q928" s="161"/>
      <c r="U928" s="161"/>
      <c r="AE928" s="50"/>
      <c r="AF928" s="51"/>
      <c r="AG928" s="51"/>
      <c r="AH928" s="51"/>
      <c r="AI928" s="51"/>
      <c r="AJ928" s="51"/>
      <c r="AK928" s="51"/>
      <c r="AL928" s="51"/>
      <c r="AM928" s="51"/>
      <c r="AN928" s="51"/>
      <c r="AP928" s="51"/>
    </row>
    <row r="929" spans="2:42" ht="95.25" customHeight="1">
      <c r="B929" s="106"/>
      <c r="E929" s="154"/>
      <c r="I929" s="161"/>
      <c r="M929" s="161"/>
      <c r="Q929" s="161"/>
      <c r="U929" s="161"/>
      <c r="AE929" s="50"/>
      <c r="AF929" s="51"/>
      <c r="AG929" s="51"/>
      <c r="AH929" s="51"/>
      <c r="AI929" s="51"/>
      <c r="AJ929" s="51"/>
      <c r="AK929" s="51"/>
      <c r="AL929" s="51"/>
      <c r="AM929" s="51"/>
      <c r="AN929" s="51"/>
      <c r="AP929" s="51"/>
    </row>
    <row r="930" spans="2:42" ht="95.25" customHeight="1">
      <c r="B930" s="106"/>
      <c r="E930" s="154"/>
      <c r="I930" s="161"/>
      <c r="M930" s="161"/>
      <c r="Q930" s="161"/>
      <c r="U930" s="161"/>
      <c r="AE930" s="50"/>
      <c r="AF930" s="51"/>
      <c r="AG930" s="51"/>
      <c r="AH930" s="51"/>
      <c r="AI930" s="51"/>
      <c r="AJ930" s="51"/>
      <c r="AK930" s="51"/>
      <c r="AL930" s="51"/>
      <c r="AM930" s="51"/>
      <c r="AN930" s="51"/>
      <c r="AP930" s="51"/>
    </row>
    <row r="931" spans="2:42" ht="95.25" customHeight="1">
      <c r="B931" s="106"/>
      <c r="E931" s="154"/>
      <c r="I931" s="161"/>
      <c r="M931" s="161"/>
      <c r="Q931" s="161"/>
      <c r="U931" s="161"/>
      <c r="AE931" s="50"/>
      <c r="AF931" s="51"/>
      <c r="AG931" s="51"/>
      <c r="AH931" s="51"/>
      <c r="AI931" s="51"/>
      <c r="AJ931" s="51"/>
      <c r="AK931" s="51"/>
      <c r="AL931" s="51"/>
      <c r="AM931" s="51"/>
      <c r="AN931" s="51"/>
      <c r="AP931" s="51"/>
    </row>
    <row r="932" spans="2:42" ht="95.25" customHeight="1">
      <c r="B932" s="106"/>
      <c r="E932" s="154"/>
      <c r="I932" s="161"/>
      <c r="M932" s="161"/>
      <c r="Q932" s="161"/>
      <c r="U932" s="161"/>
      <c r="AE932" s="50"/>
      <c r="AF932" s="51"/>
      <c r="AG932" s="51"/>
      <c r="AH932" s="51"/>
      <c r="AI932" s="51"/>
      <c r="AJ932" s="51"/>
      <c r="AK932" s="51"/>
      <c r="AL932" s="51"/>
      <c r="AM932" s="51"/>
      <c r="AN932" s="51"/>
      <c r="AP932" s="51"/>
    </row>
    <row r="933" spans="2:42" ht="95.25" customHeight="1">
      <c r="B933" s="106"/>
      <c r="E933" s="154"/>
      <c r="I933" s="161"/>
      <c r="M933" s="161"/>
      <c r="Q933" s="161"/>
      <c r="U933" s="161"/>
      <c r="AE933" s="50"/>
      <c r="AF933" s="51"/>
      <c r="AG933" s="51"/>
      <c r="AH933" s="51"/>
      <c r="AI933" s="51"/>
      <c r="AJ933" s="51"/>
      <c r="AK933" s="51"/>
      <c r="AL933" s="51"/>
      <c r="AM933" s="51"/>
      <c r="AN933" s="51"/>
      <c r="AP933" s="51"/>
    </row>
    <row r="934" spans="2:42" ht="95.25" customHeight="1">
      <c r="B934" s="106"/>
      <c r="E934" s="154"/>
      <c r="I934" s="161"/>
      <c r="M934" s="161"/>
      <c r="Q934" s="161"/>
      <c r="U934" s="161"/>
      <c r="AE934" s="50"/>
      <c r="AF934" s="51"/>
      <c r="AG934" s="51"/>
      <c r="AH934" s="51"/>
      <c r="AI934" s="51"/>
      <c r="AJ934" s="51"/>
      <c r="AK934" s="51"/>
      <c r="AL934" s="51"/>
      <c r="AM934" s="51"/>
      <c r="AN934" s="51"/>
      <c r="AP934" s="51"/>
    </row>
    <row r="935" spans="2:42" ht="95.25" customHeight="1">
      <c r="B935" s="106"/>
      <c r="E935" s="154"/>
      <c r="I935" s="161"/>
      <c r="M935" s="161"/>
      <c r="Q935" s="161"/>
      <c r="U935" s="161"/>
      <c r="AE935" s="50"/>
      <c r="AF935" s="51"/>
      <c r="AG935" s="51"/>
      <c r="AH935" s="51"/>
      <c r="AI935" s="51"/>
      <c r="AJ935" s="51"/>
      <c r="AK935" s="51"/>
      <c r="AL935" s="51"/>
      <c r="AM935" s="51"/>
      <c r="AN935" s="51"/>
      <c r="AP935" s="51"/>
    </row>
    <row r="936" spans="2:42" ht="95.25" customHeight="1">
      <c r="B936" s="106"/>
      <c r="E936" s="154"/>
      <c r="I936" s="161"/>
      <c r="M936" s="161"/>
      <c r="Q936" s="161"/>
      <c r="U936" s="161"/>
      <c r="AE936" s="50"/>
      <c r="AF936" s="51"/>
      <c r="AG936" s="51"/>
      <c r="AH936" s="51"/>
      <c r="AI936" s="51"/>
      <c r="AJ936" s="51"/>
      <c r="AK936" s="51"/>
      <c r="AL936" s="51"/>
      <c r="AM936" s="51"/>
      <c r="AN936" s="51"/>
      <c r="AP936" s="51"/>
    </row>
    <row r="937" spans="2:42" ht="95.25" customHeight="1">
      <c r="B937" s="106"/>
      <c r="E937" s="154"/>
      <c r="I937" s="161"/>
      <c r="M937" s="161"/>
      <c r="Q937" s="161"/>
      <c r="U937" s="161"/>
      <c r="AE937" s="50"/>
      <c r="AF937" s="51"/>
      <c r="AG937" s="51"/>
      <c r="AH937" s="51"/>
      <c r="AI937" s="51"/>
      <c r="AJ937" s="51"/>
      <c r="AK937" s="51"/>
      <c r="AL937" s="51"/>
      <c r="AM937" s="51"/>
      <c r="AN937" s="51"/>
      <c r="AP937" s="51"/>
    </row>
    <row r="938" spans="2:42" ht="95.25" customHeight="1">
      <c r="B938" s="106"/>
      <c r="E938" s="154"/>
      <c r="I938" s="161"/>
      <c r="M938" s="161"/>
      <c r="Q938" s="161"/>
      <c r="U938" s="161"/>
      <c r="AE938" s="50"/>
      <c r="AF938" s="51"/>
      <c r="AG938" s="51"/>
      <c r="AH938" s="51"/>
      <c r="AI938" s="51"/>
      <c r="AJ938" s="51"/>
      <c r="AK938" s="51"/>
      <c r="AL938" s="51"/>
      <c r="AM938" s="51"/>
      <c r="AN938" s="51"/>
      <c r="AP938" s="51"/>
    </row>
    <row r="939" spans="2:42" ht="95.25" customHeight="1">
      <c r="B939" s="106"/>
      <c r="E939" s="154"/>
      <c r="I939" s="161"/>
      <c r="M939" s="161"/>
      <c r="Q939" s="161"/>
      <c r="U939" s="161"/>
      <c r="AE939" s="50"/>
      <c r="AF939" s="51"/>
      <c r="AG939" s="51"/>
      <c r="AH939" s="51"/>
      <c r="AI939" s="51"/>
      <c r="AJ939" s="51"/>
      <c r="AK939" s="51"/>
      <c r="AL939" s="51"/>
      <c r="AM939" s="51"/>
      <c r="AN939" s="51"/>
      <c r="AP939" s="51"/>
    </row>
    <row r="940" spans="2:42" ht="95.25" customHeight="1">
      <c r="B940" s="106"/>
      <c r="E940" s="154"/>
      <c r="I940" s="161"/>
      <c r="M940" s="161"/>
      <c r="Q940" s="161"/>
      <c r="U940" s="161"/>
      <c r="AE940" s="50"/>
      <c r="AF940" s="51"/>
      <c r="AG940" s="51"/>
      <c r="AH940" s="51"/>
      <c r="AI940" s="51"/>
      <c r="AJ940" s="51"/>
      <c r="AK940" s="51"/>
      <c r="AL940" s="51"/>
      <c r="AM940" s="51"/>
      <c r="AN940" s="51"/>
      <c r="AP940" s="51"/>
    </row>
    <row r="941" spans="2:42" ht="95.25" customHeight="1">
      <c r="B941" s="106"/>
      <c r="E941" s="154"/>
      <c r="I941" s="161"/>
      <c r="M941" s="161"/>
      <c r="Q941" s="161"/>
      <c r="U941" s="161"/>
      <c r="AE941" s="50"/>
      <c r="AF941" s="51"/>
      <c r="AG941" s="51"/>
      <c r="AH941" s="51"/>
      <c r="AI941" s="51"/>
      <c r="AJ941" s="51"/>
      <c r="AK941" s="51"/>
      <c r="AL941" s="51"/>
      <c r="AM941" s="51"/>
      <c r="AN941" s="51"/>
      <c r="AP941" s="51"/>
    </row>
    <row r="942" spans="2:42" ht="95.25" customHeight="1">
      <c r="B942" s="106"/>
      <c r="E942" s="154"/>
      <c r="I942" s="161"/>
      <c r="M942" s="161"/>
      <c r="Q942" s="161"/>
      <c r="U942" s="161"/>
      <c r="AE942" s="50"/>
      <c r="AF942" s="51"/>
      <c r="AG942" s="51"/>
      <c r="AH942" s="51"/>
      <c r="AI942" s="51"/>
      <c r="AJ942" s="51"/>
      <c r="AK942" s="51"/>
      <c r="AL942" s="51"/>
      <c r="AM942" s="51"/>
      <c r="AN942" s="51"/>
      <c r="AP942" s="51"/>
    </row>
    <row r="943" spans="2:42" ht="95.25" customHeight="1">
      <c r="B943" s="106"/>
      <c r="E943" s="154"/>
      <c r="I943" s="161"/>
      <c r="M943" s="161"/>
      <c r="Q943" s="161"/>
      <c r="U943" s="161"/>
      <c r="AE943" s="50"/>
      <c r="AF943" s="51"/>
      <c r="AG943" s="51"/>
      <c r="AH943" s="51"/>
      <c r="AI943" s="51"/>
      <c r="AJ943" s="51"/>
      <c r="AK943" s="51"/>
      <c r="AL943" s="51"/>
      <c r="AM943" s="51"/>
      <c r="AN943" s="51"/>
      <c r="AP943" s="51"/>
    </row>
    <row r="944" spans="2:42" ht="95.25" customHeight="1">
      <c r="B944" s="106"/>
      <c r="E944" s="154"/>
      <c r="I944" s="161"/>
      <c r="M944" s="161"/>
      <c r="Q944" s="161"/>
      <c r="U944" s="161"/>
      <c r="AE944" s="50"/>
      <c r="AF944" s="51"/>
      <c r="AG944" s="51"/>
      <c r="AH944" s="51"/>
      <c r="AI944" s="51"/>
      <c r="AJ944" s="51"/>
      <c r="AK944" s="51"/>
      <c r="AL944" s="51"/>
      <c r="AM944" s="51"/>
      <c r="AN944" s="51"/>
      <c r="AP944" s="51"/>
    </row>
    <row r="945" spans="2:42" ht="95.25" customHeight="1">
      <c r="B945" s="106"/>
      <c r="E945" s="154"/>
      <c r="I945" s="161"/>
      <c r="M945" s="161"/>
      <c r="Q945" s="161"/>
      <c r="U945" s="161"/>
      <c r="AE945" s="50"/>
      <c r="AF945" s="51"/>
      <c r="AG945" s="51"/>
      <c r="AH945" s="51"/>
      <c r="AI945" s="51"/>
      <c r="AJ945" s="51"/>
      <c r="AK945" s="51"/>
      <c r="AL945" s="51"/>
      <c r="AM945" s="51"/>
      <c r="AN945" s="51"/>
      <c r="AP945" s="51"/>
    </row>
    <row r="946" spans="2:42" ht="95.25" customHeight="1">
      <c r="B946" s="106"/>
      <c r="E946" s="154"/>
      <c r="I946" s="161"/>
      <c r="M946" s="161"/>
      <c r="Q946" s="161"/>
      <c r="U946" s="161"/>
      <c r="AE946" s="50"/>
      <c r="AF946" s="51"/>
      <c r="AG946" s="51"/>
      <c r="AH946" s="51"/>
      <c r="AI946" s="51"/>
      <c r="AJ946" s="51"/>
      <c r="AK946" s="51"/>
      <c r="AL946" s="51"/>
      <c r="AM946" s="51"/>
      <c r="AN946" s="51"/>
      <c r="AP946" s="51"/>
    </row>
    <row r="947" spans="2:42" ht="95.25" customHeight="1">
      <c r="B947" s="106"/>
      <c r="E947" s="154"/>
      <c r="I947" s="161"/>
      <c r="M947" s="161"/>
      <c r="Q947" s="161"/>
      <c r="U947" s="161"/>
      <c r="AE947" s="50"/>
      <c r="AF947" s="51"/>
      <c r="AG947" s="51"/>
      <c r="AH947" s="51"/>
      <c r="AI947" s="51"/>
      <c r="AJ947" s="51"/>
      <c r="AK947" s="51"/>
      <c r="AL947" s="51"/>
      <c r="AM947" s="51"/>
      <c r="AN947" s="51"/>
      <c r="AP947" s="51"/>
    </row>
    <row r="948" spans="2:42" ht="95.25" customHeight="1">
      <c r="B948" s="106"/>
      <c r="E948" s="154"/>
      <c r="I948" s="161"/>
      <c r="M948" s="161"/>
      <c r="Q948" s="161"/>
      <c r="U948" s="161"/>
      <c r="AE948" s="50"/>
      <c r="AF948" s="51"/>
      <c r="AG948" s="51"/>
      <c r="AH948" s="51"/>
      <c r="AI948" s="51"/>
      <c r="AJ948" s="51"/>
      <c r="AK948" s="51"/>
      <c r="AL948" s="51"/>
      <c r="AM948" s="51"/>
      <c r="AN948" s="51"/>
      <c r="AP948" s="51"/>
    </row>
    <row r="949" spans="2:42" ht="95.25" customHeight="1">
      <c r="B949" s="106"/>
      <c r="E949" s="154"/>
      <c r="I949" s="161"/>
      <c r="M949" s="161"/>
      <c r="Q949" s="161"/>
      <c r="U949" s="161"/>
      <c r="AE949" s="50"/>
      <c r="AF949" s="51"/>
      <c r="AG949" s="51"/>
      <c r="AH949" s="51"/>
      <c r="AI949" s="51"/>
      <c r="AJ949" s="51"/>
      <c r="AK949" s="51"/>
      <c r="AL949" s="51"/>
      <c r="AM949" s="51"/>
      <c r="AN949" s="51"/>
      <c r="AP949" s="51"/>
    </row>
    <row r="950" spans="2:42" ht="95.25" customHeight="1">
      <c r="B950" s="106"/>
      <c r="E950" s="154"/>
      <c r="I950" s="161"/>
      <c r="M950" s="161"/>
      <c r="Q950" s="161"/>
      <c r="U950" s="161"/>
      <c r="AE950" s="50"/>
      <c r="AF950" s="51"/>
      <c r="AG950" s="51"/>
      <c r="AH950" s="51"/>
      <c r="AI950" s="51"/>
      <c r="AJ950" s="51"/>
      <c r="AK950" s="51"/>
      <c r="AL950" s="51"/>
      <c r="AM950" s="51"/>
      <c r="AN950" s="51"/>
      <c r="AP950" s="51"/>
    </row>
    <row r="951" spans="2:42" ht="95.25" customHeight="1">
      <c r="B951" s="106"/>
      <c r="E951" s="154"/>
      <c r="I951" s="161"/>
      <c r="M951" s="161"/>
      <c r="Q951" s="161"/>
      <c r="U951" s="161"/>
      <c r="AE951" s="50"/>
      <c r="AF951" s="51"/>
      <c r="AG951" s="51"/>
      <c r="AH951" s="51"/>
      <c r="AI951" s="51"/>
      <c r="AJ951" s="51"/>
      <c r="AK951" s="51"/>
      <c r="AL951" s="51"/>
      <c r="AM951" s="51"/>
      <c r="AN951" s="51"/>
      <c r="AP951" s="51"/>
    </row>
    <row r="952" spans="2:42" ht="95.25" customHeight="1">
      <c r="B952" s="106"/>
      <c r="E952" s="154"/>
      <c r="I952" s="161"/>
      <c r="M952" s="161"/>
      <c r="Q952" s="161"/>
      <c r="U952" s="161"/>
      <c r="AE952" s="50"/>
      <c r="AF952" s="51"/>
      <c r="AG952" s="51"/>
      <c r="AH952" s="51"/>
      <c r="AI952" s="51"/>
      <c r="AJ952" s="51"/>
      <c r="AK952" s="51"/>
      <c r="AL952" s="51"/>
      <c r="AM952" s="51"/>
      <c r="AN952" s="51"/>
      <c r="AP952" s="51"/>
    </row>
    <row r="953" spans="2:42" ht="95.25" customHeight="1">
      <c r="B953" s="106"/>
      <c r="E953" s="154"/>
      <c r="I953" s="161"/>
      <c r="M953" s="161"/>
      <c r="Q953" s="161"/>
      <c r="U953" s="161"/>
      <c r="AE953" s="50"/>
      <c r="AF953" s="51"/>
      <c r="AG953" s="51"/>
      <c r="AH953" s="51"/>
      <c r="AI953" s="51"/>
      <c r="AJ953" s="51"/>
      <c r="AK953" s="51"/>
      <c r="AL953" s="51"/>
      <c r="AM953" s="51"/>
      <c r="AN953" s="51"/>
      <c r="AP953" s="51"/>
    </row>
    <row r="954" spans="2:42" ht="95.25" customHeight="1">
      <c r="B954" s="106"/>
      <c r="E954" s="154"/>
      <c r="I954" s="161"/>
      <c r="M954" s="161"/>
      <c r="Q954" s="161"/>
      <c r="U954" s="161"/>
      <c r="AE954" s="50"/>
      <c r="AF954" s="51"/>
      <c r="AG954" s="51"/>
      <c r="AH954" s="51"/>
      <c r="AI954" s="51"/>
      <c r="AJ954" s="51"/>
      <c r="AK954" s="51"/>
      <c r="AL954" s="51"/>
      <c r="AM954" s="51"/>
      <c r="AN954" s="51"/>
      <c r="AP954" s="51"/>
    </row>
    <row r="955" spans="2:42" ht="95.25" customHeight="1">
      <c r="B955" s="106"/>
      <c r="E955" s="154"/>
      <c r="I955" s="161"/>
      <c r="M955" s="161"/>
      <c r="Q955" s="161"/>
      <c r="U955" s="161"/>
      <c r="AE955" s="50"/>
      <c r="AF955" s="51"/>
      <c r="AG955" s="51"/>
      <c r="AH955" s="51"/>
      <c r="AI955" s="51"/>
      <c r="AJ955" s="51"/>
      <c r="AK955" s="51"/>
      <c r="AL955" s="51"/>
      <c r="AM955" s="51"/>
      <c r="AN955" s="51"/>
      <c r="AP955" s="51"/>
    </row>
    <row r="956" spans="2:42" ht="95.25" customHeight="1">
      <c r="B956" s="106"/>
      <c r="E956" s="154"/>
      <c r="I956" s="161"/>
      <c r="M956" s="161"/>
      <c r="Q956" s="161"/>
      <c r="U956" s="161"/>
      <c r="AE956" s="50"/>
      <c r="AF956" s="51"/>
      <c r="AG956" s="51"/>
      <c r="AH956" s="51"/>
      <c r="AI956" s="51"/>
      <c r="AJ956" s="51"/>
      <c r="AK956" s="51"/>
      <c r="AL956" s="51"/>
      <c r="AM956" s="51"/>
      <c r="AN956" s="51"/>
      <c r="AP956" s="51"/>
    </row>
    <row r="957" spans="2:42" ht="95.25" customHeight="1">
      <c r="B957" s="106"/>
      <c r="E957" s="154"/>
      <c r="I957" s="161"/>
      <c r="M957" s="161"/>
      <c r="Q957" s="161"/>
      <c r="U957" s="161"/>
      <c r="AE957" s="50"/>
      <c r="AF957" s="51"/>
      <c r="AG957" s="51"/>
      <c r="AH957" s="51"/>
      <c r="AI957" s="51"/>
      <c r="AJ957" s="51"/>
      <c r="AK957" s="51"/>
      <c r="AL957" s="51"/>
      <c r="AM957" s="51"/>
      <c r="AN957" s="51"/>
      <c r="AP957" s="51"/>
    </row>
    <row r="958" spans="2:42" ht="95.25" customHeight="1">
      <c r="B958" s="106"/>
      <c r="E958" s="154"/>
      <c r="I958" s="161"/>
      <c r="M958" s="161"/>
      <c r="Q958" s="161"/>
      <c r="U958" s="161"/>
      <c r="AE958" s="50"/>
      <c r="AF958" s="51"/>
      <c r="AG958" s="51"/>
      <c r="AH958" s="51"/>
      <c r="AI958" s="51"/>
      <c r="AJ958" s="51"/>
      <c r="AK958" s="51"/>
      <c r="AL958" s="51"/>
      <c r="AM958" s="51"/>
      <c r="AN958" s="51"/>
      <c r="AP958" s="51"/>
    </row>
    <row r="959" spans="2:42" ht="95.25" customHeight="1">
      <c r="B959" s="106"/>
      <c r="E959" s="154"/>
      <c r="I959" s="161"/>
      <c r="M959" s="161"/>
      <c r="Q959" s="161"/>
      <c r="U959" s="161"/>
      <c r="AE959" s="50"/>
      <c r="AF959" s="51"/>
      <c r="AG959" s="51"/>
      <c r="AH959" s="51"/>
      <c r="AI959" s="51"/>
      <c r="AJ959" s="51"/>
      <c r="AK959" s="51"/>
      <c r="AL959" s="51"/>
      <c r="AM959" s="51"/>
      <c r="AN959" s="51"/>
      <c r="AP959" s="51"/>
    </row>
    <row r="960" spans="2:42" ht="95.25" customHeight="1">
      <c r="B960" s="106"/>
      <c r="E960" s="154"/>
      <c r="I960" s="161"/>
      <c r="M960" s="161"/>
      <c r="Q960" s="161"/>
      <c r="U960" s="161"/>
      <c r="AE960" s="50"/>
      <c r="AF960" s="51"/>
      <c r="AG960" s="51"/>
      <c r="AH960" s="51"/>
      <c r="AI960" s="51"/>
      <c r="AJ960" s="51"/>
      <c r="AK960" s="51"/>
      <c r="AL960" s="51"/>
      <c r="AM960" s="51"/>
      <c r="AN960" s="51"/>
      <c r="AP960" s="51"/>
    </row>
    <row r="961" spans="2:42" ht="95.25" customHeight="1">
      <c r="B961" s="106"/>
      <c r="E961" s="154"/>
      <c r="I961" s="161"/>
      <c r="M961" s="161"/>
      <c r="Q961" s="161"/>
      <c r="U961" s="161"/>
      <c r="AE961" s="50"/>
      <c r="AF961" s="51"/>
      <c r="AG961" s="51"/>
      <c r="AH961" s="51"/>
      <c r="AI961" s="51"/>
      <c r="AJ961" s="51"/>
      <c r="AK961" s="51"/>
      <c r="AL961" s="51"/>
      <c r="AM961" s="51"/>
      <c r="AN961" s="51"/>
      <c r="AP961" s="51"/>
    </row>
    <row r="962" spans="2:42" ht="95.25" customHeight="1">
      <c r="B962" s="106"/>
      <c r="E962" s="154"/>
      <c r="I962" s="161"/>
      <c r="M962" s="161"/>
      <c r="Q962" s="161"/>
      <c r="U962" s="161"/>
      <c r="AE962" s="50"/>
      <c r="AF962" s="51"/>
      <c r="AG962" s="51"/>
      <c r="AH962" s="51"/>
      <c r="AI962" s="51"/>
      <c r="AJ962" s="51"/>
      <c r="AK962" s="51"/>
      <c r="AL962" s="51"/>
      <c r="AM962" s="51"/>
      <c r="AN962" s="51"/>
      <c r="AP962" s="51"/>
    </row>
    <row r="963" spans="2:42" ht="95.25" customHeight="1">
      <c r="B963" s="106"/>
      <c r="E963" s="154"/>
      <c r="I963" s="161"/>
      <c r="M963" s="161"/>
      <c r="Q963" s="161"/>
      <c r="U963" s="161"/>
      <c r="AE963" s="50"/>
      <c r="AF963" s="51"/>
      <c r="AG963" s="51"/>
      <c r="AH963" s="51"/>
      <c r="AI963" s="51"/>
      <c r="AJ963" s="51"/>
      <c r="AK963" s="51"/>
      <c r="AL963" s="51"/>
      <c r="AM963" s="51"/>
      <c r="AN963" s="51"/>
      <c r="AP963" s="51"/>
    </row>
    <row r="964" spans="2:42" ht="95.25" customHeight="1">
      <c r="B964" s="106"/>
      <c r="E964" s="154"/>
      <c r="I964" s="161"/>
      <c r="M964" s="161"/>
      <c r="Q964" s="161"/>
      <c r="U964" s="161"/>
      <c r="AE964" s="50"/>
      <c r="AF964" s="51"/>
      <c r="AG964" s="51"/>
      <c r="AH964" s="51"/>
      <c r="AI964" s="51"/>
      <c r="AJ964" s="51"/>
      <c r="AK964" s="51"/>
      <c r="AL964" s="51"/>
      <c r="AM964" s="51"/>
      <c r="AN964" s="51"/>
      <c r="AP964" s="51"/>
    </row>
    <row r="965" spans="2:42" ht="95.25" customHeight="1">
      <c r="B965" s="106"/>
      <c r="E965" s="154"/>
      <c r="I965" s="161"/>
      <c r="M965" s="161"/>
      <c r="Q965" s="161"/>
      <c r="U965" s="161"/>
      <c r="AE965" s="50"/>
      <c r="AF965" s="51"/>
      <c r="AG965" s="51"/>
      <c r="AH965" s="51"/>
      <c r="AI965" s="51"/>
      <c r="AJ965" s="51"/>
      <c r="AK965" s="51"/>
      <c r="AL965" s="51"/>
      <c r="AM965" s="51"/>
      <c r="AN965" s="51"/>
      <c r="AP965" s="51"/>
    </row>
    <row r="966" spans="2:42" ht="95.25" customHeight="1">
      <c r="B966" s="106"/>
      <c r="E966" s="154"/>
      <c r="I966" s="161"/>
      <c r="M966" s="161"/>
      <c r="Q966" s="161"/>
      <c r="U966" s="161"/>
      <c r="AE966" s="50"/>
      <c r="AF966" s="51"/>
      <c r="AG966" s="51"/>
      <c r="AH966" s="51"/>
      <c r="AI966" s="51"/>
      <c r="AJ966" s="51"/>
      <c r="AK966" s="51"/>
      <c r="AL966" s="51"/>
      <c r="AM966" s="51"/>
      <c r="AN966" s="51"/>
      <c r="AP966" s="51"/>
    </row>
    <row r="967" spans="2:42" ht="95.25" customHeight="1">
      <c r="B967" s="106"/>
      <c r="E967" s="154"/>
      <c r="I967" s="161"/>
      <c r="M967" s="161"/>
      <c r="Q967" s="161"/>
      <c r="U967" s="161"/>
      <c r="AE967" s="50"/>
      <c r="AF967" s="51"/>
      <c r="AG967" s="51"/>
      <c r="AH967" s="51"/>
      <c r="AI967" s="51"/>
      <c r="AJ967" s="51"/>
      <c r="AK967" s="51"/>
      <c r="AL967" s="51"/>
      <c r="AM967" s="51"/>
      <c r="AN967" s="51"/>
      <c r="AP967" s="51"/>
    </row>
    <row r="968" spans="2:42" ht="95.25" customHeight="1">
      <c r="B968" s="106"/>
      <c r="E968" s="154"/>
      <c r="I968" s="161"/>
      <c r="M968" s="161"/>
      <c r="Q968" s="161"/>
      <c r="U968" s="161"/>
      <c r="AE968" s="50"/>
      <c r="AF968" s="51"/>
      <c r="AG968" s="51"/>
      <c r="AH968" s="51"/>
      <c r="AI968" s="51"/>
      <c r="AJ968" s="51"/>
      <c r="AK968" s="51"/>
      <c r="AL968" s="51"/>
      <c r="AM968" s="51"/>
      <c r="AN968" s="51"/>
      <c r="AP968" s="51"/>
    </row>
    <row r="969" spans="2:42" ht="95.25" customHeight="1">
      <c r="B969" s="106"/>
      <c r="E969" s="154"/>
      <c r="I969" s="161"/>
      <c r="M969" s="161"/>
      <c r="Q969" s="161"/>
      <c r="U969" s="161"/>
      <c r="AE969" s="50"/>
      <c r="AF969" s="51"/>
      <c r="AG969" s="51"/>
      <c r="AH969" s="51"/>
      <c r="AI969" s="51"/>
      <c r="AJ969" s="51"/>
      <c r="AK969" s="51"/>
      <c r="AL969" s="51"/>
      <c r="AM969" s="51"/>
      <c r="AN969" s="51"/>
      <c r="AP969" s="51"/>
    </row>
    <row r="970" spans="2:42" ht="95.25" customHeight="1">
      <c r="B970" s="106"/>
      <c r="E970" s="154"/>
      <c r="I970" s="161"/>
      <c r="M970" s="161"/>
      <c r="Q970" s="161"/>
      <c r="U970" s="161"/>
      <c r="AE970" s="50"/>
      <c r="AF970" s="51"/>
      <c r="AG970" s="51"/>
      <c r="AH970" s="51"/>
      <c r="AI970" s="51"/>
      <c r="AJ970" s="51"/>
      <c r="AK970" s="51"/>
      <c r="AL970" s="51"/>
      <c r="AM970" s="51"/>
      <c r="AN970" s="51"/>
      <c r="AP970" s="51"/>
    </row>
    <row r="971" spans="2:42" ht="95.25" customHeight="1">
      <c r="B971" s="106"/>
      <c r="E971" s="154"/>
      <c r="I971" s="161"/>
      <c r="M971" s="161"/>
      <c r="Q971" s="161"/>
      <c r="U971" s="161"/>
      <c r="AE971" s="50"/>
      <c r="AF971" s="51"/>
      <c r="AG971" s="51"/>
      <c r="AH971" s="51"/>
      <c r="AI971" s="51"/>
      <c r="AJ971" s="51"/>
      <c r="AK971" s="51"/>
      <c r="AL971" s="51"/>
      <c r="AM971" s="51"/>
      <c r="AN971" s="51"/>
      <c r="AP971" s="51"/>
    </row>
    <row r="972" spans="2:42" ht="95.25" customHeight="1">
      <c r="B972" s="106"/>
      <c r="E972" s="154"/>
      <c r="I972" s="161"/>
      <c r="M972" s="161"/>
      <c r="Q972" s="161"/>
      <c r="U972" s="161"/>
      <c r="AE972" s="50"/>
      <c r="AF972" s="51"/>
      <c r="AG972" s="51"/>
      <c r="AH972" s="51"/>
      <c r="AI972" s="51"/>
      <c r="AJ972" s="51"/>
      <c r="AK972" s="51"/>
      <c r="AL972" s="51"/>
      <c r="AM972" s="51"/>
      <c r="AN972" s="51"/>
      <c r="AP972" s="51"/>
    </row>
    <row r="973" spans="2:42" ht="95.25" customHeight="1">
      <c r="B973" s="106"/>
      <c r="E973" s="154"/>
      <c r="I973" s="161"/>
      <c r="M973" s="161"/>
      <c r="Q973" s="161"/>
      <c r="U973" s="161"/>
      <c r="AE973" s="50"/>
      <c r="AF973" s="51"/>
      <c r="AG973" s="51"/>
      <c r="AH973" s="51"/>
      <c r="AI973" s="51"/>
      <c r="AJ973" s="51"/>
      <c r="AK973" s="51"/>
      <c r="AL973" s="51"/>
      <c r="AM973" s="51"/>
      <c r="AN973" s="51"/>
      <c r="AP973" s="51"/>
    </row>
    <row r="974" spans="2:42" ht="95.25" customHeight="1">
      <c r="B974" s="106"/>
      <c r="E974" s="154"/>
      <c r="I974" s="161"/>
      <c r="M974" s="161"/>
      <c r="Q974" s="161"/>
      <c r="U974" s="161"/>
      <c r="AE974" s="50"/>
      <c r="AF974" s="51"/>
      <c r="AG974" s="51"/>
      <c r="AH974" s="51"/>
      <c r="AI974" s="51"/>
      <c r="AJ974" s="51"/>
      <c r="AK974" s="51"/>
      <c r="AL974" s="51"/>
      <c r="AM974" s="51"/>
      <c r="AN974" s="51"/>
      <c r="AP974" s="51"/>
    </row>
    <row r="975" spans="2:42" ht="95.25" customHeight="1">
      <c r="B975" s="106"/>
      <c r="E975" s="154"/>
      <c r="I975" s="161"/>
      <c r="M975" s="161"/>
      <c r="Q975" s="161"/>
      <c r="U975" s="161"/>
      <c r="AE975" s="50"/>
      <c r="AF975" s="51"/>
      <c r="AG975" s="51"/>
      <c r="AH975" s="51"/>
      <c r="AI975" s="51"/>
      <c r="AJ975" s="51"/>
      <c r="AK975" s="51"/>
      <c r="AL975" s="51"/>
      <c r="AM975" s="51"/>
      <c r="AN975" s="51"/>
      <c r="AP975" s="51"/>
    </row>
    <row r="976" spans="2:42" ht="95.25" customHeight="1">
      <c r="B976" s="106"/>
      <c r="E976" s="154"/>
      <c r="I976" s="161"/>
      <c r="M976" s="161"/>
      <c r="Q976" s="161"/>
      <c r="U976" s="161"/>
      <c r="AE976" s="50"/>
      <c r="AF976" s="51"/>
      <c r="AG976" s="51"/>
      <c r="AH976" s="51"/>
      <c r="AI976" s="51"/>
      <c r="AJ976" s="51"/>
      <c r="AK976" s="51"/>
      <c r="AL976" s="51"/>
      <c r="AM976" s="51"/>
      <c r="AN976" s="51"/>
      <c r="AP976" s="51"/>
    </row>
    <row r="977" spans="2:42" ht="95.25" customHeight="1">
      <c r="B977" s="106"/>
      <c r="E977" s="154"/>
      <c r="I977" s="161"/>
      <c r="M977" s="161"/>
      <c r="Q977" s="161"/>
      <c r="U977" s="161"/>
      <c r="AE977" s="50"/>
      <c r="AF977" s="51"/>
      <c r="AG977" s="51"/>
      <c r="AH977" s="51"/>
      <c r="AI977" s="51"/>
      <c r="AJ977" s="51"/>
      <c r="AK977" s="51"/>
      <c r="AL977" s="51"/>
      <c r="AM977" s="51"/>
      <c r="AN977" s="51"/>
      <c r="AP977" s="51"/>
    </row>
    <row r="978" spans="2:42" ht="95.25" customHeight="1">
      <c r="B978" s="106"/>
      <c r="E978" s="154"/>
      <c r="I978" s="161"/>
      <c r="M978" s="161"/>
      <c r="Q978" s="161"/>
      <c r="U978" s="161"/>
      <c r="AE978" s="50"/>
      <c r="AF978" s="51"/>
      <c r="AG978" s="51"/>
      <c r="AH978" s="51"/>
      <c r="AI978" s="51"/>
      <c r="AJ978" s="51"/>
      <c r="AK978" s="51"/>
      <c r="AL978" s="51"/>
      <c r="AM978" s="51"/>
      <c r="AN978" s="51"/>
      <c r="AP978" s="51"/>
    </row>
    <row r="979" spans="2:42" ht="95.25" customHeight="1">
      <c r="B979" s="106"/>
      <c r="E979" s="154"/>
      <c r="I979" s="161"/>
      <c r="M979" s="161"/>
      <c r="Q979" s="161"/>
      <c r="U979" s="161"/>
      <c r="AE979" s="50"/>
      <c r="AF979" s="51"/>
      <c r="AG979" s="51"/>
      <c r="AH979" s="51"/>
      <c r="AI979" s="51"/>
      <c r="AJ979" s="51"/>
      <c r="AK979" s="51"/>
      <c r="AL979" s="51"/>
      <c r="AM979" s="51"/>
      <c r="AN979" s="51"/>
      <c r="AP979" s="51"/>
    </row>
    <row r="980" spans="2:42" ht="95.25" customHeight="1">
      <c r="B980" s="106"/>
      <c r="E980" s="154"/>
      <c r="I980" s="161"/>
      <c r="M980" s="161"/>
      <c r="Q980" s="161"/>
      <c r="U980" s="161"/>
      <c r="AE980" s="50"/>
      <c r="AF980" s="51"/>
      <c r="AG980" s="51"/>
      <c r="AH980" s="51"/>
      <c r="AI980" s="51"/>
      <c r="AJ980" s="51"/>
      <c r="AK980" s="51"/>
      <c r="AL980" s="51"/>
      <c r="AM980" s="51"/>
      <c r="AN980" s="51"/>
      <c r="AP980" s="51"/>
    </row>
    <row r="981" spans="2:42" ht="95.25" customHeight="1">
      <c r="B981" s="106"/>
      <c r="E981" s="154"/>
      <c r="I981" s="161"/>
      <c r="M981" s="161"/>
      <c r="Q981" s="161"/>
      <c r="U981" s="161"/>
      <c r="AE981" s="50"/>
      <c r="AF981" s="51"/>
      <c r="AG981" s="51"/>
      <c r="AH981" s="51"/>
      <c r="AI981" s="51"/>
      <c r="AJ981" s="51"/>
      <c r="AK981" s="51"/>
      <c r="AL981" s="51"/>
      <c r="AM981" s="51"/>
      <c r="AN981" s="51"/>
      <c r="AP981" s="51"/>
    </row>
    <row r="982" spans="2:42" ht="95.25" customHeight="1">
      <c r="B982" s="106"/>
      <c r="E982" s="154"/>
      <c r="I982" s="161"/>
      <c r="M982" s="161"/>
      <c r="Q982" s="161"/>
      <c r="U982" s="161"/>
      <c r="AE982" s="50"/>
      <c r="AF982" s="51"/>
      <c r="AG982" s="51"/>
      <c r="AH982" s="51"/>
      <c r="AI982" s="51"/>
      <c r="AJ982" s="51"/>
      <c r="AK982" s="51"/>
      <c r="AL982" s="51"/>
      <c r="AM982" s="51"/>
      <c r="AN982" s="51"/>
      <c r="AP982" s="51"/>
    </row>
    <row r="983" spans="2:42" ht="95.25" customHeight="1">
      <c r="B983" s="106"/>
      <c r="E983" s="154"/>
      <c r="I983" s="161"/>
      <c r="M983" s="161"/>
      <c r="Q983" s="161"/>
      <c r="U983" s="161"/>
      <c r="AE983" s="50"/>
      <c r="AF983" s="51"/>
      <c r="AG983" s="51"/>
      <c r="AH983" s="51"/>
      <c r="AI983" s="51"/>
      <c r="AJ983" s="51"/>
      <c r="AK983" s="51"/>
      <c r="AL983" s="51"/>
      <c r="AM983" s="51"/>
      <c r="AN983" s="51"/>
      <c r="AP983" s="51"/>
    </row>
    <row r="984" spans="2:42" ht="95.25" customHeight="1">
      <c r="B984" s="106"/>
      <c r="E984" s="154"/>
      <c r="I984" s="161"/>
      <c r="M984" s="161"/>
      <c r="Q984" s="161"/>
      <c r="U984" s="161"/>
      <c r="AE984" s="50"/>
      <c r="AF984" s="51"/>
      <c r="AG984" s="51"/>
      <c r="AH984" s="51"/>
      <c r="AI984" s="51"/>
      <c r="AJ984" s="51"/>
      <c r="AK984" s="51"/>
      <c r="AL984" s="51"/>
      <c r="AM984" s="51"/>
      <c r="AN984" s="51"/>
      <c r="AP984" s="51"/>
    </row>
    <row r="985" spans="2:42" ht="95.25" customHeight="1">
      <c r="B985" s="106"/>
      <c r="E985" s="154"/>
      <c r="I985" s="161"/>
      <c r="M985" s="161"/>
      <c r="Q985" s="161"/>
      <c r="U985" s="161"/>
      <c r="AE985" s="50"/>
      <c r="AF985" s="51"/>
      <c r="AG985" s="51"/>
      <c r="AH985" s="51"/>
      <c r="AI985" s="51"/>
      <c r="AJ985" s="51"/>
      <c r="AK985" s="51"/>
      <c r="AL985" s="51"/>
      <c r="AM985" s="51"/>
      <c r="AN985" s="51"/>
      <c r="AP985" s="51"/>
    </row>
    <row r="986" spans="2:42" ht="95.25" customHeight="1">
      <c r="B986" s="106"/>
      <c r="E986" s="154"/>
      <c r="I986" s="161"/>
      <c r="M986" s="161"/>
      <c r="Q986" s="161"/>
      <c r="U986" s="161"/>
      <c r="AE986" s="50"/>
      <c r="AF986" s="51"/>
      <c r="AG986" s="51"/>
      <c r="AH986" s="51"/>
      <c r="AI986" s="51"/>
      <c r="AJ986" s="51"/>
      <c r="AK986" s="51"/>
      <c r="AL986" s="51"/>
      <c r="AM986" s="51"/>
      <c r="AN986" s="51"/>
      <c r="AP986" s="51"/>
    </row>
    <row r="987" spans="2:42" ht="95.25" customHeight="1">
      <c r="B987" s="106"/>
      <c r="E987" s="154"/>
      <c r="I987" s="161"/>
      <c r="M987" s="161"/>
      <c r="Q987" s="161"/>
      <c r="U987" s="161"/>
      <c r="AE987" s="50"/>
      <c r="AF987" s="51"/>
      <c r="AG987" s="51"/>
      <c r="AH987" s="51"/>
      <c r="AI987" s="51"/>
      <c r="AJ987" s="51"/>
      <c r="AK987" s="51"/>
      <c r="AL987" s="51"/>
      <c r="AM987" s="51"/>
      <c r="AN987" s="51"/>
      <c r="AP987" s="51"/>
    </row>
    <row r="988" spans="2:42" ht="95.25" customHeight="1">
      <c r="B988" s="106"/>
      <c r="E988" s="154"/>
      <c r="I988" s="161"/>
      <c r="M988" s="161"/>
      <c r="Q988" s="161"/>
      <c r="U988" s="161"/>
      <c r="AE988" s="50"/>
      <c r="AF988" s="51"/>
      <c r="AG988" s="51"/>
      <c r="AH988" s="51"/>
      <c r="AI988" s="51"/>
      <c r="AJ988" s="51"/>
      <c r="AK988" s="51"/>
      <c r="AL988" s="51"/>
      <c r="AM988" s="51"/>
      <c r="AN988" s="51"/>
      <c r="AP988" s="51"/>
    </row>
    <row r="989" spans="2:42" ht="95.25" customHeight="1">
      <c r="B989" s="106"/>
      <c r="E989" s="154"/>
      <c r="I989" s="161"/>
      <c r="M989" s="161"/>
      <c r="Q989" s="161"/>
      <c r="U989" s="161"/>
      <c r="AE989" s="50"/>
      <c r="AF989" s="51"/>
      <c r="AG989" s="51"/>
      <c r="AH989" s="51"/>
      <c r="AI989" s="51"/>
      <c r="AJ989" s="51"/>
      <c r="AK989" s="51"/>
      <c r="AL989" s="51"/>
      <c r="AM989" s="51"/>
      <c r="AN989" s="51"/>
      <c r="AP989" s="51"/>
    </row>
    <row r="990" spans="2:42" ht="95.25" customHeight="1">
      <c r="B990" s="106"/>
      <c r="E990" s="154"/>
      <c r="I990" s="161"/>
      <c r="M990" s="161"/>
      <c r="Q990" s="161"/>
      <c r="U990" s="161"/>
      <c r="AE990" s="50"/>
      <c r="AF990" s="51"/>
      <c r="AG990" s="51"/>
      <c r="AH990" s="51"/>
      <c r="AI990" s="51"/>
      <c r="AJ990" s="51"/>
      <c r="AK990" s="51"/>
      <c r="AL990" s="51"/>
      <c r="AM990" s="51"/>
      <c r="AN990" s="51"/>
      <c r="AP990" s="51"/>
    </row>
    <row r="991" spans="2:42" ht="95.25" customHeight="1">
      <c r="B991" s="106"/>
      <c r="E991" s="154"/>
      <c r="I991" s="161"/>
      <c r="M991" s="161"/>
      <c r="Q991" s="161"/>
      <c r="U991" s="161"/>
      <c r="AE991" s="50"/>
      <c r="AF991" s="51"/>
      <c r="AG991" s="51"/>
      <c r="AH991" s="51"/>
      <c r="AI991" s="51"/>
      <c r="AJ991" s="51"/>
      <c r="AK991" s="51"/>
      <c r="AL991" s="51"/>
      <c r="AM991" s="51"/>
      <c r="AN991" s="51"/>
      <c r="AP991" s="51"/>
    </row>
    <row r="992" spans="2:42" ht="95.25" customHeight="1">
      <c r="B992" s="106"/>
      <c r="E992" s="154"/>
      <c r="I992" s="161"/>
      <c r="M992" s="161"/>
      <c r="Q992" s="161"/>
      <c r="U992" s="161"/>
      <c r="AE992" s="50"/>
      <c r="AF992" s="51"/>
      <c r="AG992" s="51"/>
      <c r="AH992" s="51"/>
      <c r="AI992" s="51"/>
      <c r="AJ992" s="51"/>
      <c r="AK992" s="51"/>
      <c r="AL992" s="51"/>
      <c r="AM992" s="51"/>
      <c r="AN992" s="51"/>
      <c r="AP992" s="51"/>
    </row>
    <row r="993" spans="2:42" ht="95.25" customHeight="1">
      <c r="B993" s="106"/>
      <c r="E993" s="154"/>
      <c r="I993" s="161"/>
      <c r="M993" s="161"/>
      <c r="Q993" s="161"/>
      <c r="U993" s="161"/>
      <c r="AE993" s="50"/>
      <c r="AF993" s="51"/>
      <c r="AG993" s="51"/>
      <c r="AH993" s="51"/>
      <c r="AI993" s="51"/>
      <c r="AJ993" s="51"/>
      <c r="AK993" s="51"/>
      <c r="AL993" s="51"/>
      <c r="AM993" s="51"/>
      <c r="AN993" s="51"/>
      <c r="AP993" s="51"/>
    </row>
    <row r="994" spans="2:42" ht="95.25" customHeight="1">
      <c r="B994" s="106"/>
      <c r="E994" s="154"/>
      <c r="I994" s="161"/>
      <c r="M994" s="161"/>
      <c r="Q994" s="161"/>
      <c r="U994" s="161"/>
      <c r="AE994" s="50"/>
      <c r="AF994" s="51"/>
      <c r="AG994" s="51"/>
      <c r="AH994" s="51"/>
      <c r="AI994" s="51"/>
      <c r="AJ994" s="51"/>
      <c r="AK994" s="51"/>
      <c r="AL994" s="51"/>
      <c r="AM994" s="51"/>
      <c r="AN994" s="51"/>
      <c r="AP994" s="51"/>
    </row>
    <row r="995" spans="2:42" ht="95.25" customHeight="1">
      <c r="B995" s="106"/>
      <c r="E995" s="154"/>
      <c r="I995" s="161"/>
      <c r="M995" s="161"/>
      <c r="Q995" s="161"/>
      <c r="U995" s="161"/>
      <c r="AE995" s="50"/>
      <c r="AF995" s="51"/>
      <c r="AG995" s="51"/>
      <c r="AH995" s="51"/>
      <c r="AI995" s="51"/>
      <c r="AJ995" s="51"/>
      <c r="AK995" s="51"/>
      <c r="AL995" s="51"/>
      <c r="AM995" s="51"/>
      <c r="AN995" s="51"/>
      <c r="AP995" s="51"/>
    </row>
    <row r="996" spans="2:42" ht="95.25" customHeight="1">
      <c r="B996" s="106"/>
      <c r="E996" s="154"/>
      <c r="I996" s="161"/>
      <c r="M996" s="161"/>
      <c r="Q996" s="161"/>
      <c r="U996" s="161"/>
      <c r="AE996" s="50"/>
      <c r="AF996" s="51"/>
      <c r="AG996" s="51"/>
      <c r="AH996" s="51"/>
      <c r="AI996" s="51"/>
      <c r="AJ996" s="51"/>
      <c r="AK996" s="51"/>
      <c r="AL996" s="51"/>
      <c r="AM996" s="51"/>
      <c r="AN996" s="51"/>
      <c r="AP996" s="51"/>
    </row>
    <row r="997" spans="2:42" ht="95.25" customHeight="1">
      <c r="B997" s="106"/>
      <c r="E997" s="154"/>
      <c r="I997" s="161"/>
      <c r="M997" s="161"/>
      <c r="Q997" s="161"/>
      <c r="U997" s="161"/>
      <c r="AE997" s="50"/>
      <c r="AF997" s="51"/>
      <c r="AG997" s="51"/>
      <c r="AH997" s="51"/>
      <c r="AI997" s="51"/>
      <c r="AJ997" s="51"/>
      <c r="AK997" s="51"/>
      <c r="AL997" s="51"/>
      <c r="AM997" s="51"/>
      <c r="AN997" s="51"/>
      <c r="AP997" s="51"/>
    </row>
    <row r="998" spans="2:42" ht="95.25" customHeight="1">
      <c r="B998" s="106"/>
      <c r="E998" s="154"/>
      <c r="I998" s="161"/>
      <c r="M998" s="161"/>
      <c r="Q998" s="161"/>
      <c r="U998" s="161"/>
      <c r="AE998" s="50"/>
      <c r="AF998" s="51"/>
      <c r="AG998" s="51"/>
      <c r="AH998" s="51"/>
      <c r="AI998" s="51"/>
      <c r="AJ998" s="51"/>
      <c r="AK998" s="51"/>
      <c r="AL998" s="51"/>
      <c r="AM998" s="51"/>
      <c r="AN998" s="51"/>
      <c r="AP998" s="51"/>
    </row>
    <row r="999" spans="2:42" ht="95.25" customHeight="1">
      <c r="B999" s="106"/>
      <c r="E999" s="154"/>
      <c r="I999" s="161"/>
      <c r="M999" s="161"/>
      <c r="Q999" s="161"/>
      <c r="U999" s="161"/>
      <c r="AE999" s="50"/>
      <c r="AF999" s="51"/>
      <c r="AG999" s="51"/>
      <c r="AH999" s="51"/>
      <c r="AI999" s="51"/>
      <c r="AJ999" s="51"/>
      <c r="AK999" s="51"/>
      <c r="AL999" s="51"/>
      <c r="AM999" s="51"/>
      <c r="AN999" s="51"/>
      <c r="AP999" s="51"/>
    </row>
    <row r="1000" spans="2:42" ht="95.25" customHeight="1">
      <c r="B1000" s="106"/>
      <c r="E1000" s="154"/>
      <c r="I1000" s="161"/>
      <c r="M1000" s="161"/>
      <c r="Q1000" s="161"/>
      <c r="U1000" s="161"/>
      <c r="AE1000" s="50"/>
      <c r="AF1000" s="51"/>
      <c r="AG1000" s="51"/>
      <c r="AH1000" s="51"/>
      <c r="AI1000" s="51"/>
      <c r="AJ1000" s="51"/>
      <c r="AK1000" s="51"/>
      <c r="AL1000" s="51"/>
      <c r="AM1000" s="51"/>
      <c r="AN1000" s="51"/>
      <c r="AP1000" s="51"/>
    </row>
    <row r="1001" spans="2:42" ht="95.25" customHeight="1">
      <c r="B1001" s="106"/>
      <c r="E1001" s="154"/>
      <c r="I1001" s="161"/>
      <c r="M1001" s="161"/>
      <c r="Q1001" s="161"/>
      <c r="U1001" s="161"/>
      <c r="AE1001" s="50"/>
      <c r="AF1001" s="51"/>
      <c r="AG1001" s="51"/>
      <c r="AH1001" s="51"/>
      <c r="AI1001" s="51"/>
      <c r="AJ1001" s="51"/>
      <c r="AK1001" s="51"/>
      <c r="AL1001" s="51"/>
      <c r="AM1001" s="51"/>
      <c r="AN1001" s="51"/>
      <c r="AP1001" s="51"/>
    </row>
    <row r="1002" spans="2:42" ht="95.25" customHeight="1">
      <c r="B1002" s="106"/>
      <c r="E1002" s="154"/>
      <c r="I1002" s="161"/>
      <c r="M1002" s="161"/>
      <c r="Q1002" s="161"/>
      <c r="U1002" s="161"/>
      <c r="AE1002" s="50"/>
      <c r="AF1002" s="51"/>
      <c r="AG1002" s="51"/>
      <c r="AH1002" s="51"/>
      <c r="AI1002" s="51"/>
      <c r="AJ1002" s="51"/>
      <c r="AK1002" s="51"/>
      <c r="AL1002" s="51"/>
      <c r="AM1002" s="51"/>
      <c r="AN1002" s="51"/>
      <c r="AP1002" s="51"/>
    </row>
    <row r="1003" spans="2:42" ht="95.25" customHeight="1">
      <c r="B1003" s="106"/>
      <c r="E1003" s="154"/>
      <c r="I1003" s="161"/>
      <c r="M1003" s="161"/>
      <c r="Q1003" s="161"/>
      <c r="U1003" s="161"/>
      <c r="AE1003" s="50"/>
      <c r="AF1003" s="51"/>
      <c r="AG1003" s="51"/>
      <c r="AH1003" s="51"/>
      <c r="AI1003" s="51"/>
      <c r="AJ1003" s="51"/>
      <c r="AK1003" s="51"/>
      <c r="AL1003" s="51"/>
      <c r="AM1003" s="51"/>
      <c r="AN1003" s="51"/>
      <c r="AP1003" s="51"/>
    </row>
    <row r="1004" spans="2:42" ht="95.25" customHeight="1">
      <c r="B1004" s="106"/>
      <c r="E1004" s="154"/>
      <c r="I1004" s="161"/>
      <c r="M1004" s="161"/>
      <c r="Q1004" s="161"/>
      <c r="U1004" s="161"/>
      <c r="AE1004" s="50"/>
      <c r="AF1004" s="51"/>
      <c r="AG1004" s="51"/>
      <c r="AH1004" s="51"/>
      <c r="AI1004" s="51"/>
      <c r="AJ1004" s="51"/>
      <c r="AK1004" s="51"/>
      <c r="AL1004" s="51"/>
      <c r="AM1004" s="51"/>
      <c r="AN1004" s="51"/>
      <c r="AP1004" s="51"/>
    </row>
    <row r="1005" spans="2:42" ht="95.25" customHeight="1">
      <c r="B1005" s="106"/>
      <c r="E1005" s="154"/>
      <c r="I1005" s="161"/>
      <c r="M1005" s="161"/>
      <c r="Q1005" s="161"/>
      <c r="U1005" s="161"/>
      <c r="AE1005" s="50"/>
      <c r="AF1005" s="51"/>
      <c r="AG1005" s="51"/>
      <c r="AH1005" s="51"/>
      <c r="AI1005" s="51"/>
      <c r="AJ1005" s="51"/>
      <c r="AK1005" s="51"/>
      <c r="AL1005" s="51"/>
      <c r="AM1005" s="51"/>
      <c r="AN1005" s="51"/>
      <c r="AP1005" s="51"/>
    </row>
    <row r="1006" spans="2:42" ht="95.25" customHeight="1">
      <c r="B1006" s="106"/>
      <c r="E1006" s="154"/>
      <c r="I1006" s="161"/>
      <c r="M1006" s="161"/>
      <c r="Q1006" s="161"/>
      <c r="U1006" s="161"/>
      <c r="AE1006" s="50"/>
      <c r="AF1006" s="51"/>
      <c r="AG1006" s="51"/>
      <c r="AH1006" s="51"/>
      <c r="AI1006" s="51"/>
      <c r="AJ1006" s="51"/>
      <c r="AK1006" s="51"/>
      <c r="AL1006" s="51"/>
      <c r="AM1006" s="51"/>
      <c r="AN1006" s="51"/>
      <c r="AP1006" s="51"/>
    </row>
    <row r="1007" spans="2:42" ht="95.25" customHeight="1">
      <c r="B1007" s="106"/>
      <c r="E1007" s="154"/>
      <c r="I1007" s="161"/>
      <c r="M1007" s="161"/>
      <c r="Q1007" s="161"/>
      <c r="U1007" s="161"/>
      <c r="AE1007" s="50"/>
      <c r="AF1007" s="51"/>
      <c r="AG1007" s="51"/>
      <c r="AH1007" s="51"/>
      <c r="AI1007" s="51"/>
      <c r="AJ1007" s="51"/>
      <c r="AK1007" s="51"/>
      <c r="AL1007" s="51"/>
      <c r="AM1007" s="51"/>
      <c r="AN1007" s="51"/>
      <c r="AP1007" s="51"/>
    </row>
    <row r="1008" spans="2:42" ht="95.25" customHeight="1">
      <c r="B1008" s="106"/>
      <c r="E1008" s="154"/>
      <c r="I1008" s="161"/>
      <c r="M1008" s="161"/>
      <c r="Q1008" s="161"/>
      <c r="U1008" s="161"/>
      <c r="AE1008" s="50"/>
      <c r="AF1008" s="51"/>
      <c r="AG1008" s="51"/>
      <c r="AH1008" s="51"/>
      <c r="AI1008" s="51"/>
      <c r="AJ1008" s="51"/>
      <c r="AK1008" s="51"/>
      <c r="AL1008" s="51"/>
      <c r="AM1008" s="51"/>
      <c r="AN1008" s="51"/>
      <c r="AP1008" s="51"/>
    </row>
    <row r="1009" spans="2:42" ht="95.25" customHeight="1">
      <c r="B1009" s="106"/>
      <c r="E1009" s="154"/>
      <c r="I1009" s="161"/>
      <c r="M1009" s="161"/>
      <c r="Q1009" s="161"/>
      <c r="U1009" s="161"/>
      <c r="AE1009" s="50"/>
      <c r="AF1009" s="51"/>
      <c r="AG1009" s="51"/>
      <c r="AH1009" s="51"/>
      <c r="AI1009" s="51"/>
      <c r="AJ1009" s="51"/>
      <c r="AK1009" s="51"/>
      <c r="AL1009" s="51"/>
      <c r="AM1009" s="51"/>
      <c r="AN1009" s="51"/>
      <c r="AP1009" s="51"/>
    </row>
    <row r="1010" spans="2:42" ht="95.25" customHeight="1">
      <c r="B1010" s="106"/>
      <c r="E1010" s="154"/>
      <c r="I1010" s="161"/>
      <c r="M1010" s="161"/>
      <c r="Q1010" s="161"/>
      <c r="U1010" s="161"/>
      <c r="AE1010" s="50"/>
      <c r="AF1010" s="51"/>
      <c r="AG1010" s="51"/>
      <c r="AH1010" s="51"/>
      <c r="AI1010" s="51"/>
      <c r="AJ1010" s="51"/>
      <c r="AK1010" s="51"/>
      <c r="AL1010" s="51"/>
      <c r="AM1010" s="51"/>
      <c r="AN1010" s="51"/>
      <c r="AP1010" s="51"/>
    </row>
    <row r="1011" spans="2:42" ht="95.25" customHeight="1">
      <c r="B1011" s="106"/>
      <c r="E1011" s="154"/>
      <c r="I1011" s="161"/>
      <c r="M1011" s="161"/>
      <c r="Q1011" s="161"/>
      <c r="U1011" s="161"/>
      <c r="AE1011" s="50"/>
      <c r="AF1011" s="51"/>
      <c r="AG1011" s="51"/>
      <c r="AH1011" s="51"/>
      <c r="AI1011" s="51"/>
      <c r="AJ1011" s="51"/>
      <c r="AK1011" s="51"/>
      <c r="AL1011" s="51"/>
      <c r="AM1011" s="51"/>
      <c r="AN1011" s="51"/>
      <c r="AP1011" s="51"/>
    </row>
    <row r="1012" spans="2:42" ht="95.25" customHeight="1">
      <c r="B1012" s="106"/>
      <c r="E1012" s="154"/>
      <c r="I1012" s="161"/>
      <c r="M1012" s="161"/>
      <c r="Q1012" s="161"/>
      <c r="U1012" s="161"/>
      <c r="AE1012" s="50"/>
      <c r="AF1012" s="51"/>
      <c r="AG1012" s="51"/>
      <c r="AH1012" s="51"/>
      <c r="AI1012" s="51"/>
      <c r="AJ1012" s="51"/>
      <c r="AK1012" s="51"/>
      <c r="AL1012" s="51"/>
      <c r="AM1012" s="51"/>
      <c r="AN1012" s="51"/>
      <c r="AP1012" s="51"/>
    </row>
    <row r="1013" spans="2:42" ht="95.25" customHeight="1">
      <c r="B1013" s="106"/>
      <c r="E1013" s="154"/>
      <c r="I1013" s="161"/>
      <c r="M1013" s="161"/>
      <c r="Q1013" s="161"/>
      <c r="U1013" s="161"/>
      <c r="AE1013" s="50"/>
      <c r="AF1013" s="51"/>
      <c r="AG1013" s="51"/>
      <c r="AH1013" s="51"/>
      <c r="AI1013" s="51"/>
      <c r="AJ1013" s="51"/>
      <c r="AK1013" s="51"/>
      <c r="AL1013" s="51"/>
      <c r="AM1013" s="51"/>
      <c r="AN1013" s="51"/>
      <c r="AP1013" s="51"/>
    </row>
    <row r="1014" spans="2:42" ht="95.25" customHeight="1">
      <c r="B1014" s="106"/>
      <c r="E1014" s="154"/>
      <c r="I1014" s="161"/>
      <c r="M1014" s="161"/>
      <c r="Q1014" s="161"/>
      <c r="U1014" s="161"/>
      <c r="AE1014" s="50"/>
      <c r="AF1014" s="51"/>
      <c r="AG1014" s="51"/>
      <c r="AH1014" s="51"/>
      <c r="AI1014" s="51"/>
      <c r="AJ1014" s="51"/>
      <c r="AK1014" s="51"/>
      <c r="AL1014" s="51"/>
      <c r="AM1014" s="51"/>
      <c r="AN1014" s="51"/>
      <c r="AP1014" s="51"/>
    </row>
    <row r="1015" spans="2:42" ht="95.25" customHeight="1">
      <c r="B1015" s="106"/>
      <c r="E1015" s="154"/>
      <c r="I1015" s="161"/>
      <c r="M1015" s="161"/>
      <c r="Q1015" s="161"/>
      <c r="U1015" s="161"/>
      <c r="AE1015" s="50"/>
      <c r="AF1015" s="51"/>
      <c r="AG1015" s="51"/>
      <c r="AH1015" s="51"/>
      <c r="AI1015" s="51"/>
      <c r="AJ1015" s="51"/>
      <c r="AK1015" s="51"/>
      <c r="AL1015" s="51"/>
      <c r="AM1015" s="51"/>
      <c r="AN1015" s="51"/>
      <c r="AP1015" s="51"/>
    </row>
    <row r="1016" spans="2:42" ht="95.25" customHeight="1">
      <c r="B1016" s="106"/>
      <c r="E1016" s="154"/>
      <c r="I1016" s="161"/>
      <c r="M1016" s="161"/>
      <c r="Q1016" s="161"/>
      <c r="U1016" s="161"/>
      <c r="AE1016" s="50"/>
      <c r="AF1016" s="51"/>
      <c r="AG1016" s="51"/>
      <c r="AH1016" s="51"/>
      <c r="AI1016" s="51"/>
      <c r="AJ1016" s="51"/>
      <c r="AK1016" s="51"/>
      <c r="AL1016" s="51"/>
      <c r="AM1016" s="51"/>
      <c r="AN1016" s="51"/>
      <c r="AP1016" s="51"/>
    </row>
    <row r="1017" spans="2:42" ht="95.25" customHeight="1">
      <c r="B1017" s="106"/>
      <c r="E1017" s="154"/>
      <c r="I1017" s="161"/>
      <c r="M1017" s="161"/>
      <c r="Q1017" s="161"/>
      <c r="U1017" s="161"/>
      <c r="AE1017" s="50"/>
      <c r="AF1017" s="51"/>
      <c r="AG1017" s="51"/>
      <c r="AH1017" s="51"/>
      <c r="AI1017" s="51"/>
      <c r="AJ1017" s="51"/>
      <c r="AK1017" s="51"/>
      <c r="AL1017" s="51"/>
      <c r="AM1017" s="51"/>
      <c r="AN1017" s="51"/>
      <c r="AP1017" s="51"/>
    </row>
    <row r="1018" spans="2:42" ht="95.25" customHeight="1">
      <c r="B1018" s="106"/>
      <c r="E1018" s="154"/>
      <c r="I1018" s="161"/>
      <c r="M1018" s="161"/>
      <c r="Q1018" s="161"/>
      <c r="U1018" s="161"/>
      <c r="AE1018" s="50"/>
      <c r="AF1018" s="51"/>
      <c r="AG1018" s="51"/>
      <c r="AH1018" s="51"/>
      <c r="AI1018" s="51"/>
      <c r="AJ1018" s="51"/>
      <c r="AK1018" s="51"/>
      <c r="AL1018" s="51"/>
      <c r="AM1018" s="51"/>
      <c r="AN1018" s="51"/>
      <c r="AP1018" s="51"/>
    </row>
    <row r="1019" spans="2:42" ht="95.25" customHeight="1">
      <c r="B1019" s="106"/>
      <c r="E1019" s="154"/>
      <c r="I1019" s="161"/>
      <c r="M1019" s="161"/>
      <c r="Q1019" s="161"/>
      <c r="U1019" s="161"/>
      <c r="AE1019" s="50"/>
      <c r="AF1019" s="51"/>
      <c r="AG1019" s="51"/>
      <c r="AH1019" s="51"/>
      <c r="AI1019" s="51"/>
      <c r="AJ1019" s="51"/>
      <c r="AK1019" s="51"/>
      <c r="AL1019" s="51"/>
      <c r="AM1019" s="51"/>
      <c r="AN1019" s="51"/>
      <c r="AP1019" s="51"/>
    </row>
    <row r="1020" spans="2:42" ht="95.25" customHeight="1">
      <c r="B1020" s="106"/>
      <c r="E1020" s="154"/>
      <c r="I1020" s="161"/>
      <c r="M1020" s="161"/>
      <c r="Q1020" s="161"/>
      <c r="U1020" s="161"/>
      <c r="AE1020" s="50"/>
      <c r="AF1020" s="51"/>
      <c r="AG1020" s="51"/>
      <c r="AH1020" s="51"/>
      <c r="AI1020" s="51"/>
      <c r="AJ1020" s="51"/>
      <c r="AK1020" s="51"/>
      <c r="AL1020" s="51"/>
      <c r="AM1020" s="51"/>
      <c r="AN1020" s="51"/>
      <c r="AP1020" s="51"/>
    </row>
    <row r="1021" spans="2:42" ht="95.25" customHeight="1">
      <c r="B1021" s="106"/>
      <c r="E1021" s="154"/>
      <c r="I1021" s="161"/>
      <c r="M1021" s="161"/>
      <c r="Q1021" s="161"/>
      <c r="U1021" s="161"/>
      <c r="AE1021" s="50"/>
      <c r="AF1021" s="51"/>
      <c r="AG1021" s="51"/>
      <c r="AH1021" s="51"/>
      <c r="AI1021" s="51"/>
      <c r="AJ1021" s="51"/>
      <c r="AK1021" s="51"/>
      <c r="AL1021" s="51"/>
      <c r="AM1021" s="51"/>
      <c r="AN1021" s="51"/>
      <c r="AP1021" s="51"/>
    </row>
    <row r="1022" spans="2:42" ht="95.25" customHeight="1">
      <c r="B1022" s="106"/>
      <c r="E1022" s="154"/>
      <c r="I1022" s="161"/>
      <c r="M1022" s="161"/>
      <c r="Q1022" s="161"/>
      <c r="U1022" s="161"/>
      <c r="AE1022" s="50"/>
      <c r="AF1022" s="51"/>
      <c r="AG1022" s="51"/>
      <c r="AH1022" s="51"/>
      <c r="AI1022" s="51"/>
      <c r="AJ1022" s="51"/>
      <c r="AK1022" s="51"/>
      <c r="AL1022" s="51"/>
      <c r="AM1022" s="51"/>
      <c r="AN1022" s="51"/>
      <c r="AP1022" s="51"/>
    </row>
    <row r="1023" spans="2:42" ht="95.25" customHeight="1">
      <c r="B1023" s="106"/>
      <c r="E1023" s="154"/>
      <c r="I1023" s="161"/>
      <c r="M1023" s="161"/>
      <c r="Q1023" s="161"/>
      <c r="U1023" s="161"/>
      <c r="AE1023" s="50"/>
      <c r="AF1023" s="51"/>
      <c r="AG1023" s="51"/>
      <c r="AH1023" s="51"/>
      <c r="AI1023" s="51"/>
      <c r="AJ1023" s="51"/>
      <c r="AK1023" s="51"/>
      <c r="AL1023" s="51"/>
      <c r="AM1023" s="51"/>
      <c r="AN1023" s="51"/>
      <c r="AP1023" s="51"/>
    </row>
    <row r="1024" spans="2:42" ht="95.25" customHeight="1">
      <c r="B1024" s="106"/>
      <c r="E1024" s="154"/>
      <c r="I1024" s="161"/>
      <c r="M1024" s="161"/>
      <c r="Q1024" s="161"/>
      <c r="U1024" s="161"/>
      <c r="AE1024" s="50"/>
      <c r="AF1024" s="51"/>
      <c r="AG1024" s="51"/>
      <c r="AH1024" s="51"/>
      <c r="AI1024" s="51"/>
      <c r="AJ1024" s="51"/>
      <c r="AK1024" s="51"/>
      <c r="AL1024" s="51"/>
      <c r="AM1024" s="51"/>
      <c r="AN1024" s="51"/>
      <c r="AP1024" s="51"/>
    </row>
    <row r="1025" spans="2:42" ht="95.25" customHeight="1">
      <c r="B1025" s="106"/>
      <c r="E1025" s="154"/>
      <c r="I1025" s="161"/>
      <c r="M1025" s="161"/>
      <c r="Q1025" s="161"/>
      <c r="U1025" s="161"/>
      <c r="AE1025" s="50"/>
      <c r="AF1025" s="51"/>
      <c r="AG1025" s="51"/>
      <c r="AH1025" s="51"/>
      <c r="AI1025" s="51"/>
      <c r="AJ1025" s="51"/>
      <c r="AK1025" s="51"/>
      <c r="AL1025" s="51"/>
      <c r="AM1025" s="51"/>
      <c r="AN1025" s="51"/>
      <c r="AP1025" s="51"/>
    </row>
  </sheetData>
  <mergeCells count="926">
    <mergeCell ref="C98:F100"/>
    <mergeCell ref="C63:F63"/>
    <mergeCell ref="G63:J63"/>
    <mergeCell ref="K63:N63"/>
    <mergeCell ref="O63:R63"/>
    <mergeCell ref="S63:V63"/>
    <mergeCell ref="C6:CD6"/>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K1:BR1"/>
    <mergeCell ref="AQ1:AX1"/>
    <mergeCell ref="W1:AD1"/>
    <mergeCell ref="AJ47:AL47"/>
    <mergeCell ref="AN42:AP42"/>
    <mergeCell ref="AR42:AT42"/>
    <mergeCell ref="AV42:AX42"/>
    <mergeCell ref="AZ42:BB42"/>
    <mergeCell ref="BD42:BF42"/>
    <mergeCell ref="BH42:BJ42"/>
    <mergeCell ref="BL42:BN42"/>
    <mergeCell ref="BP42:BR42"/>
    <mergeCell ref="BP23:BR23"/>
    <mergeCell ref="BP24:BR24"/>
    <mergeCell ref="BP25:BR25"/>
    <mergeCell ref="BP26:BR26"/>
    <mergeCell ref="BP27:BR27"/>
    <mergeCell ref="BP28:BR28"/>
    <mergeCell ref="BP29:BR29"/>
    <mergeCell ref="BP30:BR30"/>
    <mergeCell ref="BP31:BR31"/>
    <mergeCell ref="BO7:BR7"/>
    <mergeCell ref="BO8:BR8"/>
    <mergeCell ref="BP15:BQ15"/>
    <mergeCell ref="C1:M1"/>
    <mergeCell ref="D47:F47"/>
    <mergeCell ref="H47:J47"/>
    <mergeCell ref="L47:N47"/>
    <mergeCell ref="P47:R47"/>
    <mergeCell ref="T47:V47"/>
    <mergeCell ref="X43:Z43"/>
    <mergeCell ref="AB47:AD47"/>
    <mergeCell ref="AF47:AH47"/>
    <mergeCell ref="C2:CD2"/>
    <mergeCell ref="C3:CD3"/>
    <mergeCell ref="C4:CD4"/>
    <mergeCell ref="CB30:CD30"/>
    <mergeCell ref="CB31:CD31"/>
    <mergeCell ref="CA7:CD7"/>
    <mergeCell ref="CA8:CD8"/>
    <mergeCell ref="CB15:CC15"/>
    <mergeCell ref="CA16:CD16"/>
    <mergeCell ref="CA17:CD17"/>
    <mergeCell ref="CA18:CD18"/>
    <mergeCell ref="CA19:CD19"/>
    <mergeCell ref="CA20:CD21"/>
    <mergeCell ref="CB22:CD22"/>
    <mergeCell ref="CB23:CD23"/>
    <mergeCell ref="CA61:CD61"/>
    <mergeCell ref="CA62:CD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4:CD24"/>
    <mergeCell ref="CB25:CD25"/>
    <mergeCell ref="BX23:BZ23"/>
    <mergeCell ref="BX24:BZ24"/>
    <mergeCell ref="BX25:BZ25"/>
    <mergeCell ref="BX26:BZ26"/>
    <mergeCell ref="BX27:BZ27"/>
    <mergeCell ref="BX28:BZ28"/>
    <mergeCell ref="BW60:BZ60"/>
    <mergeCell ref="CA59:CD59"/>
    <mergeCell ref="CA60:CD60"/>
    <mergeCell ref="BX31:BZ31"/>
    <mergeCell ref="BX32:BZ32"/>
    <mergeCell ref="BX33:BZ33"/>
    <mergeCell ref="BX34:BZ34"/>
    <mergeCell ref="BX35:BZ35"/>
    <mergeCell ref="BW59:BZ59"/>
    <mergeCell ref="BX40:BZ40"/>
    <mergeCell ref="BX29:BZ29"/>
    <mergeCell ref="BX30:BZ30"/>
    <mergeCell ref="BW7:BZ7"/>
    <mergeCell ref="BW8:BZ8"/>
    <mergeCell ref="BX15:BY15"/>
    <mergeCell ref="BW16:BZ16"/>
    <mergeCell ref="BW17:BZ17"/>
    <mergeCell ref="BW18:BZ18"/>
    <mergeCell ref="BW19:BZ19"/>
    <mergeCell ref="BW20:BZ21"/>
    <mergeCell ref="BX22:BZ22"/>
    <mergeCell ref="BS61:BV61"/>
    <mergeCell ref="BS62:BV62"/>
    <mergeCell ref="BT50:BV50"/>
    <mergeCell ref="BW54:BZ54"/>
    <mergeCell ref="BW55:BZ55"/>
    <mergeCell ref="BW56:BZ56"/>
    <mergeCell ref="BW57:BZ57"/>
    <mergeCell ref="BW58:BZ58"/>
    <mergeCell ref="CB26:CD26"/>
    <mergeCell ref="CB27:CD27"/>
    <mergeCell ref="CB28:CD28"/>
    <mergeCell ref="CB32:CD32"/>
    <mergeCell ref="CB33:CD33"/>
    <mergeCell ref="CB34:CD34"/>
    <mergeCell ref="CB35:CD35"/>
    <mergeCell ref="CB36:CD36"/>
    <mergeCell ref="CB37:CD37"/>
    <mergeCell ref="CB38:CD38"/>
    <mergeCell ref="CB39:CD39"/>
    <mergeCell ref="CB51:CD51"/>
    <mergeCell ref="CB50:CD50"/>
    <mergeCell ref="CB42:CD42"/>
    <mergeCell ref="CB47:CD47"/>
    <mergeCell ref="CB29:CD29"/>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W61:BZ61"/>
    <mergeCell ref="BS59:BV59"/>
    <mergeCell ref="BS60:BV60"/>
    <mergeCell ref="BT34:BV34"/>
    <mergeCell ref="BT35:BV35"/>
    <mergeCell ref="BT36:BV36"/>
    <mergeCell ref="BT37:BV37"/>
    <mergeCell ref="BT38:BV38"/>
    <mergeCell ref="BT39:BV39"/>
    <mergeCell ref="BT51:BV51"/>
    <mergeCell ref="BS52:BT52"/>
    <mergeCell ref="BU52:BV52"/>
    <mergeCell ref="BT40:BV40"/>
    <mergeCell ref="BT41:BV41"/>
    <mergeCell ref="BT48:BV48"/>
    <mergeCell ref="BT49:BV49"/>
    <mergeCell ref="BS53:BT53"/>
    <mergeCell ref="BU53:BV53"/>
    <mergeCell ref="BS54:BV54"/>
    <mergeCell ref="BS55:BV55"/>
    <mergeCell ref="BS56:BV56"/>
    <mergeCell ref="BS57:BV57"/>
    <mergeCell ref="BS58:BV58"/>
    <mergeCell ref="BT42:BV42"/>
    <mergeCell ref="BP50:BR50"/>
    <mergeCell ref="BP49:BR49"/>
    <mergeCell ref="BO59:BR59"/>
    <mergeCell ref="BO60:BR60"/>
    <mergeCell ref="BO61:BR61"/>
    <mergeCell ref="BO62:BR62"/>
    <mergeCell ref="BP47:BR47"/>
    <mergeCell ref="BP40:BR40"/>
    <mergeCell ref="BP41:BR41"/>
    <mergeCell ref="BP48:BR48"/>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L34:BN34"/>
    <mergeCell ref="BL35:BN35"/>
    <mergeCell ref="BO58:BR58"/>
    <mergeCell ref="BP32:BR32"/>
    <mergeCell ref="BP33:BR33"/>
    <mergeCell ref="BP34:BR34"/>
    <mergeCell ref="BP35:BR35"/>
    <mergeCell ref="BP36:BR36"/>
    <mergeCell ref="BP37:BR37"/>
    <mergeCell ref="BP38:BR38"/>
    <mergeCell ref="BP39:BR39"/>
    <mergeCell ref="BP51:BR51"/>
    <mergeCell ref="BQ52:BR52"/>
    <mergeCell ref="BO53:BP53"/>
    <mergeCell ref="BQ53:BR53"/>
    <mergeCell ref="BO54:BR54"/>
    <mergeCell ref="BO55:BR55"/>
    <mergeCell ref="BO56:BR56"/>
    <mergeCell ref="BO57:BR57"/>
    <mergeCell ref="BL50:BN50"/>
    <mergeCell ref="BL33:BN33"/>
    <mergeCell ref="BT33:BV33"/>
    <mergeCell ref="BO16:BR16"/>
    <mergeCell ref="BO17:BR17"/>
    <mergeCell ref="BO18:BR18"/>
    <mergeCell ref="BO19:BR19"/>
    <mergeCell ref="BO20:BR21"/>
    <mergeCell ref="BP22:BR22"/>
    <mergeCell ref="BK7:BN7"/>
    <mergeCell ref="BK8:BN8"/>
    <mergeCell ref="BL15:BM15"/>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L31:BN31"/>
    <mergeCell ref="BL32:BN32"/>
    <mergeCell ref="BK62:BN62"/>
    <mergeCell ref="BL36:BN36"/>
    <mergeCell ref="BL37:BN37"/>
    <mergeCell ref="BL38:BN38"/>
    <mergeCell ref="BL39:BN39"/>
    <mergeCell ref="BL51:BN51"/>
    <mergeCell ref="BK52:BL52"/>
    <mergeCell ref="BM52:BN52"/>
    <mergeCell ref="BK53:BL53"/>
    <mergeCell ref="BM53:BN53"/>
    <mergeCell ref="BK54:BN54"/>
    <mergeCell ref="BK55:BN55"/>
    <mergeCell ref="BK56:BN56"/>
    <mergeCell ref="BK57:BN57"/>
    <mergeCell ref="BK58:BN58"/>
    <mergeCell ref="BG60:BJ60"/>
    <mergeCell ref="BH31:BJ31"/>
    <mergeCell ref="BH32:BJ32"/>
    <mergeCell ref="BH33:BJ33"/>
    <mergeCell ref="BL40:BN40"/>
    <mergeCell ref="BL41:BN4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D50:BF50"/>
    <mergeCell ref="BH50:BJ50"/>
    <mergeCell ref="BC52:BD52"/>
    <mergeCell ref="BE52:BF52"/>
    <mergeCell ref="BG53:BH53"/>
    <mergeCell ref="BI53:BJ53"/>
    <mergeCell ref="BG54:BJ54"/>
    <mergeCell ref="BG55:BJ55"/>
    <mergeCell ref="BG56:BJ56"/>
    <mergeCell ref="BG57:BJ57"/>
    <mergeCell ref="BG58:BJ58"/>
    <mergeCell ref="BG59:BJ59"/>
    <mergeCell ref="BC7:BF7"/>
    <mergeCell ref="BC8:BF8"/>
    <mergeCell ref="BD15:BE15"/>
    <mergeCell ref="BC16:BF16"/>
    <mergeCell ref="BC17:BF17"/>
    <mergeCell ref="BC18:BF18"/>
    <mergeCell ref="BC19:BF19"/>
    <mergeCell ref="BC20:BF21"/>
    <mergeCell ref="BD22:BF22"/>
    <mergeCell ref="BD23:BF23"/>
    <mergeCell ref="BD24:BF24"/>
    <mergeCell ref="BD25:BF25"/>
    <mergeCell ref="BD26:BF26"/>
    <mergeCell ref="BD27:BF27"/>
    <mergeCell ref="BD28:BF28"/>
    <mergeCell ref="BD29:BF29"/>
    <mergeCell ref="BD30:BF30"/>
    <mergeCell ref="BD31:BF31"/>
    <mergeCell ref="BC61:BF61"/>
    <mergeCell ref="BE53:BF53"/>
    <mergeCell ref="BC54:BF54"/>
    <mergeCell ref="BC55:BF55"/>
    <mergeCell ref="BC56:BF56"/>
    <mergeCell ref="BC57:BF57"/>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53:BD53"/>
    <mergeCell ref="AZ50:BB50"/>
    <mergeCell ref="AZ48:BB48"/>
    <mergeCell ref="AZ49:BB49"/>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Y54:BB54"/>
    <mergeCell ref="AY55:BB55"/>
    <mergeCell ref="AY56:BB56"/>
    <mergeCell ref="AY57:BB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Y58:BB58"/>
    <mergeCell ref="AY59:BB59"/>
    <mergeCell ref="AY60:BB60"/>
    <mergeCell ref="AY61:BB61"/>
    <mergeCell ref="AV34:AX34"/>
    <mergeCell ref="AV35:AX35"/>
    <mergeCell ref="AV36:AX36"/>
    <mergeCell ref="AV37:AX37"/>
    <mergeCell ref="AV38:AX38"/>
    <mergeCell ref="AV39:AX39"/>
    <mergeCell ref="AV51:AX51"/>
    <mergeCell ref="AU52:AV52"/>
    <mergeCell ref="AW52:AX52"/>
    <mergeCell ref="AV50:AX50"/>
    <mergeCell ref="AU53:AV53"/>
    <mergeCell ref="AW53:AX53"/>
    <mergeCell ref="AU54:AX54"/>
    <mergeCell ref="AU55:AX55"/>
    <mergeCell ref="AU56:AX56"/>
    <mergeCell ref="AU57:AX57"/>
    <mergeCell ref="AU58:AX58"/>
    <mergeCell ref="AU59:AX59"/>
    <mergeCell ref="AU60:AX60"/>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8:AT58"/>
    <mergeCell ref="AR32:AT32"/>
    <mergeCell ref="AR33:AT33"/>
    <mergeCell ref="AR34:AT34"/>
    <mergeCell ref="AR35:AT35"/>
    <mergeCell ref="AR36:AT36"/>
    <mergeCell ref="AR37:AT37"/>
    <mergeCell ref="AR38:AT38"/>
    <mergeCell ref="AR39:AT39"/>
    <mergeCell ref="AR51:AT51"/>
    <mergeCell ref="AQ52:AR52"/>
    <mergeCell ref="AS52:AT52"/>
    <mergeCell ref="AQ53:AR53"/>
    <mergeCell ref="AS53:AT53"/>
    <mergeCell ref="AQ54:AT54"/>
    <mergeCell ref="AQ55:AT55"/>
    <mergeCell ref="AQ56:AT56"/>
    <mergeCell ref="AQ57:AT57"/>
    <mergeCell ref="AR50:AT50"/>
    <mergeCell ref="A62:B62"/>
    <mergeCell ref="W61:Z61"/>
    <mergeCell ref="AA62:AD62"/>
    <mergeCell ref="AE62:AH62"/>
    <mergeCell ref="AI62:AL62"/>
    <mergeCell ref="AM62:AP62"/>
    <mergeCell ref="G98:N98"/>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AN50:AP50"/>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H42:J42"/>
    <mergeCell ref="L42:N42"/>
    <mergeCell ref="P42:R42"/>
    <mergeCell ref="T42:V42"/>
    <mergeCell ref="X42:Z42"/>
    <mergeCell ref="AB42:AD42"/>
    <mergeCell ref="D29:F29"/>
    <mergeCell ref="D50:F50"/>
    <mergeCell ref="H50:J50"/>
    <mergeCell ref="L50:N50"/>
    <mergeCell ref="D42:F42"/>
    <mergeCell ref="H29:J29"/>
    <mergeCell ref="P29:R29"/>
    <mergeCell ref="T32:V32"/>
    <mergeCell ref="T33:V33"/>
    <mergeCell ref="T34:V34"/>
    <mergeCell ref="X34:Z34"/>
    <mergeCell ref="T29:V29"/>
    <mergeCell ref="X29:Z29"/>
    <mergeCell ref="AB34:AD34"/>
    <mergeCell ref="L34:N34"/>
    <mergeCell ref="AB36:AD36"/>
    <mergeCell ref="X33:Z33"/>
    <mergeCell ref="X32:Z32"/>
    <mergeCell ref="L38:N38"/>
    <mergeCell ref="T35:V35"/>
    <mergeCell ref="L36:N36"/>
    <mergeCell ref="L35:N35"/>
    <mergeCell ref="P50:R50"/>
    <mergeCell ref="T50:V50"/>
    <mergeCell ref="X50:Z50"/>
    <mergeCell ref="AB50:AD50"/>
    <mergeCell ref="AB35:AD35"/>
    <mergeCell ref="X41:Z41"/>
    <mergeCell ref="X40:Z40"/>
    <mergeCell ref="T38:V38"/>
    <mergeCell ref="P37:R37"/>
    <mergeCell ref="P38:R38"/>
    <mergeCell ref="T37:V37"/>
    <mergeCell ref="X37:Z37"/>
    <mergeCell ref="X38:Z38"/>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X35:Z35"/>
    <mergeCell ref="T30:V30"/>
    <mergeCell ref="T31:V31"/>
    <mergeCell ref="X31:Z31"/>
    <mergeCell ref="P31:R31"/>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AB22:AD22"/>
    <mergeCell ref="AB23:AD23"/>
    <mergeCell ref="AE8:AH8"/>
    <mergeCell ref="AI7:AL7"/>
    <mergeCell ref="AF15:AG15"/>
    <mergeCell ref="O18:R18"/>
    <mergeCell ref="S18:V18"/>
    <mergeCell ref="AE17:AH17"/>
    <mergeCell ref="W18:Z18"/>
    <mergeCell ref="AI16:AL16"/>
    <mergeCell ref="AI20:AL21"/>
    <mergeCell ref="S16:V16"/>
    <mergeCell ref="W16:Z16"/>
    <mergeCell ref="AE18:AH18"/>
    <mergeCell ref="AA18:AD18"/>
    <mergeCell ref="AE16:AH16"/>
    <mergeCell ref="W19:Z19"/>
    <mergeCell ref="AA19:AD19"/>
    <mergeCell ref="AB15:AC15"/>
    <mergeCell ref="X23:Z23"/>
    <mergeCell ref="T24:V24"/>
    <mergeCell ref="T26:V26"/>
    <mergeCell ref="P28:R28"/>
    <mergeCell ref="P25:R25"/>
    <mergeCell ref="L25:N25"/>
    <mergeCell ref="L26:N26"/>
    <mergeCell ref="L27:N27"/>
    <mergeCell ref="AE7:AH7"/>
    <mergeCell ref="K8:N8"/>
    <mergeCell ref="T28:V28"/>
    <mergeCell ref="X28:Z28"/>
    <mergeCell ref="X27:Z27"/>
    <mergeCell ref="AB26:AD26"/>
    <mergeCell ref="L15:M15"/>
    <mergeCell ref="P15:Q15"/>
    <mergeCell ref="T15:U15"/>
    <mergeCell ref="X15:Y15"/>
    <mergeCell ref="T25:V25"/>
    <mergeCell ref="X24:Z24"/>
    <mergeCell ref="T23:V23"/>
    <mergeCell ref="K16:N16"/>
    <mergeCell ref="K17:N17"/>
    <mergeCell ref="AF22:AH22"/>
    <mergeCell ref="H23:J23"/>
    <mergeCell ref="H25:J25"/>
    <mergeCell ref="G18:J18"/>
    <mergeCell ref="H26:J26"/>
    <mergeCell ref="H24:J24"/>
    <mergeCell ref="P24:R24"/>
    <mergeCell ref="L23:N23"/>
    <mergeCell ref="L24:N24"/>
    <mergeCell ref="P23:R23"/>
    <mergeCell ref="H22:J22"/>
    <mergeCell ref="K18:N18"/>
    <mergeCell ref="AM16:AP16"/>
    <mergeCell ref="O16:R16"/>
    <mergeCell ref="X22:Z22"/>
    <mergeCell ref="T22:V22"/>
    <mergeCell ref="AN22:AP22"/>
    <mergeCell ref="AJ22:AL22"/>
    <mergeCell ref="AE20:AH21"/>
    <mergeCell ref="AN29:AP29"/>
    <mergeCell ref="AB24:AD24"/>
    <mergeCell ref="AB28:AD28"/>
    <mergeCell ref="AB27:AD27"/>
    <mergeCell ref="AJ26:AL26"/>
    <mergeCell ref="AF25:AH25"/>
    <mergeCell ref="AJ25:AL25"/>
    <mergeCell ref="AJ24:AL24"/>
    <mergeCell ref="AJ29:AL29"/>
    <mergeCell ref="AF28:AH28"/>
    <mergeCell ref="AJ23:AL23"/>
    <mergeCell ref="X26:Z26"/>
    <mergeCell ref="AB29:AD29"/>
    <mergeCell ref="AN23:AP23"/>
    <mergeCell ref="AF23:AH23"/>
    <mergeCell ref="AB25:AD25"/>
    <mergeCell ref="T27:V27"/>
    <mergeCell ref="AN24:AP24"/>
    <mergeCell ref="AN25:AP25"/>
    <mergeCell ref="AN26:AP26"/>
    <mergeCell ref="AN27:AP27"/>
    <mergeCell ref="AN28:AP28"/>
    <mergeCell ref="AM53:AN53"/>
    <mergeCell ref="AO53:AP53"/>
    <mergeCell ref="AM52:AN52"/>
    <mergeCell ref="AO52:AP52"/>
    <mergeCell ref="AN31:AP31"/>
    <mergeCell ref="AN30:AP30"/>
    <mergeCell ref="AN32:AP32"/>
    <mergeCell ref="AN33:AP33"/>
    <mergeCell ref="AF30:AH30"/>
    <mergeCell ref="AJ30:AL30"/>
    <mergeCell ref="AK53:AL53"/>
    <mergeCell ref="AA52:AB52"/>
    <mergeCell ref="AC52:AD52"/>
    <mergeCell ref="AB31:AD31"/>
    <mergeCell ref="AJ33:AL33"/>
    <mergeCell ref="AE53:AF53"/>
    <mergeCell ref="AG53:AH53"/>
    <mergeCell ref="AI53:AJ53"/>
    <mergeCell ref="AF31:AH31"/>
    <mergeCell ref="AJ31:AL31"/>
    <mergeCell ref="AJ39:AL39"/>
    <mergeCell ref="AF36:AH36"/>
    <mergeCell ref="AJ36:AL36"/>
    <mergeCell ref="AJ37:AL37"/>
    <mergeCell ref="AJ38:AL38"/>
    <mergeCell ref="W53:X53"/>
    <mergeCell ref="AE52:AF52"/>
    <mergeCell ref="AG52:AH52"/>
    <mergeCell ref="AI52:AJ52"/>
    <mergeCell ref="AK52:AL52"/>
    <mergeCell ref="X25:Z25"/>
    <mergeCell ref="AF29:AH29"/>
    <mergeCell ref="AJ34:AL34"/>
    <mergeCell ref="AB32:AD32"/>
    <mergeCell ref="AF32:AH32"/>
    <mergeCell ref="AJ32:AL32"/>
    <mergeCell ref="AB33:AD33"/>
    <mergeCell ref="AF33:AH33"/>
    <mergeCell ref="AF34:AH34"/>
    <mergeCell ref="AJ42:AL42"/>
    <mergeCell ref="AF42:AH42"/>
    <mergeCell ref="X44:Z44"/>
    <mergeCell ref="X49:Z49"/>
    <mergeCell ref="AB51:AD51"/>
    <mergeCell ref="AF50:AH50"/>
    <mergeCell ref="AJ50:AL50"/>
    <mergeCell ref="Y53:Z53"/>
    <mergeCell ref="AA53:AB53"/>
    <mergeCell ref="AB30:AD30"/>
    <mergeCell ref="S53:T53"/>
    <mergeCell ref="U53:V53"/>
    <mergeCell ref="T51:V51"/>
    <mergeCell ref="AF35:AH35"/>
    <mergeCell ref="AJ35:AL35"/>
    <mergeCell ref="X51:Z51"/>
    <mergeCell ref="T39:V39"/>
    <mergeCell ref="A52:A53"/>
    <mergeCell ref="B52:B53"/>
    <mergeCell ref="M53:N53"/>
    <mergeCell ref="E53:F53"/>
    <mergeCell ref="G53:H53"/>
    <mergeCell ref="I53:J53"/>
    <mergeCell ref="K53:L53"/>
    <mergeCell ref="K52:L52"/>
    <mergeCell ref="M52:N52"/>
    <mergeCell ref="G52:H52"/>
    <mergeCell ref="I52:J52"/>
    <mergeCell ref="A22:B51"/>
    <mergeCell ref="AC53:AD53"/>
    <mergeCell ref="S52:T52"/>
    <mergeCell ref="U52:V52"/>
    <mergeCell ref="W52:X52"/>
    <mergeCell ref="Y52:Z52"/>
    <mergeCell ref="D36:F36"/>
    <mergeCell ref="H36:J36"/>
    <mergeCell ref="P36:R36"/>
    <mergeCell ref="D39:F39"/>
    <mergeCell ref="D51:F51"/>
    <mergeCell ref="D37:F37"/>
    <mergeCell ref="D38:F38"/>
    <mergeCell ref="C54:F54"/>
    <mergeCell ref="O53:P53"/>
    <mergeCell ref="Q53:R53"/>
    <mergeCell ref="C52:D52"/>
    <mergeCell ref="E52:F52"/>
    <mergeCell ref="C53:D53"/>
    <mergeCell ref="G54:J54"/>
    <mergeCell ref="K54:N54"/>
    <mergeCell ref="O54:R54"/>
    <mergeCell ref="H37:J37"/>
    <mergeCell ref="H38:J38"/>
    <mergeCell ref="H39:J39"/>
    <mergeCell ref="P39:R39"/>
    <mergeCell ref="P51:R51"/>
    <mergeCell ref="L39:N39"/>
    <mergeCell ref="L51:N51"/>
    <mergeCell ref="L37:N37"/>
    <mergeCell ref="D25:F25"/>
    <mergeCell ref="D15:E15"/>
    <mergeCell ref="D31:F31"/>
    <mergeCell ref="D32:F32"/>
    <mergeCell ref="D33:F33"/>
    <mergeCell ref="D34:F34"/>
    <mergeCell ref="D35:F35"/>
    <mergeCell ref="O19:R19"/>
    <mergeCell ref="C55:F55"/>
    <mergeCell ref="H27:J27"/>
    <mergeCell ref="P27:R27"/>
    <mergeCell ref="D22:F22"/>
    <mergeCell ref="D23:F23"/>
    <mergeCell ref="D24:F24"/>
    <mergeCell ref="D26:F26"/>
    <mergeCell ref="D27:F27"/>
    <mergeCell ref="D30:F30"/>
    <mergeCell ref="D28:F28"/>
    <mergeCell ref="H32:J32"/>
    <mergeCell ref="P32:R32"/>
    <mergeCell ref="O52:P52"/>
    <mergeCell ref="Q52:R52"/>
    <mergeCell ref="H51:J51"/>
    <mergeCell ref="H28:J28"/>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C56:F56"/>
    <mergeCell ref="G56:J56"/>
    <mergeCell ref="K56:N56"/>
    <mergeCell ref="O56:R56"/>
    <mergeCell ref="G55:J55"/>
    <mergeCell ref="K55:N55"/>
    <mergeCell ref="AM55:AP55"/>
    <mergeCell ref="A61:B61"/>
    <mergeCell ref="C61:F61"/>
    <mergeCell ref="G61:J61"/>
    <mergeCell ref="K61:N61"/>
    <mergeCell ref="O61:R61"/>
    <mergeCell ref="S61:V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S55:V55"/>
    <mergeCell ref="W55:Z55"/>
    <mergeCell ref="O55:R55"/>
    <mergeCell ref="AE55:AH55"/>
    <mergeCell ref="O62:R62"/>
    <mergeCell ref="S62:V62"/>
    <mergeCell ref="AI59:AL59"/>
    <mergeCell ref="S54:V54"/>
    <mergeCell ref="O58:R58"/>
    <mergeCell ref="S58:V58"/>
    <mergeCell ref="AI55:AL55"/>
    <mergeCell ref="W54:Z54"/>
    <mergeCell ref="AA54:AD54"/>
    <mergeCell ref="AE54:AH54"/>
    <mergeCell ref="AI54:AL54"/>
    <mergeCell ref="AM59:AP59"/>
    <mergeCell ref="AI61:AL61"/>
    <mergeCell ref="AM61:AP61"/>
    <mergeCell ref="W62:Z62"/>
    <mergeCell ref="W58:Z58"/>
    <mergeCell ref="AA58:AD58"/>
    <mergeCell ref="C59:F59"/>
    <mergeCell ref="AE58:AH58"/>
    <mergeCell ref="AI58:AL58"/>
    <mergeCell ref="AI60:AL60"/>
    <mergeCell ref="AM60:AP60"/>
    <mergeCell ref="S60:V60"/>
    <mergeCell ref="W60:Z60"/>
    <mergeCell ref="AA60:AD60"/>
    <mergeCell ref="AE60:AH60"/>
    <mergeCell ref="AM58:AP58"/>
    <mergeCell ref="C58:F58"/>
    <mergeCell ref="G58:J58"/>
    <mergeCell ref="K58:N58"/>
    <mergeCell ref="K60:N60"/>
    <mergeCell ref="O60:R60"/>
    <mergeCell ref="C62:F62"/>
    <mergeCell ref="G62:J62"/>
    <mergeCell ref="K62:N62"/>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 ref="G7:J7"/>
    <mergeCell ref="AI8:AL8"/>
    <mergeCell ref="AM8:AP8"/>
    <mergeCell ref="A1:B1"/>
    <mergeCell ref="B20:B21"/>
    <mergeCell ref="C20:F21"/>
    <mergeCell ref="G20:J21"/>
    <mergeCell ref="K20:N21"/>
    <mergeCell ref="O20:R21"/>
    <mergeCell ref="S20:V21"/>
    <mergeCell ref="W20:Z21"/>
    <mergeCell ref="AA20:AD21"/>
    <mergeCell ref="K7:N7"/>
    <mergeCell ref="O7:R7"/>
    <mergeCell ref="S7:V7"/>
    <mergeCell ref="W7:Z7"/>
    <mergeCell ref="S8:V8"/>
    <mergeCell ref="W8:Z8"/>
    <mergeCell ref="G17:J17"/>
    <mergeCell ref="S17:V17"/>
    <mergeCell ref="W17:Z17"/>
    <mergeCell ref="AA17:AD17"/>
    <mergeCell ref="AA16:AD16"/>
    <mergeCell ref="H15:I15"/>
    <mergeCell ref="B2:B4"/>
    <mergeCell ref="A5:B5"/>
    <mergeCell ref="C5:J5"/>
  </mergeCells>
  <phoneticPr fontId="20" type="noConversion"/>
  <dataValidations count="1">
    <dataValidation type="list" allowBlank="1" showInputMessage="1" showErrorMessage="1" sqref="AI54:AI59 AM54:AX59 CA54:CD54 BK18:BR18 CA56:CD59 AE55:AH59 AJ57:AL59 AY18:BF18 C8:CD8 O54:R57 BC59:BF59 BC56:BF56 BC54:BF54 O59:R59 O18:R18 AA55:AD58 AA17:AH18 AM18:AT18 AY54:BB58 BG54:BV59 BW55:BZ55 BW57:BZ58" xr:uid="{FDBDACBE-CB1A-DA42-B954-604B8DC5B909}">
      <formula1>"CUMPLE,NO CUMPLE,-"</formula1>
    </dataValidation>
  </dataValidations>
  <printOptions horizontalCentered="1" verticalCentered="1"/>
  <pageMargins left="0.25" right="0.25" top="0.75" bottom="0.75" header="0.3" footer="0.3"/>
  <pageSetup paperSize="3" scale="10" fitToHeight="0" pageOrder="overThenDown" orientation="landscape" r:id="rId1"/>
  <headerFooter>
    <oddFooter>Página &amp;P&amp;R</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2018-12-05T20:00:35Z</dcterms:created>
  <dcterms:modified xsi:type="dcterms:W3CDTF">2026-06-03T23:08:36Z</dcterms:modified>
  <cp:category/>
  <cp:contentStatus/>
</cp:coreProperties>
</file>