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recol-my.sharepoint.com/personal/bibiana_correcol_com/Documents/Documentos/ENTIDADES PUBLICAS/UNIVERSIDAD DISTRITAL/PROCESO ASEGURADORA 2026-2027/"/>
    </mc:Choice>
  </mc:AlternateContent>
  <xr:revisionPtr revIDLastSave="14" documentId="8_{458A6CC6-64F9-4DEE-8E6E-BBC5A583807F}" xr6:coauthVersionLast="47" xr6:coauthVersionMax="47" xr10:uidLastSave="{ADF76BCD-1853-4573-A03F-E540EB88912C}"/>
  <bookViews>
    <workbookView xWindow="-120" yWindow="-120" windowWidth="20730" windowHeight="11040" activeTab="1" xr2:uid="{74A9CCE1-D067-4D37-8A8B-C077D6325B0C}"/>
  </bookViews>
  <sheets>
    <sheet name="SOAT" sheetId="1" r:id="rId1"/>
    <sheet name="POLIZA AU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X13" i="1"/>
  <c r="U13" i="1"/>
  <c r="X4" i="1"/>
  <c r="X5" i="1"/>
  <c r="X6" i="1"/>
  <c r="X7" i="1"/>
  <c r="X8" i="1"/>
  <c r="X9" i="1"/>
  <c r="X10" i="1"/>
  <c r="X11" i="1"/>
  <c r="X12" i="1"/>
  <c r="X2" i="1"/>
  <c r="X3" i="1"/>
</calcChain>
</file>

<file path=xl/sharedStrings.xml><?xml version="1.0" encoding="utf-8"?>
<sst xmlns="http://schemas.openxmlformats.org/spreadsheetml/2006/main" count="287" uniqueCount="90">
  <si>
    <t xml:space="preserve">No. </t>
  </si>
  <si>
    <t>No POLIZA</t>
  </si>
  <si>
    <t>PLACA</t>
  </si>
  <si>
    <t xml:space="preserve">TIPO VEHICULO </t>
  </si>
  <si>
    <t xml:space="preserve">TIPO SERVICIO </t>
  </si>
  <si>
    <t>Nº LICENCIA TRANSITO</t>
  </si>
  <si>
    <t>MARCA</t>
  </si>
  <si>
    <t>LINEA</t>
  </si>
  <si>
    <t xml:space="preserve">MODELO </t>
  </si>
  <si>
    <t xml:space="preserve">COLOR </t>
  </si>
  <si>
    <t xml:space="preserve">CILINDRAJE </t>
  </si>
  <si>
    <t xml:space="preserve">COMBUSTIBLE </t>
  </si>
  <si>
    <t xml:space="preserve">CHASIS </t>
  </si>
  <si>
    <t>SERIE</t>
  </si>
  <si>
    <t xml:space="preserve">VIN </t>
  </si>
  <si>
    <t>MOTOR</t>
  </si>
  <si>
    <t>TIPO CARROCERIA</t>
  </si>
  <si>
    <t>VIGENCIAS DESDE LAS 00 HORAS</t>
  </si>
  <si>
    <t>HASTA LAS  24 HORAS DEL</t>
  </si>
  <si>
    <t>VALOR PRIMA TOTAL</t>
  </si>
  <si>
    <t>OAI904</t>
  </si>
  <si>
    <t>CAMION</t>
  </si>
  <si>
    <t>OFICIAL</t>
  </si>
  <si>
    <t>0411001743874A</t>
  </si>
  <si>
    <t>CHEVROLET</t>
  </si>
  <si>
    <t>C 30 135</t>
  </si>
  <si>
    <t>BLANCO DE SEVRES</t>
  </si>
  <si>
    <t>GASOLINA</t>
  </si>
  <si>
    <t>CL805013</t>
  </si>
  <si>
    <t>L802404LT9</t>
  </si>
  <si>
    <t>ESTACAS</t>
  </si>
  <si>
    <t>OBE132</t>
  </si>
  <si>
    <t>CAMIONETA</t>
  </si>
  <si>
    <t>LUV TFS</t>
  </si>
  <si>
    <t>BLANCO POLAR</t>
  </si>
  <si>
    <t>TS96303429</t>
  </si>
  <si>
    <t>PICO (PICK UP)</t>
  </si>
  <si>
    <t>OBE985</t>
  </si>
  <si>
    <t>LUV</t>
  </si>
  <si>
    <t>GRIS NIEBLA</t>
  </si>
  <si>
    <t>9GDTFR30H1B363915</t>
  </si>
  <si>
    <t>C22NE25030309</t>
  </si>
  <si>
    <t>PLATON</t>
  </si>
  <si>
    <t>OBG459</t>
  </si>
  <si>
    <t>NISSAN</t>
  </si>
  <si>
    <t>D21</t>
  </si>
  <si>
    <t>PLATA</t>
  </si>
  <si>
    <t>3N6DD13S6ZK860397</t>
  </si>
  <si>
    <t>KA24349183A</t>
  </si>
  <si>
    <t>DOBLE CABINA</t>
  </si>
  <si>
    <t>OBH241</t>
  </si>
  <si>
    <t>BUS</t>
  </si>
  <si>
    <t>VOLVO</t>
  </si>
  <si>
    <t>B7R URBANO</t>
  </si>
  <si>
    <t>BLANCO</t>
  </si>
  <si>
    <t>9GCR6B5247B000157</t>
  </si>
  <si>
    <t>D7B185130A</t>
  </si>
  <si>
    <t>CERRADA</t>
  </si>
  <si>
    <t>OBI659</t>
  </si>
  <si>
    <t>HYUNDAI</t>
  </si>
  <si>
    <t>H100</t>
  </si>
  <si>
    <t>KMFXKN7BPWU182566</t>
  </si>
  <si>
    <t>DD4BBW553717</t>
  </si>
  <si>
    <t>OLO556</t>
  </si>
  <si>
    <t>KICKS</t>
  </si>
  <si>
    <t>3N8CP5HD3ZL466121</t>
  </si>
  <si>
    <t>HR16-584264T</t>
  </si>
  <si>
    <t>WAGON</t>
  </si>
  <si>
    <t>OLO557</t>
  </si>
  <si>
    <t>3N8CP5HDXZL467749</t>
  </si>
  <si>
    <t>HR16-631375T</t>
  </si>
  <si>
    <t>OLO558</t>
  </si>
  <si>
    <t>3N8CP5HDXZL463488</t>
  </si>
  <si>
    <t>HR16-520907T</t>
  </si>
  <si>
    <t>OLO559</t>
  </si>
  <si>
    <t>3N8CP5HD9ZL466057</t>
  </si>
  <si>
    <t>HR16-584398T</t>
  </si>
  <si>
    <t>OLO560</t>
  </si>
  <si>
    <t>AUTOMOVIL</t>
  </si>
  <si>
    <t>MARCH</t>
  </si>
  <si>
    <t>3N1CK3CDXZL398764</t>
  </si>
  <si>
    <t>HR16-831749P</t>
  </si>
  <si>
    <t>HATCH BACK</t>
  </si>
  <si>
    <t>VR PRIMA</t>
  </si>
  <si>
    <t>RUNT</t>
  </si>
  <si>
    <t>CONTRIBUCION</t>
  </si>
  <si>
    <t>TOTAL</t>
  </si>
  <si>
    <t>TARIFA SOAT 2026</t>
  </si>
  <si>
    <t>CODIGO FASECOLDA</t>
  </si>
  <si>
    <t>VALOR GUIA FASECOLDA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</si>
</sst>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" fontId="3" fillId="0" borderId="1" xfId="0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78C2-2A1C-4738-8365-BB709A5FBC46}">
  <dimension ref="A1:AS13"/>
  <sheetViews>
    <sheetView workbookViewId="0">
      <pane xSplit="3" ySplit="1" topLeftCell="G2" activePane="bottomRight" state="frozen"/>
      <selection pane="topRight" activeCell="C1" sqref="C1"/>
      <selection pane="bottomLeft" activeCell="A2" sqref="A2"/>
      <selection pane="bottomRight" activeCell="I16" sqref="I16"/>
    </sheetView>
  </sheetViews>
  <sheetFormatPr baseColWidth="10" defaultColWidth="11.42578125" defaultRowHeight="11.25" x14ac:dyDescent="0.25"/>
  <cols>
    <col min="1" max="1" width="5.140625" style="7" customWidth="1"/>
    <col min="2" max="2" width="11" style="7" bestFit="1" customWidth="1"/>
    <col min="3" max="3" width="9.85546875" style="8" customWidth="1"/>
    <col min="4" max="4" width="11.42578125" style="8" customWidth="1"/>
    <col min="5" max="5" width="11.42578125" style="8"/>
    <col min="6" max="6" width="20.42578125" style="8" hidden="1" customWidth="1"/>
    <col min="7" max="7" width="12.28515625" style="8" customWidth="1"/>
    <col min="8" max="8" width="11" style="8" bestFit="1" customWidth="1"/>
    <col min="9" max="9" width="8.85546875" style="8" bestFit="1" customWidth="1"/>
    <col min="10" max="10" width="17" style="8" hidden="1" customWidth="1"/>
    <col min="11" max="11" width="11.42578125" style="8" bestFit="1" customWidth="1"/>
    <col min="12" max="12" width="13.7109375" style="8" hidden="1" customWidth="1"/>
    <col min="13" max="14" width="20.42578125" style="8" hidden="1" customWidth="1"/>
    <col min="15" max="15" width="19.28515625" style="8" hidden="1" customWidth="1"/>
    <col min="16" max="16" width="16.42578125" style="8" hidden="1" customWidth="1"/>
    <col min="17" max="18" width="13.140625" style="8" customWidth="1"/>
    <col min="19" max="19" width="16.28515625" style="7" customWidth="1"/>
    <col min="20" max="20" width="11.42578125" style="8" bestFit="1" customWidth="1"/>
    <col min="21" max="21" width="14.85546875" style="17" bestFit="1" customWidth="1"/>
    <col min="22" max="22" width="11.42578125" style="17" customWidth="1"/>
    <col min="23" max="23" width="16" style="17" customWidth="1"/>
    <col min="24" max="24" width="15.42578125" style="10" bestFit="1" customWidth="1"/>
    <col min="25" max="37" width="11.42578125" style="7"/>
    <col min="38" max="45" width="11.42578125" style="10"/>
    <col min="46" max="16384" width="11.42578125" style="7"/>
  </cols>
  <sheetData>
    <row r="1" spans="1:45" s="2" customFormat="1" ht="3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87</v>
      </c>
      <c r="U1" s="15" t="s">
        <v>83</v>
      </c>
      <c r="V1" s="15" t="s">
        <v>84</v>
      </c>
      <c r="W1" s="15" t="s">
        <v>85</v>
      </c>
      <c r="X1" s="1" t="s">
        <v>19</v>
      </c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3">
        <v>1</v>
      </c>
      <c r="B2" s="12">
        <v>9300007325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>
        <v>1988</v>
      </c>
      <c r="J2" s="4" t="s">
        <v>26</v>
      </c>
      <c r="K2" s="4">
        <v>5700</v>
      </c>
      <c r="L2" s="4" t="s">
        <v>27</v>
      </c>
      <c r="M2" s="4" t="s">
        <v>28</v>
      </c>
      <c r="N2" s="4" t="s">
        <v>28</v>
      </c>
      <c r="O2" s="4"/>
      <c r="P2" s="4" t="s">
        <v>29</v>
      </c>
      <c r="Q2" s="4" t="s">
        <v>30</v>
      </c>
      <c r="R2" s="6">
        <v>45944</v>
      </c>
      <c r="S2" s="6">
        <v>46308</v>
      </c>
      <c r="T2" s="4">
        <v>310</v>
      </c>
      <c r="U2" s="16">
        <v>582900</v>
      </c>
      <c r="V2" s="16">
        <v>2400</v>
      </c>
      <c r="W2" s="16">
        <v>301900</v>
      </c>
      <c r="X2" s="13">
        <f>SUM(U2:W2)</f>
        <v>887200</v>
      </c>
      <c r="AL2" s="7"/>
      <c r="AM2" s="7"/>
      <c r="AN2" s="7"/>
      <c r="AO2" s="7"/>
      <c r="AP2" s="7"/>
      <c r="AQ2" s="7"/>
      <c r="AR2" s="7"/>
      <c r="AS2" s="7"/>
    </row>
    <row r="3" spans="1:45" x14ac:dyDescent="0.25">
      <c r="A3" s="3">
        <v>2</v>
      </c>
      <c r="B3" s="12">
        <v>9300007326</v>
      </c>
      <c r="C3" s="4" t="s">
        <v>31</v>
      </c>
      <c r="D3" s="4" t="s">
        <v>32</v>
      </c>
      <c r="E3" s="4" t="s">
        <v>22</v>
      </c>
      <c r="F3" s="5">
        <v>9611001349713</v>
      </c>
      <c r="G3" s="4" t="s">
        <v>24</v>
      </c>
      <c r="H3" s="4" t="s">
        <v>33</v>
      </c>
      <c r="I3" s="4">
        <v>1997</v>
      </c>
      <c r="J3" s="4" t="s">
        <v>34</v>
      </c>
      <c r="K3" s="4">
        <v>2500</v>
      </c>
      <c r="L3" s="4" t="s">
        <v>27</v>
      </c>
      <c r="M3" s="4" t="s">
        <v>35</v>
      </c>
      <c r="N3" s="4" t="s">
        <v>35</v>
      </c>
      <c r="O3" s="4"/>
      <c r="P3" s="4">
        <v>5177609</v>
      </c>
      <c r="Q3" s="4" t="s">
        <v>36</v>
      </c>
      <c r="R3" s="6">
        <v>45944</v>
      </c>
      <c r="S3" s="6">
        <v>46308</v>
      </c>
      <c r="T3" s="4">
        <v>222</v>
      </c>
      <c r="U3" s="16">
        <v>736200</v>
      </c>
      <c r="V3" s="16">
        <v>2400</v>
      </c>
      <c r="W3" s="16">
        <v>381300</v>
      </c>
      <c r="X3" s="13">
        <f>SUM(U3:W3)</f>
        <v>1119900</v>
      </c>
    </row>
    <row r="4" spans="1:45" x14ac:dyDescent="0.25">
      <c r="A4" s="3">
        <v>3</v>
      </c>
      <c r="B4" s="12">
        <v>9300007327</v>
      </c>
      <c r="C4" s="4" t="s">
        <v>37</v>
      </c>
      <c r="D4" s="4" t="s">
        <v>32</v>
      </c>
      <c r="E4" s="4" t="s">
        <v>22</v>
      </c>
      <c r="F4" s="4">
        <v>880759</v>
      </c>
      <c r="G4" s="4" t="s">
        <v>24</v>
      </c>
      <c r="H4" s="4" t="s">
        <v>38</v>
      </c>
      <c r="I4" s="4">
        <v>2001</v>
      </c>
      <c r="J4" s="4" t="s">
        <v>39</v>
      </c>
      <c r="K4" s="4">
        <v>2200</v>
      </c>
      <c r="L4" s="4" t="s">
        <v>27</v>
      </c>
      <c r="M4" s="4" t="s">
        <v>40</v>
      </c>
      <c r="N4" s="4" t="s">
        <v>40</v>
      </c>
      <c r="O4" s="4"/>
      <c r="P4" s="4" t="s">
        <v>41</v>
      </c>
      <c r="Q4" s="4" t="s">
        <v>42</v>
      </c>
      <c r="R4" s="6">
        <v>45944</v>
      </c>
      <c r="S4" s="6">
        <v>46308</v>
      </c>
      <c r="T4" s="4">
        <v>222</v>
      </c>
      <c r="U4" s="16">
        <v>736200</v>
      </c>
      <c r="V4" s="16">
        <v>2400</v>
      </c>
      <c r="W4" s="16">
        <v>381300</v>
      </c>
      <c r="X4" s="13">
        <f t="shared" ref="X4:X12" si="0">SUM(U4:W4)</f>
        <v>1119900</v>
      </c>
    </row>
    <row r="5" spans="1:45" x14ac:dyDescent="0.25">
      <c r="A5" s="3">
        <v>4</v>
      </c>
      <c r="B5" s="12">
        <v>9300007328</v>
      </c>
      <c r="C5" s="4" t="s">
        <v>43</v>
      </c>
      <c r="D5" s="4" t="s">
        <v>32</v>
      </c>
      <c r="E5" s="4" t="s">
        <v>22</v>
      </c>
      <c r="F5" s="4">
        <v>10006841953</v>
      </c>
      <c r="G5" s="4" t="s">
        <v>44</v>
      </c>
      <c r="H5" s="4" t="s">
        <v>45</v>
      </c>
      <c r="I5" s="4">
        <v>2007</v>
      </c>
      <c r="J5" s="4" t="s">
        <v>46</v>
      </c>
      <c r="K5" s="4">
        <v>2400</v>
      </c>
      <c r="L5" s="4" t="s">
        <v>27</v>
      </c>
      <c r="M5" s="4" t="s">
        <v>47</v>
      </c>
      <c r="N5" s="4" t="s">
        <v>47</v>
      </c>
      <c r="O5" s="4"/>
      <c r="P5" s="4" t="s">
        <v>48</v>
      </c>
      <c r="Q5" s="4" t="s">
        <v>49</v>
      </c>
      <c r="R5" s="6">
        <v>45944</v>
      </c>
      <c r="S5" s="6">
        <v>46308</v>
      </c>
      <c r="T5" s="4">
        <v>222</v>
      </c>
      <c r="U5" s="16">
        <v>736200</v>
      </c>
      <c r="V5" s="16">
        <v>2400</v>
      </c>
      <c r="W5" s="16">
        <v>381300</v>
      </c>
      <c r="X5" s="13">
        <f t="shared" si="0"/>
        <v>1119900</v>
      </c>
    </row>
    <row r="6" spans="1:45" s="11" customFormat="1" x14ac:dyDescent="0.25">
      <c r="A6" s="3">
        <v>5</v>
      </c>
      <c r="B6" s="12">
        <v>9300007336</v>
      </c>
      <c r="C6" s="4" t="s">
        <v>50</v>
      </c>
      <c r="D6" s="4" t="s">
        <v>51</v>
      </c>
      <c r="E6" s="4" t="s">
        <v>22</v>
      </c>
      <c r="F6" s="5">
        <v>8110013558643</v>
      </c>
      <c r="G6" s="4" t="s">
        <v>52</v>
      </c>
      <c r="H6" s="4" t="s">
        <v>53</v>
      </c>
      <c r="I6" s="4">
        <v>2007</v>
      </c>
      <c r="J6" s="4" t="s">
        <v>54</v>
      </c>
      <c r="K6" s="4">
        <v>6700</v>
      </c>
      <c r="L6" s="4" t="s">
        <v>27</v>
      </c>
      <c r="M6" s="4" t="s">
        <v>55</v>
      </c>
      <c r="N6" s="4" t="s">
        <v>55</v>
      </c>
      <c r="O6" s="4"/>
      <c r="P6" s="4" t="s">
        <v>56</v>
      </c>
      <c r="Q6" s="4" t="s">
        <v>57</v>
      </c>
      <c r="R6" s="6">
        <v>45944</v>
      </c>
      <c r="S6" s="6">
        <v>46308</v>
      </c>
      <c r="T6" s="4">
        <v>430</v>
      </c>
      <c r="U6" s="16">
        <v>992300</v>
      </c>
      <c r="V6" s="16">
        <v>2400</v>
      </c>
      <c r="W6" s="16">
        <v>514000</v>
      </c>
      <c r="X6" s="13">
        <f t="shared" si="0"/>
        <v>1508700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5" x14ac:dyDescent="0.25">
      <c r="A7" s="3">
        <v>6</v>
      </c>
      <c r="B7" s="12">
        <v>9300007329</v>
      </c>
      <c r="C7" s="4" t="s">
        <v>58</v>
      </c>
      <c r="D7" s="4" t="s">
        <v>32</v>
      </c>
      <c r="E7" s="4" t="s">
        <v>22</v>
      </c>
      <c r="F7" s="4">
        <v>10001127738</v>
      </c>
      <c r="G7" s="4" t="s">
        <v>59</v>
      </c>
      <c r="H7" s="4" t="s">
        <v>60</v>
      </c>
      <c r="I7" s="4">
        <v>1998</v>
      </c>
      <c r="J7" s="4" t="s">
        <v>54</v>
      </c>
      <c r="K7" s="4">
        <v>2400</v>
      </c>
      <c r="L7" s="4" t="s">
        <v>27</v>
      </c>
      <c r="M7" s="4" t="s">
        <v>61</v>
      </c>
      <c r="N7" s="4" t="s">
        <v>61</v>
      </c>
      <c r="O7" s="4"/>
      <c r="P7" s="4" t="s">
        <v>62</v>
      </c>
      <c r="Q7" s="4" t="s">
        <v>36</v>
      </c>
      <c r="R7" s="6">
        <v>46104</v>
      </c>
      <c r="S7" s="6">
        <v>46468</v>
      </c>
      <c r="T7" s="4">
        <v>232</v>
      </c>
      <c r="U7" s="16">
        <v>836600</v>
      </c>
      <c r="V7" s="16">
        <v>2400</v>
      </c>
      <c r="W7" s="16">
        <v>381300</v>
      </c>
      <c r="X7" s="13">
        <f t="shared" si="0"/>
        <v>1220300</v>
      </c>
    </row>
    <row r="8" spans="1:45" x14ac:dyDescent="0.25">
      <c r="A8" s="3">
        <v>7</v>
      </c>
      <c r="B8" s="12">
        <v>9300007330</v>
      </c>
      <c r="C8" s="4" t="s">
        <v>63</v>
      </c>
      <c r="D8" s="4" t="s">
        <v>32</v>
      </c>
      <c r="E8" s="4" t="s">
        <v>22</v>
      </c>
      <c r="F8" s="4">
        <v>10017385312</v>
      </c>
      <c r="G8" s="4" t="s">
        <v>44</v>
      </c>
      <c r="H8" s="4" t="s">
        <v>64</v>
      </c>
      <c r="I8" s="4">
        <v>2019</v>
      </c>
      <c r="J8" s="4" t="s">
        <v>46</v>
      </c>
      <c r="K8" s="4">
        <v>1598</v>
      </c>
      <c r="L8" s="4" t="s">
        <v>27</v>
      </c>
      <c r="M8" s="4" t="s">
        <v>65</v>
      </c>
      <c r="N8" s="4" t="s">
        <v>65</v>
      </c>
      <c r="O8" s="4" t="s">
        <v>65</v>
      </c>
      <c r="P8" s="4" t="s">
        <v>66</v>
      </c>
      <c r="Q8" s="4" t="s">
        <v>67</v>
      </c>
      <c r="R8" s="6">
        <v>45998</v>
      </c>
      <c r="S8" s="6">
        <v>46362</v>
      </c>
      <c r="T8" s="4">
        <v>221</v>
      </c>
      <c r="U8" s="16">
        <v>621200</v>
      </c>
      <c r="V8" s="16">
        <v>2400</v>
      </c>
      <c r="W8" s="16">
        <v>321800</v>
      </c>
      <c r="X8" s="13">
        <f t="shared" si="0"/>
        <v>945400</v>
      </c>
    </row>
    <row r="9" spans="1:45" x14ac:dyDescent="0.25">
      <c r="A9" s="3">
        <v>8</v>
      </c>
      <c r="B9" s="12">
        <v>9300007331</v>
      </c>
      <c r="C9" s="4" t="s">
        <v>68</v>
      </c>
      <c r="D9" s="4" t="s">
        <v>32</v>
      </c>
      <c r="E9" s="4" t="s">
        <v>22</v>
      </c>
      <c r="F9" s="4">
        <v>10017385263</v>
      </c>
      <c r="G9" s="4" t="s">
        <v>44</v>
      </c>
      <c r="H9" s="4" t="s">
        <v>64</v>
      </c>
      <c r="I9" s="4">
        <v>2019</v>
      </c>
      <c r="J9" s="4" t="s">
        <v>46</v>
      </c>
      <c r="K9" s="4">
        <v>1598</v>
      </c>
      <c r="L9" s="4" t="s">
        <v>27</v>
      </c>
      <c r="M9" s="4" t="s">
        <v>69</v>
      </c>
      <c r="N9" s="4" t="s">
        <v>69</v>
      </c>
      <c r="O9" s="4" t="s">
        <v>69</v>
      </c>
      <c r="P9" s="4" t="s">
        <v>70</v>
      </c>
      <c r="Q9" s="4" t="s">
        <v>67</v>
      </c>
      <c r="R9" s="6">
        <v>45998</v>
      </c>
      <c r="S9" s="6">
        <v>46362</v>
      </c>
      <c r="T9" s="4">
        <v>221</v>
      </c>
      <c r="U9" s="16">
        <v>621200</v>
      </c>
      <c r="V9" s="16">
        <v>2400</v>
      </c>
      <c r="W9" s="16">
        <v>321800</v>
      </c>
      <c r="X9" s="13">
        <f t="shared" si="0"/>
        <v>945400</v>
      </c>
    </row>
    <row r="10" spans="1:45" x14ac:dyDescent="0.25">
      <c r="A10" s="3">
        <v>9</v>
      </c>
      <c r="B10" s="12">
        <v>9300007332</v>
      </c>
      <c r="C10" s="4" t="s">
        <v>71</v>
      </c>
      <c r="D10" s="4" t="s">
        <v>32</v>
      </c>
      <c r="E10" s="4" t="s">
        <v>22</v>
      </c>
      <c r="F10" s="4">
        <v>10017385335</v>
      </c>
      <c r="G10" s="4" t="s">
        <v>44</v>
      </c>
      <c r="H10" s="4" t="s">
        <v>64</v>
      </c>
      <c r="I10" s="4">
        <v>2019</v>
      </c>
      <c r="J10" s="4" t="s">
        <v>46</v>
      </c>
      <c r="K10" s="4">
        <v>1598</v>
      </c>
      <c r="L10" s="4" t="s">
        <v>27</v>
      </c>
      <c r="M10" s="4" t="s">
        <v>72</v>
      </c>
      <c r="N10" s="4" t="s">
        <v>72</v>
      </c>
      <c r="O10" s="4" t="s">
        <v>72</v>
      </c>
      <c r="P10" s="4" t="s">
        <v>73</v>
      </c>
      <c r="Q10" s="4" t="s">
        <v>67</v>
      </c>
      <c r="R10" s="6">
        <v>45998</v>
      </c>
      <c r="S10" s="6">
        <v>46362</v>
      </c>
      <c r="T10" s="4">
        <v>221</v>
      </c>
      <c r="U10" s="16">
        <v>621200</v>
      </c>
      <c r="V10" s="16">
        <v>2400</v>
      </c>
      <c r="W10" s="16">
        <v>321800</v>
      </c>
      <c r="X10" s="13">
        <f t="shared" si="0"/>
        <v>945400</v>
      </c>
    </row>
    <row r="11" spans="1:45" x14ac:dyDescent="0.25">
      <c r="A11" s="3">
        <v>10</v>
      </c>
      <c r="B11" s="12">
        <v>9300007333</v>
      </c>
      <c r="C11" s="4" t="s">
        <v>74</v>
      </c>
      <c r="D11" s="4" t="s">
        <v>32</v>
      </c>
      <c r="E11" s="4" t="s">
        <v>22</v>
      </c>
      <c r="F11" s="4">
        <v>10017385223</v>
      </c>
      <c r="G11" s="4" t="s">
        <v>44</v>
      </c>
      <c r="H11" s="4" t="s">
        <v>64</v>
      </c>
      <c r="I11" s="4">
        <v>2019</v>
      </c>
      <c r="J11" s="4" t="s">
        <v>46</v>
      </c>
      <c r="K11" s="4">
        <v>1598</v>
      </c>
      <c r="L11" s="4" t="s">
        <v>27</v>
      </c>
      <c r="M11" s="4" t="s">
        <v>75</v>
      </c>
      <c r="N11" s="4" t="s">
        <v>75</v>
      </c>
      <c r="O11" s="4" t="s">
        <v>75</v>
      </c>
      <c r="P11" s="4" t="s">
        <v>76</v>
      </c>
      <c r="Q11" s="4" t="s">
        <v>67</v>
      </c>
      <c r="R11" s="6">
        <v>45968</v>
      </c>
      <c r="S11" s="6">
        <v>46332</v>
      </c>
      <c r="T11" s="4">
        <v>221</v>
      </c>
      <c r="U11" s="16">
        <v>621200</v>
      </c>
      <c r="V11" s="16">
        <v>2400</v>
      </c>
      <c r="W11" s="16">
        <v>321800</v>
      </c>
      <c r="X11" s="13">
        <f t="shared" si="0"/>
        <v>945400</v>
      </c>
    </row>
    <row r="12" spans="1:45" x14ac:dyDescent="0.25">
      <c r="A12" s="3">
        <v>11</v>
      </c>
      <c r="B12" s="12">
        <v>9300007334</v>
      </c>
      <c r="C12" s="4" t="s">
        <v>77</v>
      </c>
      <c r="D12" s="4" t="s">
        <v>78</v>
      </c>
      <c r="E12" s="4" t="s">
        <v>22</v>
      </c>
      <c r="F12" s="4">
        <v>10017385277</v>
      </c>
      <c r="G12" s="4" t="s">
        <v>44</v>
      </c>
      <c r="H12" s="4" t="s">
        <v>79</v>
      </c>
      <c r="I12" s="4">
        <v>2019</v>
      </c>
      <c r="J12" s="4" t="s">
        <v>46</v>
      </c>
      <c r="K12" s="4">
        <v>1598</v>
      </c>
      <c r="L12" s="4" t="s">
        <v>27</v>
      </c>
      <c r="M12" s="4" t="s">
        <v>80</v>
      </c>
      <c r="N12" s="4" t="s">
        <v>80</v>
      </c>
      <c r="O12" s="4" t="s">
        <v>80</v>
      </c>
      <c r="P12" s="4" t="s">
        <v>81</v>
      </c>
      <c r="Q12" s="4" t="s">
        <v>82</v>
      </c>
      <c r="R12" s="6">
        <v>45998</v>
      </c>
      <c r="S12" s="6">
        <v>46362</v>
      </c>
      <c r="T12" s="4">
        <v>521</v>
      </c>
      <c r="U12" s="16">
        <v>356800</v>
      </c>
      <c r="V12" s="16">
        <v>2400</v>
      </c>
      <c r="W12" s="16">
        <v>184800</v>
      </c>
      <c r="X12" s="13">
        <f t="shared" si="0"/>
        <v>544000</v>
      </c>
    </row>
    <row r="13" spans="1:45" ht="21" customHeight="1" x14ac:dyDescent="0.25">
      <c r="T13" s="8" t="s">
        <v>86</v>
      </c>
      <c r="U13" s="17">
        <f>SUM(U2:U12)</f>
        <v>7462000</v>
      </c>
      <c r="X13" s="14">
        <f>SUM(X2:X12)</f>
        <v>11301500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77EB-BFD1-4E91-810E-5F729A960770}">
  <dimension ref="A1:P13"/>
  <sheetViews>
    <sheetView showGridLines="0" tabSelected="1" workbookViewId="0">
      <selection activeCell="F15" sqref="F15"/>
    </sheetView>
  </sheetViews>
  <sheetFormatPr baseColWidth="10" defaultRowHeight="11.25" x14ac:dyDescent="0.25"/>
  <cols>
    <col min="1" max="1" width="5.140625" style="7" customWidth="1"/>
    <col min="2" max="2" width="7.7109375" style="8" customWidth="1"/>
    <col min="3" max="4" width="11.42578125" style="8"/>
    <col min="5" max="5" width="20.42578125" style="8" customWidth="1"/>
    <col min="6" max="6" width="12.28515625" style="8" customWidth="1"/>
    <col min="7" max="7" width="11" style="8" bestFit="1" customWidth="1"/>
    <col min="8" max="8" width="8.85546875" style="8" bestFit="1" customWidth="1"/>
    <col min="9" max="9" width="15.85546875" style="8" hidden="1" customWidth="1"/>
    <col min="10" max="10" width="0" style="8" hidden="1" customWidth="1"/>
    <col min="11" max="11" width="13.28515625" style="8" bestFit="1" customWidth="1"/>
    <col min="12" max="13" width="19.28515625" style="8" bestFit="1" customWidth="1"/>
    <col min="14" max="14" width="14.140625" style="8" bestFit="1" customWidth="1"/>
    <col min="15" max="15" width="13.140625" style="8" customWidth="1"/>
    <col min="16" max="16" width="16.28515625" style="7" customWidth="1"/>
    <col min="17" max="16384" width="11.42578125" style="7"/>
  </cols>
  <sheetData>
    <row r="1" spans="1:16" s="2" customFormat="1" ht="33.75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88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15</v>
      </c>
      <c r="O1" s="1" t="s">
        <v>16</v>
      </c>
      <c r="P1" s="1" t="s">
        <v>89</v>
      </c>
    </row>
    <row r="2" spans="1:16" s="10" customFormat="1" x14ac:dyDescent="0.25">
      <c r="A2" s="18">
        <v>1</v>
      </c>
      <c r="B2" s="19" t="s">
        <v>20</v>
      </c>
      <c r="C2" s="19" t="s">
        <v>21</v>
      </c>
      <c r="D2" s="19" t="s">
        <v>22</v>
      </c>
      <c r="E2" s="19">
        <v>1604003</v>
      </c>
      <c r="F2" s="19" t="s">
        <v>24</v>
      </c>
      <c r="G2" s="19" t="s">
        <v>25</v>
      </c>
      <c r="H2" s="19">
        <v>1988</v>
      </c>
      <c r="I2" s="19" t="s">
        <v>26</v>
      </c>
      <c r="J2" s="19">
        <v>5700</v>
      </c>
      <c r="K2" s="19" t="s">
        <v>27</v>
      </c>
      <c r="L2" s="19" t="s">
        <v>28</v>
      </c>
      <c r="M2" s="19" t="s">
        <v>28</v>
      </c>
      <c r="N2" s="19" t="s">
        <v>29</v>
      </c>
      <c r="O2" s="19" t="s">
        <v>30</v>
      </c>
      <c r="P2" s="20">
        <v>9500000</v>
      </c>
    </row>
    <row r="3" spans="1:16" s="10" customFormat="1" x14ac:dyDescent="0.25">
      <c r="A3" s="18">
        <v>2</v>
      </c>
      <c r="B3" s="19" t="s">
        <v>31</v>
      </c>
      <c r="C3" s="19" t="s">
        <v>32</v>
      </c>
      <c r="D3" s="19" t="s">
        <v>22</v>
      </c>
      <c r="E3" s="21">
        <v>1620040</v>
      </c>
      <c r="F3" s="19" t="s">
        <v>24</v>
      </c>
      <c r="G3" s="19" t="s">
        <v>33</v>
      </c>
      <c r="H3" s="19">
        <v>1997</v>
      </c>
      <c r="I3" s="19" t="s">
        <v>34</v>
      </c>
      <c r="J3" s="19">
        <v>2500</v>
      </c>
      <c r="K3" s="19" t="s">
        <v>27</v>
      </c>
      <c r="L3" s="19" t="s">
        <v>35</v>
      </c>
      <c r="M3" s="19" t="s">
        <v>35</v>
      </c>
      <c r="N3" s="19">
        <v>5177609</v>
      </c>
      <c r="O3" s="19" t="s">
        <v>36</v>
      </c>
      <c r="P3" s="20">
        <v>27100000</v>
      </c>
    </row>
    <row r="4" spans="1:16" s="10" customFormat="1" x14ac:dyDescent="0.25">
      <c r="A4" s="18">
        <v>3</v>
      </c>
      <c r="B4" s="19" t="s">
        <v>37</v>
      </c>
      <c r="C4" s="19" t="s">
        <v>32</v>
      </c>
      <c r="D4" s="19" t="s">
        <v>22</v>
      </c>
      <c r="E4" s="19">
        <v>1621023</v>
      </c>
      <c r="F4" s="19" t="s">
        <v>24</v>
      </c>
      <c r="G4" s="19" t="s">
        <v>38</v>
      </c>
      <c r="H4" s="19">
        <v>2001</v>
      </c>
      <c r="I4" s="19" t="s">
        <v>39</v>
      </c>
      <c r="J4" s="19">
        <v>2200</v>
      </c>
      <c r="K4" s="19" t="s">
        <v>27</v>
      </c>
      <c r="L4" s="19" t="s">
        <v>40</v>
      </c>
      <c r="M4" s="19" t="s">
        <v>40</v>
      </c>
      <c r="N4" s="19" t="s">
        <v>41</v>
      </c>
      <c r="O4" s="19" t="s">
        <v>42</v>
      </c>
      <c r="P4" s="20">
        <v>32800000</v>
      </c>
    </row>
    <row r="5" spans="1:16" s="10" customFormat="1" x14ac:dyDescent="0.25">
      <c r="A5" s="18">
        <v>4</v>
      </c>
      <c r="B5" s="19" t="s">
        <v>43</v>
      </c>
      <c r="C5" s="19" t="s">
        <v>32</v>
      </c>
      <c r="D5" s="19" t="s">
        <v>22</v>
      </c>
      <c r="E5" s="19">
        <v>6421032</v>
      </c>
      <c r="F5" s="19" t="s">
        <v>44</v>
      </c>
      <c r="G5" s="19" t="s">
        <v>45</v>
      </c>
      <c r="H5" s="19">
        <v>2007</v>
      </c>
      <c r="I5" s="19" t="s">
        <v>46</v>
      </c>
      <c r="J5" s="19">
        <v>2400</v>
      </c>
      <c r="K5" s="19" t="s">
        <v>27</v>
      </c>
      <c r="L5" s="19" t="s">
        <v>47</v>
      </c>
      <c r="M5" s="19" t="s">
        <v>47</v>
      </c>
      <c r="N5" s="19" t="s">
        <v>48</v>
      </c>
      <c r="O5" s="19" t="s">
        <v>49</v>
      </c>
      <c r="P5" s="20">
        <v>43000000</v>
      </c>
    </row>
    <row r="6" spans="1:16" s="10" customFormat="1" x14ac:dyDescent="0.25">
      <c r="A6" s="18">
        <v>5</v>
      </c>
      <c r="B6" s="19" t="s">
        <v>50</v>
      </c>
      <c r="C6" s="19" t="s">
        <v>51</v>
      </c>
      <c r="D6" s="19" t="s">
        <v>22</v>
      </c>
      <c r="E6" s="21">
        <v>9403006</v>
      </c>
      <c r="F6" s="19" t="s">
        <v>52</v>
      </c>
      <c r="G6" s="19" t="s">
        <v>53</v>
      </c>
      <c r="H6" s="19">
        <v>2007</v>
      </c>
      <c r="I6" s="19" t="s">
        <v>54</v>
      </c>
      <c r="J6" s="19">
        <v>6700</v>
      </c>
      <c r="K6" s="19" t="s">
        <v>27</v>
      </c>
      <c r="L6" s="19" t="s">
        <v>55</v>
      </c>
      <c r="M6" s="19" t="s">
        <v>55</v>
      </c>
      <c r="N6" s="19" t="s">
        <v>56</v>
      </c>
      <c r="O6" s="19" t="s">
        <v>57</v>
      </c>
      <c r="P6" s="20">
        <v>157300000</v>
      </c>
    </row>
    <row r="7" spans="1:16" s="10" customFormat="1" x14ac:dyDescent="0.25">
      <c r="A7" s="18">
        <v>6</v>
      </c>
      <c r="B7" s="19" t="s">
        <v>58</v>
      </c>
      <c r="C7" s="19" t="s">
        <v>32</v>
      </c>
      <c r="D7" s="19" t="s">
        <v>22</v>
      </c>
      <c r="E7" s="19">
        <v>3212004</v>
      </c>
      <c r="F7" s="19" t="s">
        <v>59</v>
      </c>
      <c r="G7" s="19" t="s">
        <v>60</v>
      </c>
      <c r="H7" s="19">
        <v>1998</v>
      </c>
      <c r="I7" s="19" t="s">
        <v>54</v>
      </c>
      <c r="J7" s="19">
        <v>2400</v>
      </c>
      <c r="K7" s="19" t="s">
        <v>27</v>
      </c>
      <c r="L7" s="19" t="s">
        <v>61</v>
      </c>
      <c r="M7" s="19" t="s">
        <v>61</v>
      </c>
      <c r="N7" s="19" t="s">
        <v>62</v>
      </c>
      <c r="O7" s="19" t="s">
        <v>36</v>
      </c>
      <c r="P7" s="20">
        <v>19900000</v>
      </c>
    </row>
    <row r="8" spans="1:16" s="10" customFormat="1" x14ac:dyDescent="0.25">
      <c r="A8" s="18">
        <v>7</v>
      </c>
      <c r="B8" s="19" t="s">
        <v>63</v>
      </c>
      <c r="C8" s="19" t="s">
        <v>32</v>
      </c>
      <c r="D8" s="19" t="s">
        <v>22</v>
      </c>
      <c r="E8" s="19">
        <v>6406130</v>
      </c>
      <c r="F8" s="19" t="s">
        <v>44</v>
      </c>
      <c r="G8" s="19" t="s">
        <v>64</v>
      </c>
      <c r="H8" s="19">
        <v>2019</v>
      </c>
      <c r="I8" s="19" t="s">
        <v>46</v>
      </c>
      <c r="J8" s="19">
        <v>1598</v>
      </c>
      <c r="K8" s="19" t="s">
        <v>27</v>
      </c>
      <c r="L8" s="19" t="s">
        <v>65</v>
      </c>
      <c r="M8" s="19" t="s">
        <v>65</v>
      </c>
      <c r="N8" s="19" t="s">
        <v>66</v>
      </c>
      <c r="O8" s="19" t="s">
        <v>67</v>
      </c>
      <c r="P8" s="20">
        <v>63400000</v>
      </c>
    </row>
    <row r="9" spans="1:16" s="10" customFormat="1" x14ac:dyDescent="0.25">
      <c r="A9" s="18">
        <v>8</v>
      </c>
      <c r="B9" s="19" t="s">
        <v>68</v>
      </c>
      <c r="C9" s="19" t="s">
        <v>32</v>
      </c>
      <c r="D9" s="19" t="s">
        <v>22</v>
      </c>
      <c r="E9" s="19">
        <v>6406130</v>
      </c>
      <c r="F9" s="19" t="s">
        <v>44</v>
      </c>
      <c r="G9" s="19" t="s">
        <v>64</v>
      </c>
      <c r="H9" s="19">
        <v>2019</v>
      </c>
      <c r="I9" s="19" t="s">
        <v>46</v>
      </c>
      <c r="J9" s="19">
        <v>1598</v>
      </c>
      <c r="K9" s="19" t="s">
        <v>27</v>
      </c>
      <c r="L9" s="19" t="s">
        <v>69</v>
      </c>
      <c r="M9" s="19" t="s">
        <v>69</v>
      </c>
      <c r="N9" s="19" t="s">
        <v>70</v>
      </c>
      <c r="O9" s="19" t="s">
        <v>67</v>
      </c>
      <c r="P9" s="20">
        <v>63400000</v>
      </c>
    </row>
    <row r="10" spans="1:16" s="10" customFormat="1" x14ac:dyDescent="0.25">
      <c r="A10" s="18">
        <v>9</v>
      </c>
      <c r="B10" s="19" t="s">
        <v>71</v>
      </c>
      <c r="C10" s="19" t="s">
        <v>32</v>
      </c>
      <c r="D10" s="19" t="s">
        <v>22</v>
      </c>
      <c r="E10" s="19">
        <v>6406130</v>
      </c>
      <c r="F10" s="19" t="s">
        <v>44</v>
      </c>
      <c r="G10" s="19" t="s">
        <v>64</v>
      </c>
      <c r="H10" s="19">
        <v>2019</v>
      </c>
      <c r="I10" s="19" t="s">
        <v>46</v>
      </c>
      <c r="J10" s="19">
        <v>1598</v>
      </c>
      <c r="K10" s="19" t="s">
        <v>27</v>
      </c>
      <c r="L10" s="19" t="s">
        <v>72</v>
      </c>
      <c r="M10" s="19" t="s">
        <v>72</v>
      </c>
      <c r="N10" s="19" t="s">
        <v>73</v>
      </c>
      <c r="O10" s="19" t="s">
        <v>67</v>
      </c>
      <c r="P10" s="20">
        <v>63400000</v>
      </c>
    </row>
    <row r="11" spans="1:16" s="10" customFormat="1" x14ac:dyDescent="0.25">
      <c r="A11" s="18">
        <v>10</v>
      </c>
      <c r="B11" s="19" t="s">
        <v>74</v>
      </c>
      <c r="C11" s="19" t="s">
        <v>32</v>
      </c>
      <c r="D11" s="19" t="s">
        <v>22</v>
      </c>
      <c r="E11" s="19">
        <v>6406130</v>
      </c>
      <c r="F11" s="19" t="s">
        <v>44</v>
      </c>
      <c r="G11" s="19" t="s">
        <v>64</v>
      </c>
      <c r="H11" s="19">
        <v>2019</v>
      </c>
      <c r="I11" s="19" t="s">
        <v>46</v>
      </c>
      <c r="J11" s="19">
        <v>1598</v>
      </c>
      <c r="K11" s="19" t="s">
        <v>27</v>
      </c>
      <c r="L11" s="19" t="s">
        <v>75</v>
      </c>
      <c r="M11" s="19" t="s">
        <v>75</v>
      </c>
      <c r="N11" s="19" t="s">
        <v>76</v>
      </c>
      <c r="O11" s="19" t="s">
        <v>67</v>
      </c>
      <c r="P11" s="20">
        <v>63400000</v>
      </c>
    </row>
    <row r="12" spans="1:16" s="10" customFormat="1" x14ac:dyDescent="0.25">
      <c r="A12" s="18">
        <v>11</v>
      </c>
      <c r="B12" s="19" t="s">
        <v>77</v>
      </c>
      <c r="C12" s="19" t="s">
        <v>78</v>
      </c>
      <c r="D12" s="19" t="s">
        <v>22</v>
      </c>
      <c r="E12" s="19">
        <v>6401233</v>
      </c>
      <c r="F12" s="19" t="s">
        <v>44</v>
      </c>
      <c r="G12" s="19" t="s">
        <v>79</v>
      </c>
      <c r="H12" s="19">
        <v>2019</v>
      </c>
      <c r="I12" s="19" t="s">
        <v>46</v>
      </c>
      <c r="J12" s="19">
        <v>1598</v>
      </c>
      <c r="K12" s="19" t="s">
        <v>27</v>
      </c>
      <c r="L12" s="19" t="s">
        <v>80</v>
      </c>
      <c r="M12" s="19" t="s">
        <v>80</v>
      </c>
      <c r="N12" s="19" t="s">
        <v>81</v>
      </c>
      <c r="O12" s="19" t="s">
        <v>82</v>
      </c>
      <c r="P12" s="20">
        <v>42800000</v>
      </c>
    </row>
    <row r="13" spans="1:16" x14ac:dyDescent="0.25">
      <c r="P13" s="22">
        <f>SUM(P2:P12)</f>
        <v>586000000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SOAT</vt:lpstr>
      <vt:lpstr>POLIZA AUTOS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Bibiana Chavez Riaño</dc:creator>
  <cp:keywords/>
  <dc:description/>
  <cp:lastModifiedBy>Magda Bibiana Chavez Riaño</cp:lastModifiedBy>
  <cp:revision/>
  <dcterms:created xsi:type="dcterms:W3CDTF">2025-09-02T14:20:17Z</dcterms:created>
  <dcterms:modified xsi:type="dcterms:W3CDTF">2026-03-27T15:41:06Z</dcterms:modified>
  <cp:category/>
  <cp:contentStatus/>
</cp:coreProperties>
</file>