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D:\usuarios\viceadmin11\Documents\BAKCUP Edward\VIGENCIA 2026\CARPETA CONV 2026\CONV. 010 ROBUSTOS 2\PUBLICAR\"/>
    </mc:Choice>
  </mc:AlternateContent>
  <xr:revisionPtr revIDLastSave="0" documentId="8_{A231573F-1580-454B-A5A2-84A60365B14D}" xr6:coauthVersionLast="47" xr6:coauthVersionMax="47" xr10:uidLastSave="{00000000-0000-0000-0000-000000000000}"/>
  <bookViews>
    <workbookView xWindow="-120" yWindow="-120" windowWidth="29040" windowHeight="15720" tabRatio="912" xr2:uid="{00000000-000D-0000-FFFF-FFFF00000000}"/>
  </bookViews>
  <sheets>
    <sheet name="FICHA TECNICA" sheetId="5" r:id="rId1"/>
    <sheet name="Hoja1" sheetId="23" state="hidden" r:id="rId2"/>
  </sheets>
  <definedNames>
    <definedName name="_xlnm._FilterDatabase" localSheetId="0" hidden="1">'FICHA TECNICA'!$A$7:$S$55</definedName>
    <definedName name="_xlnm.Print_Area" localSheetId="0">'FICHA TECNICA'!$A$1:$P$7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9" i="5" l="1"/>
  <c r="N9" i="5" s="1"/>
  <c r="M10" i="5"/>
  <c r="N10" i="5" s="1"/>
  <c r="M11" i="5"/>
  <c r="N11" i="5" s="1"/>
  <c r="M12" i="5"/>
  <c r="N12" i="5" s="1"/>
  <c r="M13" i="5"/>
  <c r="N13" i="5" s="1"/>
  <c r="M14" i="5"/>
  <c r="N14" i="5" s="1"/>
  <c r="M15" i="5"/>
  <c r="N15" i="5" s="1"/>
  <c r="M16" i="5"/>
  <c r="N16" i="5" s="1"/>
  <c r="M17" i="5"/>
  <c r="N17" i="5" s="1"/>
  <c r="M18" i="5"/>
  <c r="N18" i="5" s="1"/>
  <c r="M19" i="5"/>
  <c r="N19" i="5" s="1"/>
  <c r="M20" i="5"/>
  <c r="N20" i="5" s="1"/>
  <c r="M21" i="5"/>
  <c r="N21" i="5" s="1"/>
  <c r="M22" i="5"/>
  <c r="N22" i="5" s="1"/>
  <c r="M23" i="5"/>
  <c r="N23" i="5"/>
  <c r="M24" i="5"/>
  <c r="N24" i="5" s="1"/>
  <c r="M25" i="5"/>
  <c r="N25" i="5" s="1"/>
  <c r="M26" i="5"/>
  <c r="N26" i="5" s="1"/>
  <c r="M27" i="5"/>
  <c r="N27" i="5" s="1"/>
  <c r="M28" i="5"/>
  <c r="N28" i="5"/>
  <c r="M29" i="5"/>
  <c r="N29" i="5" s="1"/>
  <c r="M30" i="5"/>
  <c r="N30" i="5" s="1"/>
  <c r="M31" i="5"/>
  <c r="N31" i="5" s="1"/>
  <c r="M32" i="5"/>
  <c r="N32" i="5" s="1"/>
  <c r="M33" i="5"/>
  <c r="N33" i="5"/>
  <c r="M34" i="5"/>
  <c r="N34" i="5" s="1"/>
  <c r="M35" i="5"/>
  <c r="N35" i="5" s="1"/>
  <c r="M36" i="5"/>
  <c r="N36" i="5" s="1"/>
  <c r="M37" i="5"/>
  <c r="N37" i="5" s="1"/>
  <c r="M38" i="5"/>
  <c r="N38" i="5"/>
  <c r="M39" i="5"/>
  <c r="N39" i="5" s="1"/>
  <c r="M40" i="5"/>
  <c r="N40" i="5" s="1"/>
  <c r="M41" i="5"/>
  <c r="N41" i="5" s="1"/>
  <c r="M42" i="5"/>
  <c r="N42" i="5" s="1"/>
  <c r="M43" i="5"/>
  <c r="N43" i="5"/>
  <c r="M44" i="5"/>
  <c r="N44" i="5" s="1"/>
  <c r="M45" i="5"/>
  <c r="N45" i="5" s="1"/>
  <c r="M46" i="5"/>
  <c r="N46" i="5" s="1"/>
  <c r="M47" i="5"/>
  <c r="N47" i="5" s="1"/>
  <c r="M48" i="5"/>
  <c r="N48" i="5"/>
  <c r="M49" i="5"/>
  <c r="N49" i="5" s="1"/>
  <c r="M50" i="5"/>
  <c r="N50" i="5" s="1"/>
  <c r="M51" i="5"/>
  <c r="N51" i="5" s="1"/>
  <c r="M52" i="5"/>
  <c r="N52" i="5" s="1"/>
  <c r="M53" i="5"/>
  <c r="N53" i="5"/>
  <c r="M54" i="5"/>
  <c r="N54" i="5" s="1"/>
  <c r="N56" i="5" s="1"/>
  <c r="M55" i="5"/>
  <c r="N55" i="5" s="1"/>
  <c r="N8" i="5"/>
  <c r="M8" i="5"/>
</calcChain>
</file>

<file path=xl/sharedStrings.xml><?xml version="1.0" encoding="utf-8"?>
<sst xmlns="http://schemas.openxmlformats.org/spreadsheetml/2006/main" count="267" uniqueCount="151">
  <si>
    <t>UNIVERSIDAD DISTRITAL FRANCISCO JOSE DE CALDAS</t>
  </si>
  <si>
    <t xml:space="preserve">CONTRATAR LA ADQUISICIÓN, INSTALACIÓN Y CONFIGURACIÓN DE EQUIPOS ROBUSTOS Y MENORES, DESTINADOS A LAS UNIDADES ACADÉMICAS DE LABORATORIOS DE LAS FACULTADES DE INGENIERÍA, CIENCIAS MATEMÁTICAS Y NATURALES, TECNOLÓGICA, CIENCIAS Y EDUCACIÓN, ARTES –ASAB Y CIENCIAS DE LA SALUD, DE LA UNIVERSIDAD DISTRITAL FRANCISCO JOSÉ DE CALDAS, DE ACUERDO CON LAS CONDICIONES Y ESPECIFICACIONES TÉCNICAS ESTABLECIDAS.
</t>
  </si>
  <si>
    <t xml:space="preserve"> ANEXO No. 3 FORMULARIO DE ESPECIFICACIONES TÉCNICAS MÍNIMAS Y OFERTA ECONÓMICA</t>
  </si>
  <si>
    <t xml:space="preserve">ITEM </t>
  </si>
  <si>
    <t>FACULTAD</t>
  </si>
  <si>
    <t>LABORATORIO DE DESTINO</t>
  </si>
  <si>
    <t>UBICACIÓN DEL LABORATORIO</t>
  </si>
  <si>
    <t>NOMBRE EQUIPO</t>
  </si>
  <si>
    <t>DESCRIPCIÓN Y/O CARACTERÍSTICAS</t>
  </si>
  <si>
    <t>CANTIDAD</t>
  </si>
  <si>
    <t>DESCRIPCIÓN DEL ÍTEM COTIZADO</t>
  </si>
  <si>
    <t>MARCA COTIZADA</t>
  </si>
  <si>
    <t>REFERENCIA</t>
  </si>
  <si>
    <t>VALOR UNITARIO</t>
  </si>
  <si>
    <t>VALOR IVA</t>
  </si>
  <si>
    <t>VALOR TOTAL DEL ÍTEM</t>
  </si>
  <si>
    <t>GARANTÍA OFERTADA EN AÑOS:
2 AÑOS
3 AÑOS
4 AÑOS
5 AÑOS
5,5 AÑOS
MÁS DE 6 AÑOS</t>
  </si>
  <si>
    <t>TECNOLÓGICA</t>
  </si>
  <si>
    <t>LABORATORIO DE ELECTRÓNICA</t>
  </si>
  <si>
    <t>EDIFICIO TECHNÉ, PISO 6</t>
  </si>
  <si>
    <t>CALIBRADOR DE PROCESOS  PORTATIL</t>
  </si>
  <si>
    <t>Señales de salida (SOURCE)
Corriente DC: 0 a 24 mA
Voltaje DC: 0 a 10 V DC
Simulación de termopar tipos J, K, E y T, en °C y °F
Señales de medición (MEASURE)
Corriente DC: 4 a 20 mA
Voltaje DC:  0 a 10 V DC
Medición de termopar tipos J, K, E y T, en °C y °F
Características generales
Tipo: portátil handheld
Alimentación: batería recargable o pilas
Temperatura de operación: 5 °C a +40 °C
Humedad de operación: ≤ 85 % HR sin condensación</t>
  </si>
  <si>
    <t xml:space="preserve">EMPALMADORA POR FUSIÓN DE NÚCLEO PARA FIBRA ÓPTICA </t>
  </si>
  <si>
    <r>
      <rPr>
        <b/>
        <sz val="9"/>
        <color rgb="FF000000"/>
        <rFont val="Calibri"/>
        <family val="2"/>
      </rPr>
      <t xml:space="preserve">EMPALMADORA DE FUSIÓN
• Método y óptica: </t>
    </r>
    <r>
      <rPr>
        <sz val="9"/>
        <color rgb="FF000000"/>
        <rFont val="Calibri"/>
        <family val="2"/>
      </rPr>
      <t xml:space="preserve">Alineación activa de núcleo (Core Alignment) con sistema automático, Pantalla color LCD de 4,3 pulgadas con touchscreen, Sistema de iluminación LED en cámara de empalme
• </t>
    </r>
    <r>
      <rPr>
        <b/>
        <sz val="9"/>
        <color rgb="FF000000"/>
        <rFont val="Calibri"/>
        <family val="2"/>
      </rPr>
      <t xml:space="preserve">Rendimiento de empalme: </t>
    </r>
    <r>
      <rPr>
        <sz val="9"/>
        <color rgb="FF000000"/>
        <rFont val="Calibri"/>
        <family val="2"/>
      </rPr>
      <t xml:space="preserve">Tiempo de empalme: ≤ 6 segundos en modo rápido/semiauto, Tiempo de calentamiento de funda: ≤ 10 segundos, Pérdida promedio SM (G.652/G.657): ≤ 0,02 dB, Pérdida promedio MM (G.651): ≤ 0,01 dB, Pérdida promedio DSF (G.653): ≤ 0,04 dB, Pérdida promedio NZDS (G.655): ≤ 0,04 dB, Prueba de tensión (pull test): ≥ 1,96 N, Función de atenuación intencional programable: rango mínimo 0,1 a 15 dB
• </t>
    </r>
    <r>
      <rPr>
        <b/>
        <sz val="9"/>
        <color rgb="FF000000"/>
        <rFont val="Calibri"/>
        <family val="2"/>
      </rPr>
      <t xml:space="preserve">Fibras compatibles: </t>
    </r>
    <r>
      <rPr>
        <sz val="9"/>
        <color rgb="FF000000"/>
        <rFont val="Calibri"/>
        <family val="2"/>
      </rPr>
      <t xml:space="preserve">SM (ITU-T G.652 y G.657), MM (G.651), DSF (G.653), NZDS (G.655), Diámetro de cubierta (coating): 100 µm a 3.000 µm, Diámetro de cladding: 80 µm a 150 µm, Fundas de protección: 20 mm, 40 mm y 60 mm
• </t>
    </r>
    <r>
      <rPr>
        <b/>
        <sz val="9"/>
        <color rgb="FF000000"/>
        <rFont val="Calibri"/>
        <family val="2"/>
      </rPr>
      <t xml:space="preserve">Almacenamiento y conectividad: </t>
    </r>
    <r>
      <rPr>
        <sz val="9"/>
        <color rgb="FF000000"/>
        <rFont val="Calibri"/>
        <family val="2"/>
      </rPr>
      <t xml:space="preserve">Mínimo 10.000 registros de empalme almacenados, Puerto USB para transferencia de datos a PC
• </t>
    </r>
    <r>
      <rPr>
        <b/>
        <sz val="9"/>
        <color rgb="FF000000"/>
        <rFont val="Calibri"/>
        <family val="2"/>
      </rPr>
      <t xml:space="preserve">Alimentación y batería: </t>
    </r>
    <r>
      <rPr>
        <sz val="9"/>
        <color rgb="FF000000"/>
        <rFont val="Calibri"/>
        <family val="2"/>
      </rPr>
      <t xml:space="preserve">Entrada AC universal: 100 V a 240 V (50/60 Hz), Mínimo 200 ciclos de empalme + calentamiento por carga completa
• </t>
    </r>
    <r>
      <rPr>
        <b/>
        <sz val="9"/>
        <color rgb="FF000000"/>
        <rFont val="Calibri"/>
        <family val="2"/>
      </rPr>
      <t xml:space="preserve">Condiciones ambientales: </t>
    </r>
    <r>
      <rPr>
        <sz val="9"/>
        <color rgb="FF000000"/>
        <rFont val="Calibri"/>
        <family val="2"/>
      </rPr>
      <t xml:space="preserve">Temperatura de operación: -10 °C a +50 °C, Humedad de operación: 0 % a 95 % RH sin condensación, Altitud de operación: hasta 5.000 m.s.n.m., Protección contra viento: hasta 15 m/s
• </t>
    </r>
    <r>
      <rPr>
        <b/>
        <sz val="9"/>
        <color rgb="FF000000"/>
        <rFont val="Calibri"/>
        <family val="2"/>
      </rPr>
      <t xml:space="preserve">Accesorios incluidos en paquete estándar: </t>
    </r>
    <r>
      <rPr>
        <sz val="9"/>
        <color rgb="FF000000"/>
        <rFont val="Calibri"/>
        <family val="2"/>
      </rPr>
      <t xml:space="preserve">Batería recargable, Fuente de alimentación AC (100–240 V) con cable, Estuche rígido de transporte, Par de electrodos de repuesto, Manual de instrucciones
Debe incluir una cortadora de fibra optica que cumpla con estas especificaciones
</t>
    </r>
    <r>
      <rPr>
        <b/>
        <sz val="9"/>
        <color rgb="FF000000"/>
        <rFont val="Calibri"/>
        <family val="2"/>
      </rPr>
      <t xml:space="preserve">CORTADORA DE ALTA PRECISIÓN
• Operación y mecanismo: </t>
    </r>
    <r>
      <rPr>
        <sz val="9"/>
        <color rgb="FF000000"/>
        <rFont val="Calibri"/>
        <family val="2"/>
      </rPr>
      <t xml:space="preserve">Operación de un solo paso (One-Click), Colector automático de residuos de fibra integrado, Rotación de cuchilla sin herramientas especiales
• </t>
    </r>
    <r>
      <rPr>
        <b/>
        <sz val="9"/>
        <color rgb="FF000000"/>
        <rFont val="Calibri"/>
        <family val="2"/>
      </rPr>
      <t xml:space="preserve">Especificaciones de corte: </t>
    </r>
    <r>
      <rPr>
        <sz val="9"/>
        <color rgb="FF000000"/>
        <rFont val="Calibri"/>
        <family val="2"/>
      </rPr>
      <t>Fibra aplicable: sílice, fibra simple y ribbon, Diámetro de cladding: mayor a 80 µm, Diámetro de cubierta fibra simple: 250 µm a 3,0 mm, Longitud de corte fibra ribbon: 10 mm, Fibra ribbon: de 2 a 12 hilos (250 µm), Vida útil de cuchilla: mínimo 50.000 cortes, Accesorios cortadora, Pelador de fibra de tres orificios</t>
    </r>
  </si>
  <si>
    <t>LABORATORIO GESTIÓN DE LA PRODUCCIÓN INDUSTRIAL</t>
  </si>
  <si>
    <t>EDIFICIO TECHNE 3ER PISO, Diseño de Producto</t>
  </si>
  <si>
    <t>IMPRESORA 3D FILAMENTO</t>
  </si>
  <si>
    <t>Impresora 3D con tecnología FDM (Modelado por deposición fundida), Volumen de construcción: mínimo de 400 × 400 × 400 mm, velocidad de Impresión ≤ 700 mm/s , con estructura de cubo sólida con marco de aluminio reforzado para mayor estabilidad y reducción de vibraciones. compatibilidad con filamentos como PLA, ABS, PETG, PACF,PLA-CF, y más filamentos estándar, con función de recuperación de pérdida de potencia, sensor de agotamiento del filamento y nivelación automatica; además, de compatibilidad de filamentos con diámetro de 1,75mm.</t>
  </si>
  <si>
    <t>LABORATORIOS DE ELÉCTRICA - LABORATORIO APLICADO DE MÁQUINAS ELÉCTRICAS
LABORATORIOS DE ELÉCTRICA - LABORATORIO APLICADO DE CIRCUITOS, ELECTRÓNICA Y CONTROL
LABORATORIOS DE ELÉCTRICA - LABORATORIO ESPECIALIZADO DE SISTEMAS ELÉCTRICOS</t>
  </si>
  <si>
    <t>EDIFICIO TECHNÉ, PISO 3</t>
  </si>
  <si>
    <t>SONDAS DE OSCILOSCOPIO</t>
  </si>
  <si>
    <r>
      <rPr>
        <b/>
        <sz val="9"/>
        <color rgb="FF000000"/>
        <rFont val="Calibri"/>
        <family val="2"/>
      </rPr>
      <t xml:space="preserve">Sondas de Osciloscopio con las siguientes especificaciones:
</t>
    </r>
    <r>
      <rPr>
        <sz val="9"/>
        <color rgb="FF000000"/>
        <rFont val="Calibri"/>
        <family val="2"/>
      </rPr>
      <t xml:space="preserve">
Atenuación seleccionable mediante interruptor físico de 1× / 10×
Ancho de banda en modo 1x: Mínimo de 15 MHz
Ancho de banda en modo 10x: Mínimo 250 MHz
Longitud del cable: Mínimo 1 metro
Rango de compensación: que permita ajustar como máximo desde 15 pF (o menor) hasta al menos 25 pF (o mayor)
Resistencia de entrada para 1x: 1 MΩ ± 1%
Resistencia de entrada para 10x: 10 MΩ ± 1%
Capacitancia de entrada para 1x: Máximo 100 pF
Capacitancia de entrada para 10x: Máximo 15 pF
Tensión máxima nominal de entrada para 1x: al menos 150 V Categoría II 
Tensión máxima nominal de entrada para 10x: al menos 300 V Categoría II 
</t>
    </r>
    <r>
      <rPr>
        <b/>
        <sz val="9"/>
        <color rgb="FF000000"/>
        <rFont val="Calibri"/>
        <family val="2"/>
      </rPr>
      <t xml:space="preserve">Seguridad: 
</t>
    </r>
    <r>
      <rPr>
        <sz val="9"/>
        <color rgb="FF000000"/>
        <rFont val="Calibri"/>
        <family val="2"/>
      </rPr>
      <t xml:space="preserve">Categoría II 
</t>
    </r>
    <r>
      <rPr>
        <b/>
        <sz val="9"/>
        <color rgb="FF000000"/>
        <rFont val="Calibri"/>
        <family val="2"/>
      </rPr>
      <t xml:space="preserve">Accesorios: 
</t>
    </r>
    <r>
      <rPr>
        <sz val="9"/>
        <color rgb="FF000000"/>
        <rFont val="Calibri"/>
        <family val="2"/>
      </rPr>
      <t>Gancho de sujeción retráctil
Cable de tierra con caimán
Herramienta plástica de calibración
Anillos plásticos para identificación de canales</t>
    </r>
  </si>
  <si>
    <t>LABORATORIOS DE ELÉCTRICA - LABORATORIO ESPECIALIZADO DE SISTEMAS ELÉCTRICOS
LABORATORIOS DE ELÉCTRICA - LABORATORIO ESPECIALIZADO DE SISTEMAS DE POTENCIA Y SMART GRID</t>
  </si>
  <si>
    <t>MULTÍMETRO DIGITAL TRUE RMS</t>
  </si>
  <si>
    <r>
      <rPr>
        <b/>
        <sz val="9"/>
        <color rgb="FF000000"/>
        <rFont val="Calibri"/>
        <family val="2"/>
      </rPr>
      <t xml:space="preserve">Multímetro Digital True RMS con las siguientes especificaciones:
</t>
    </r>
    <r>
      <rPr>
        <sz val="9"/>
        <color rgb="FF000000"/>
        <rFont val="Calibri"/>
        <family val="2"/>
      </rPr>
      <t xml:space="preserve">- Medidas de Voltaje TrueRMS hasta mínimo 1000 V (AC/DC), con resolución en milivoltios. 
- Medidas de Corriente TrueRMS desde el orden de microamperios hasta mínimo 10A (AC/DC)
- Medidas de Resistencia mínimo hasta 500MΩ
- Medidas de Capacitancia hasta 10mF
- Medidas de Frecuencia hasta 500 kHz
- Medidas de Temperatura hasta mínimo 600°C
</t>
    </r>
    <r>
      <rPr>
        <b/>
        <sz val="9"/>
        <color rgb="FF000000"/>
        <rFont val="Calibri"/>
        <family val="2"/>
      </rPr>
      <t xml:space="preserve">Funciones: 
</t>
    </r>
    <r>
      <rPr>
        <sz val="9"/>
        <color rgb="FF000000"/>
        <rFont val="Calibri"/>
        <family val="2"/>
      </rPr>
      <t xml:space="preserve">- Medición de tensión y frecuencia con posibilidad de visualización simultánea en pantalla, deseable 
- Función de Hold
- Función de Autorango 
- Funciones de Valor Máximo, Mínimo y Media
- Probador de Diodos
- Función de Continuidad
</t>
    </r>
    <r>
      <rPr>
        <b/>
        <sz val="9"/>
        <color rgb="FF000000"/>
        <rFont val="Calibri"/>
        <family val="2"/>
      </rPr>
      <t xml:space="preserve">Seguridad: 
</t>
    </r>
    <r>
      <rPr>
        <sz val="9"/>
        <color rgb="FF000000"/>
        <rFont val="Calibri"/>
        <family val="2"/>
      </rPr>
      <t xml:space="preserve">- Protección contra sobrecarga en entradas de corriente
- Categoría mínima CAT IV 600 V o CAT III 1000 V
</t>
    </r>
    <r>
      <rPr>
        <b/>
        <sz val="9"/>
        <color rgb="FF000000"/>
        <rFont val="Calibri"/>
        <family val="2"/>
      </rPr>
      <t xml:space="preserve">Accesorios:
</t>
    </r>
    <r>
      <rPr>
        <sz val="9"/>
        <color rgb="FF000000"/>
        <rFont val="Calibri"/>
        <family val="2"/>
      </rPr>
      <t>1 X Puntas de Prueba (Roja,Negra)-Categoría de Seguridad CAT II 1000 V, 10 A
Batería o Cargador</t>
    </r>
  </si>
  <si>
    <t>CIENCIA Y EDUCACION</t>
  </si>
  <si>
    <t>FOTOGRAFÍA Y VIDEO</t>
  </si>
  <si>
    <t>SEDE PORVENIR</t>
  </si>
  <si>
    <t xml:space="preserve">KIT CÁMARA FOTOGRÁFICA Y LENTE </t>
  </si>
  <si>
    <t xml:space="preserve">Cuerpo de la Cámara
•	Sensor: Captor de imagen de formato completo (Full Frame) con resolución de 24.2 megapíxeles.
•	Procesamiento: Motor de procesamiento de imagen de última generación y alta velocidad.
•	Video: Grabación en resolución 4K a 60 cuadros por segundo sin recorte (generado mediante sobremuestreo a partir de una lectura original en 6K) y alta velocidad en Full HD a 180 cuadros por segundo para cámara lenta.
•	Enfoque Automático: Sistema de detección por pixeles integrados asistido por inteligencia artificial para el reconocimiento y seguimiento automático de personas, animales y vehículos.
•	Velocidad de Disparo: Ráfaga continua de hasta 40 imágenes por segundo con obturador electrónico y hasta 12 imágenes por segundo con obturador mecánico.
•	Estabilización: Sistema de estabilización de imagen integrado en el propio cuerpo con una compensación de movimiento de hasta 8 pasos.
•	Almacenamiento: Doble ranura para tarjetas de memoria de alta velocidad del tipo SD compatible con el estándar de segunda generación.
•	Conectividad de Audio: Entrada física dedicada para micrófono externo y salida independiente para monitoreo con audífonos.
•	Alimentación: Batería recargable con una autonomía aproximada de 580 capturas por carga completa.
•	Construcción: Peso de 670 gramos con estructura sellada herméticamente contra la entrada de polvo y la humedad ambiental.
Óptica (Lente)
•	Rango Focal: Distancia focal variable que va desde un gran angular de 24mm hasta un teleobjetivo corto de 105mm.
•	Apertura: Diafragma variable con una apertura máxima que oscila entre f/4 en su posición más amplia y f/7.1 en su máximo alcance telefoto.
•	Mecanismos: Sistema de estabilización óptica de imagen integrado en el propio barril del lente y motor de enfoque de pasos optimizado para transiciones suaves y silenciosas.
</t>
  </si>
  <si>
    <t>COMUNICACIÓN SOCIAL Y PERIODISMO</t>
  </si>
  <si>
    <t xml:space="preserve">camara y lente 
•	Rango Focal: Distancia focal variable que va desde un gran angular de 24mm hasta un teleobjetivo corto de 105mm.
•	Apertura: Diafragma variable con una apertura máxima de f/4 en su posición más amplia, reduciéndose a f/7.1 al usar el alcance máximo de 105mm.
•	Estabilización: Sistema óptico de estabilización de imagen integrado que compensa el movimiento hasta en 5 pasos.
•	Enfoque: Motor de enfoque por pasos que ofrece transiciones suaves y funcionamiento silencioso, ideal para grabación de video.
•	Capacidad Macro: Relación de ampliación máxima de 0.5x en la distancia focal más larga para capturas de aproximación.
•	Rosca Frontal: Diámetro de 67mm para la instalación de filtros ópticos o accesorios.
•	Construcción: Estructura de diseño muy liviano con un peso total de 395 gramos.
•	Protección: Cuerpo estándar sin sellado hermético contra polvo o salpicaduras de agua.
</t>
  </si>
  <si>
    <t>TARJETA DE MEMORIA SD</t>
  </si>
  <si>
    <t xml:space="preserve">•	Tipo de Tarjeta Exigido: Formato físico de memoria extendida de alta capacidad (SDXC).
•	Rangos de Capacidad de Memoria: Disponibilidad de almacenamiento en un rango estándar que va desde los 64 GB hasta los 512 GB o 1 TB, optimizado para archivos masivos.
•	Rendimiento de Velocidad: Velocidades de transferencia de lectura de hasta 200 MB/s para agilizar la descarga al computador, con una velocidad de escritura máxima de hasta 90 MB/s.
•	Clasificación y Calidad de Video Requerida: Certificación obligatoria de velocidad de video clase V60 (Video Speed Class 60). Esta norma garantiza una tasa de escritura mínima sostenida de 60 MB/s, requerida para la captura continua de video en calidad 4K de alta tasa de bits (High Bitrate) sin caídas de fotogramas ni interrupciones en la grabación.
•	Alta Durabilidad: Construcción interna probada para entornos extremos, certificada como resistente al agua, impactos físicos, escáneres de rayos X y temperaturas operativas entre -25 °C y 85 °C.
•	Seguridad de Datos: Inclusión de una licencia digital descargable para software de recuperación de datos, permitiendo restaurar archivos multimedia eliminados por error.
</t>
  </si>
  <si>
    <t xml:space="preserve">AULA 3EXPERIMETAL ASISTDA </t>
  </si>
  <si>
    <t>SALÓN 606</t>
  </si>
  <si>
    <t xml:space="preserve">TRIPODE </t>
  </si>
  <si>
    <t>1.Altura máxima: Mayor o igual a 170 cm.
2.Pies en 3 Secciones
3. Cabeza Tipo: Cabezal de fluido giratorio
4. Material: Aluminio.
5.Carga máxima de trípode: 5 kg.
6. Color: Negro.
7. Cuerpo y aleta de aleación de aluminio, liviano para transportar y estable de usar
8. 360 grados Cabezal de 3 vías con placa QR para toma panorámica.
9. Burbuja de nivelación incorporada garantiza tiro horizontal
10. Botón de extracción para controlar las piernas flexibles, posición bien en diferentes superficies.
11. Las patas de goma garantizan la máxima tracción al aire libre y protegen la superficie de la plataforma en el interior.
12.Equipado con gancho de metal, puede suspender algunos artículos para mejorar la estabilidad del trípode.</t>
  </si>
  <si>
    <t>LICENCIATURA EN EDUACIÓN ARTÍSTICA</t>
  </si>
  <si>
    <t>MACARENA A 705 - 706</t>
  </si>
  <si>
    <t>PRENSA MANUAL PARA LITOGRAFÍA Y GRABADO DE FORMATO PEQUEÑO</t>
  </si>
  <si>
    <t>Prensa manual de formato pequeño diseñada para procesos pedagógicos de grabado y litografía en talleres de formación artística, construida en estructura metálica reforzada con rodillos de presión ajustable que permiten realizar impresiones en técnicas como litografía, xilografía, linograbado y grabado experimental sobre papel artístico, con Superficie de Trabajo Mínima: Área útil de impresión con un ancho mínimo de 40 cm y un largo mínimo de 60 cm,  sistema de presión regulable mediante volante o manivela, cama metálica deslizante con un recorrido útil mínimo igual o superior a los 60 cm de longitud y rodillos de acero o caucho industrial, adecuada para uso continuo en contextos educativos y orientada al aprendizaje de procesos gráficos tradicionales sin requerimientos industriales.</t>
  </si>
  <si>
    <t>PRENSA MANUAL DE SERIGRAFÍA DE MESA CON BISAGRAS</t>
  </si>
  <si>
    <t>Equipo manual de serigrafía de mesa diseñado para procesos de impresión artesanal en talleres educativos, compuesto por estructura metálica de fijación a mesa con sistema de bisagras que permite sujetar marcos de serigrafía para impresión manual sobre papel, textiles y otros soportes, con base ajustable que facilita el registro de impresión y el manejo de raseros, adecuado para procesos pedagógicos de experimentación gráfica y producción artística en contextos académicos de formación en artes.</t>
  </si>
  <si>
    <t>PLANCHA TÉRMICA PARA SUBLIMACIÓN Y TRANSFERENCIA</t>
  </si>
  <si>
    <t xml:space="preserve">Equipo térmico de formato compacto diseñado para procesos de sublimación y transferencia de imágenes sobre textiles, papel especializado y materiales sintéticos. Adecuado para procesos pedagógicos de experimentación gráfica, producción de objetos artísticos y proyectos creativos en el ámbito educativo.
Dimensiones y Superficie Mínima
•	Cama de Trabajo Mínima: Dimensiones obligatorias de 40 cm x 60 cm en sus dos ejes principales.
•	Área de Contacto Total: Superficie útil mínima de 2,400 cm2 para garantizar una transferencia uniforme.
Parámetros Críticos de Operación
•	Tensión y Frecuencia: Operación nativa a 120 V / 60 Hz para compatibilidad con redes eléctricas estándar.
•	Potencia Mínima: Consumo de trabajo de 1,800 W a 2,200 W para asegurar una recuperación rápida del calor.
•	Rango de Temperatura: Control digital regulable desde 0 °C hasta un mínimo de 220 °C (u óptimo de 250 °C) con estabilidad térmica.
•	Rango de Presión: Sistema manual regulable capaz de ejercer desde baja presión hasta un rango de 0.5 a 4.5 kg/cm2 (o mediante perilla de ajuste micrométrico sobre la placa calefactora).
Mecanismo y Control
•	Placa Calefactora: Cobertura de teflón antiadherente con distribución de presión y calor 100% uniforme.
•	Control Digital: Módulo electrónico dual para la programación precisa del tiempo (segundos) y la temperatura.
•	Sistema de Apertura: Operación manual mediante palanca reforzada con bloqueo mecánico de seguridad
</t>
  </si>
  <si>
    <t>BASTIDORES DE SERIGRAFÍA CON MALLA PARA REVELADO Y ESTAMPACIÓN</t>
  </si>
  <si>
    <t xml:space="preserve">Marcos o bastidores de serigrafía construidos en aluminio o madera con malla tensada de alta resistencia utilizados para procesos de revelado e impresión serigráfica, adecuados para el desarrollo de actividades pedagógicas en talleres de artes plásticas, permitiendo la aplicación de emulsión fotosensible, revelado de imágenes y posterior impresión sobre papel, textiles y otros soportes en procesos de experimentación gráfica y producción artística.
Características
Bastidor de Madera con Malla (10 x 14 pulgadas / 25.4 x 35.5 cm): Es el tamaño ideal para principiantes y perfecto para estampar camisetas con diseños de tamaño estándar (A4 o similar).
Especificaciones de la Malla
•	Densidad Estándar: Vienen equipados con una malla de poliéster monofilamento de 110 hilos (110 mesh).
•	Flujo de Tinta: Esta densidad es la más versátil del mercado; permite el paso fluido de tintas textiles espesas (base agua o plástico).
•	Definición: Retiene de forma óptima los detalles de diseños opacos en el revelado fotográfico sin taparse constantemente.
Ventajas para Revelado y Estampación
•	Resistencia al agua y químicos: La madera y el sistema de sujeción toleran los procesos de lavado para aplicar y remover la emulsión fotosensible (reclamado de pantalla).
•	Estabilidad: Las uniones angulares del marco están reforzadas para evitar que el bastidor se curve al aplicar la presión del rasero o racleta.
•	Reutilizables: Puedes usar el mismo bastidor decenas de veces para diferentes diseños siempre que limpies la emulsión correctamente.
El bastidor debe estar acompañado con su rasqueta de serigrafía la cual debe estar en concordancia con la medida del bastidor con dureza media y mango de madera.   
</t>
  </si>
  <si>
    <t>KIT EDUCATIVO COMPLETO PARA PROCESOS DE SERIGRAFÍA ARTÍSTICA</t>
  </si>
  <si>
    <t xml:space="preserve">Conjunto de herramientas y materiales diseñados para el desarrollo de procesos pedagógicos de serigrafía en talleres de formación artística, que incluye bastidores de serigrafía con malla tensada para revelado e impresión, racletas o raseros para aplicación de tinta, emulsión fotosensible para revelado de imágenes, lámpara o sistema de insolado para exposición de pantallas, espátulas y herramientas básicas de aplicación, tintas base agua para impresión artística, cinta de enmascarado y accesorios necesarios para el proceso completo de preparación de pantalla, revelado e impresión serigráfica sobre papel o textiles, permitiendo desarrollar prácticas académicas de experimentación gráfica y producción artística dentro del programa de Licenciatura en Educación Artística.
Características
•	Bastidores de serigrafia con malla de poliéster monofilamento de 110 hilos (110 mesh). 20 unida marco madera. 
•	El bastidor debe estar acompañado con su rasqueta de serigrafía la cual debe estar en concordancia con la medida del bastidor con dureza media y mango de madera. 20 unidades
•	lámpara o sistema de insolado para exposición de pantallas 10 unidades
•	tintas base agua para impresión artística blanco, negro, amarillo, azul, rojo, naranja, verde, violeta, magenta y cian cada uno de una libra peso * gramos 500g. 
•	cinta de enmascarado 30 unidades de una pulgada de ancho 
•	resmas de papel cartulina durex blanca 20 unidades 
</t>
  </si>
  <si>
    <t>LABORATORIO DE ARCHIVISTICA Y HUMANIDADES DIGITALES</t>
  </si>
  <si>
    <t>BOSA PORVENIR</t>
  </si>
  <si>
    <t>SCANNER DEPARTAMENTAL</t>
  </si>
  <si>
    <t xml:space="preserve">Scanner Departamental
Rendimiento y Velocidad de Captura
•	Ciclo Diario: Capacidad para procesar un volumen recomendado de hasta 20,000 páginas diarias.
•	Lectura a Doble Cara: Escaneo automático por ambas caras del papel en un solo ciclo físico.
•	Velocidad de Captura: Rendimiento del alimentador automático de hasta 120 páginas por minuto (ppm) / 240 imágenes por minuto (ipm) tanto en escala de grises como a color. 
Gestión y Soporte de Medios
•	Alimentador de Documentos: Capacidad estándar en bandeja para albergar hasta 200 hojas de papel de 75 g/m².
•	Dimensiones de Captura: Tamaño máximo en el alimentador desde 297 x 432 mm (formato ancho) hasta un máximo de longitud extendida de 297 x 864 mm.
•	Superficie de Cama Plana: Vidrio superior diseñado para digitalizar libros, revistas, sobres, etiquetas y tarjetas rígidas.
•	Formatos Compatibles: Amplia compatibilidad con dimensiones estándar que incluyen A3, Libro Mayor (Ledger), B4, Legal, Carta, A4, A5 y A6.
Calidad de Imagen y Procesamiento
•	Resolución Digital: Captura con una resolución óptica y de hardware de hasta 600 ppi.
•	Profundidad de Color: Procesamiento interno avanzado de 30 bits con una salida de datos externa de 24 bits.
•	Software Incluido: Herramienta digital de procesamiento de documentos orientada a la salida directa en formato PDF. 
Arquitectura Interna y Energía
•	Velocidad de Procesamiento: Procesador interno integrado con una frecuencia de reloj de 1.2 GHz.
•	Alimentación Eléctrica: Fuente de poder interna universal compatible con rangos de tensión de 100 a 240 VCA a frecuencias de 50/60 Hz (9A).
•	Ecosistema Digital: Compatibilidad con plataformas y entornos operativos.
</t>
  </si>
  <si>
    <t>SCANNER DE LIBROS</t>
  </si>
  <si>
    <t>Es un escáner inteligente diseñado para la digitalización de libros y documentos como revistas, formularios, facturas, certificados, tarjetas de presentación y objetos escultóricos. Incorpora un sensor CMOS de 25 MP con resolución de 5824 × 4368 píxeles y 330 DPI predeterminados, capaz de escanear hasta un formato máximo de 480 × 360 mm (18,9 × 14,2 pulgadas). Soporta grosores de hasta 35 mm en A3 y 50 mm en A4, con una velocidad aproximada de 1,5 segundos por página plana o páginas dobles de libros y preescaneo instantáneo. Permite guardar imágenes en formatos JPG, PDF y TIFF, exportar archivos en JPG, PDF, PDF con OCR, Word, Excel y TIFF, con profundidad de color de 24 bits. Ofrece transmisión de video MJPG y vista previa como presentador visual para PC (3072 × 1728 a 12 fps) o escaneo (1536 × 1152 a 20 fps), conexión USB 2.0 de alta velocidad, iluminación mediante luz natural y luces LED superiores y laterales, enfoque fijo y activación por software, botón manual o pedal. Es compatible con Windows XP, 7, 8, 10 y 11 (32/64 bits), macOS 10.13 o superior y Linux, e integra procesador de doble núcleo OpenRISC de 32 bits, 1 GB de memoria DDR, pantalla LCD de 2.4" (320 × 240), micrófono, zumbador y accesorios como pedal, botón manual y bloc de notas negro. Incluye funciones avanzadas como OCR compatible con más de 180 idiomas, aplanamiento de curvas para libros, paginación inteligente, corrección automática de inclinación, recorte automático y profesional, purificación de fondo, eliminación de huellas dactilares, múltiples modos de color, escaneo automático o manual y grabación de video. Sus características ópticas incluyen lente 3G2P+IR, sensor de 1/2.3", distancia focal efectiva de 4,55 mm, apertura F/4.5, filtro IR de 650 ± 10 nm, campo de visión de 82° y distorsión menor al 0,5%. El equipo tiene acabado negro, dimensiones de 375 × 220 × 390 mm, peso de 1,5 kg e incluye en el paquete el escáner, luces laterales, cable USB, adaptador de corriente, botón manual, pedal, dedales especializados, CD y guía de inicio rápido.</t>
  </si>
  <si>
    <t>LECTORES DE CD Y DVD</t>
  </si>
  <si>
    <t xml:space="preserve">Unidad Dvd Externa Ultra Slim Quemador Usb 2.0. Alta velocidad –                                       Compatible con USB 2.0 y  USB 1.0.          Unidad combinada de CD-RW compatible DVD + R, DVD-R, CD-ROM, DVD-ROM, CD-R, CD-RW. Max DVD velocidad de lectura 8 x; Max CD velocidad de lectura de 24 x y Max CD quemar velocidad de 8 x.Compatibilidad universal. </t>
  </si>
  <si>
    <t>DESHUMIDIFICADOR</t>
  </si>
  <si>
    <t>Deshumidificador con capacidad de extracción de hasta 33.12 litros por día, tanque de agua de 2.65 litros, control de humedad ajustable, pantalla digital con indicador LED, temporizador de 24 horas, función de apagado automático, reinicio por memoria, protección contra sobrecalentamiento, bloqueo infantil, drenaje continuo con manguera de 118.87 cm, filtro lavable, diseño portátil con almacenamiento de tanque, operación automática con cuatro modos inteligentes, función de purificación de aire, sistema de descongelamiento automático.</t>
  </si>
  <si>
    <t>CENTRO AUDIOVISUALES  Y AUDITORIOS</t>
  </si>
  <si>
    <t>MACARENA A OFICIAN 340</t>
  </si>
  <si>
    <t>DMX INALÁMBRICO DE 8 PIEZAS</t>
  </si>
  <si>
    <t xml:space="preserve">Sistema inalámbrico profesional para control de iluminación mediante protocolo DMX512. Incluye 1 Transmisor + 7 Receptores, tecnología de frecuencia 2.4 GHz (banda ISM), salto automático de 126 canales para alta resistencia a interferencias, hasta 500 metros en línea de vista de distancia estimada, siete grupos de ID (código de color) para permitir múltiples redes sin interferencia. Caja metálica, conectores XLR, LED de estado. Ideal para eventos, auditorios y producciones móviles. </t>
  </si>
  <si>
    <t xml:space="preserve">INTERFAZ  SISTEMA DE CONTROLADOR DMX </t>
  </si>
  <si>
    <r>
      <t>Sistema profesional de control DMX basado en software. Incluye interfaz USB–DMX +</t>
    </r>
    <r>
      <rPr>
        <b/>
        <sz val="8"/>
        <color rgb="FF000000"/>
        <rFont val="Calibri"/>
        <family val="2"/>
      </rPr>
      <t xml:space="preserve"> 3.0, q</t>
    </r>
    <r>
      <rPr>
        <sz val="8"/>
        <color rgb="FF000000"/>
        <rFont val="Calibri"/>
        <family val="2"/>
      </rPr>
      <t>ue permite controlar luces DMX desde computador con funciones avanzadas como: creación de escenas, timelines, fade curves, color mixing, efectos de movimiento, control visual, editor de fixtures, biblioteca de miles de luminarias, y soporte para múltiples universos DMX (dependiendo de licencia). Compatible con sistemas inalámbricos como Donner Wireless DMX512. Conector DMX XLR 3 pines, alimentación USB. Ideal para control de luces móviles, PAR LED, barras, cabezas robóticas, matrix y programación de shows de iluminación en auditorios y escenarios.</t>
    </r>
  </si>
  <si>
    <t>PAR LED PROFESIONAL</t>
  </si>
  <si>
    <t>PAR LED profesional de alta potencia con tecnología HEX (RGBWA+UV) para generar una amplia gama de colores, excelente saturación y luz uniforme. Diseñado para iluminación frontal y lateral en escenarios, auditorios, teatro y producción audiovisual.Cuenta con compatibilidad total con DMX512, compatible para trabajar con el sistema Donner Wireless DMX y el software ADJ MyDMX 3.0.</t>
  </si>
  <si>
    <t xml:space="preserve"> BARRA LED PROFESIONAL HEX (RGBWA+UV)</t>
  </si>
  <si>
    <t>Barra LED profesional de alta potencia compuesta por 6 LEDs de 10W cada uno, con tecnología HEX (RGBWA+UV), ideal para bañar paredes, cicloramas, fondos de escenario y crear iluminación uniforme.</t>
  </si>
  <si>
    <t>MOVING HEAD PROFESIONAL LED 200W CON ZOOM MOTORIZADO</t>
  </si>
  <si>
    <t>Luminaria móvil de proyección dirigida de alta potencia, equipada con tecnología de estado sólido y sistemas mecánicos de precisión. Diseñada para la cobertura y diseño de iluminación en escenarios medianos y grandes, fuente Lumínica y Sistema Óptico Fuente de Luz: Emisor de estado sólido (LED) de luz blanca con una potencia nominal de 200 W, ajuste optico Variable (Zoom): Ángulo de apertura con regulación motorizada ajustable entre los 11° y los 22°, Ajuste de Nitidez: Sistema de enfoque óptico motorizado para la definición de proyecciones a distintas distancias, Movimiento y Posicionamiento (PAN / TILT), Eje Horizontal (PAN): Rotación de hasta 540° con motores de alta precisión, Eje Vertical (TILT): Desplazamiento de hasta 270°, Corrección de Posición: Sistema electrónico de realineación automática ante movimientos o impactos accidentales, Efectos Dinámicos y Colorimetría, Módulo de Color: Rueda interna con un mínimo de 8 filtros de color seleccionables más posición abierta (blanco), con capacidades para proyección de medios tonos y efectos de rotación continua continua (arcoíris)., Módulo de Gobos (Figuras): Rueda con un mínimo de 6 patrones gráficos de contorno rotativos, intercambiables y con funciones de vibración (shake), así como rotación bidireccional continua., Multiplicación de Imagen: Prisma óptico rotativo de 5 facetas para la división y dinamismo del haz de luz, Difusión Lumínica (Frost): Filtro de suavizado integrado para la transición híbrida hacia una cobertura homogénea de área., Modos de Control y Regulación Protocolo de Comunicación: Compatibilidad nativa con sistemas de control digital de datos sobre cableado estándar y arquitecturas inalámbricas de recepción de señal de datos digitales de iluminación., Perfiles de Operación: Configuración interna configurable en un mínimo de tres modos de asignación de canales de datos (ej. perfiles de 16, 18 o 22 canales para programación avanzada)., Modos Autónomos: Operación automática, secuencias preprogramadas integradas y sincronización en configuración maestro/esclavo., Atenuación (Dimmer): Control de intensidad electrónica lineal de 0% a 100%, con modulación libre de parpadeo (flicker-free) optimizada para entornos de captura de video y televisión., Interfaz, Conectividad y Estructura Panel de Configuración: Pantalla integrada a color con interfaz de menús para el direccionamiento y diagnóstico del equipo., Puertos de Datos: Conectores de entrada y salida física de señal tipo XLR de 3 pines., Enlace de Energía: Conectores industriales de alimentación de corriente con bloqueo seguro, que incorporan salida de puenteado para el encadenamiento eléctrico en serie de múltiples unidades., Parámetros Eléctricos y Físicos: Consumo estimado de trabajo de 240 W, montado sobre una estructura portátil con un peso aproximado de 10.5 kg.</t>
  </si>
  <si>
    <t>INTIMIDATOR SPOT 160 ILS – MOVING HEAD LED PROFESIONAL 160W</t>
  </si>
  <si>
    <t>Luminaria móvil robotizada de proyección dirigida, equipada con una fuente de luz de estado sólido de alta eficiencia. Diseñada para la cobertura y el diseño de iluminación en escenarios medianos, auditorios, salas de eventos y producciones institucionales. Fuente Lumínica y Sistema Óptico •	Fuente de Luz: Emisor de estado sólido (LED) de luz blanca con una potencia nominal de 160 W. •	Rendimiento Óptico: Sistema de lentes de alta precisión que proyecta un haz de luz nítido con bordes limpios y definidos. •	Control del Haz: Incorpora funciones combinadas de iris mecánico y filtro de difusión (frost) para una gestión creativa del diámetro y la suavidad de la proyección. Movimiento y Posicionamiento (PAN / TILT) •	Eje Horizontal (PAN): Rotación de hasta 540° con motores de alta velocidad y respuesta rápida.•	Eje Vertical (TILT): Desplazamiento vertical de hasta 270°., Efectos Dinámicos y Colorimetría •	Módulo de Color: Rueda interna con un mínimo de 7 filtros de color seleccionables más posición abierta (blanco), con capacidades para proyección de medios tonos (split colors) y efectos de rotación continua continua (arcoíris)., •	Módulo de Gobos (Figuras): Rueda con un mínimo de 7 patrones gráficos de contorno rotativos, intercambiables y equipada con funciones de vibración (shake) y rotación bidireccional continua. •	Multiplicación de Imagen: Prisma óptico rotativo de 3 facetas para la división y dinamismo del haz de luz., Modos de Control, Sincronización y Regulación, •	Protocolo de Comunicación: Compatibilidad nativa con sistemas de control digital de datos bajo cableado estándar (XLR) y arquitecturas inalámbricas de recepción de señal de datos digitales de iluminación., •	Perfiles de Operación DMX: Configuración interna ajustable que incluye un modo básico de un solo canal para operación simplificada y un modo avanzado de 14 canales para programación detallada., •	Modos Autónomos: Configuración manual directa, activación por sonido (sound-active), secuencias automáticas preprogramadas y sincronización en cadena bajo topología maestro/esclavo., •	Ecosistema de Sincronización Integrado: Compatibilidad con sistemas de iluminación integrada basados en controladores centralizados para la sincronización automática de efectos dinámicos sin necesidad de programación DMX compleja., •	Atenuación (Dimmer): Control de intensidad electrónica lineal de 0% a 100%, con modulación libre de parpadeo (flicker-free) optimizada para entornos de captura de video, cámaras y televisión.,  Interfaz, Conectividad y Estructura •	Panel de Configuración: Pantalla integrada a color con interfaz de menús intuitivos para el direccionamiento y diagnóstico del equipo., •	Puertos de Datos: Conectores de entrada y salida física de señal tipo XLR de 3 pines., •	Enlace de Energía: Conectores industriales de alimentación de corriente con bloqueo mecánico seguro, que incorporan salida de puenteado para el encadenamiento eléctrico en serie de múltiples unidades., •	Parámetros Eléctricos y Físicos: Consumo estimado de trabajo de 200 W, montado sobre una estructura portátil compacta con un peso aproximado de 7.3 kg.</t>
  </si>
  <si>
    <t>CONTROLADOR DE ACCIONES PROGRAMABLES</t>
  </si>
  <si>
    <t>Dispositivo compacto de control avanzado diseñado para optimizar flujos de trabajo en producción audiovisual, transmisión en vivo, automatización y operación técnica. Cuenta con 15 teclas LCD personalizables, capaces de ejecutar acciones instantáneas como cambios de escena, activación de cámaras, control de iluminación, reproducción de medios, automatización de software, atajos de teclado y ejecución de macros personalizadas. Cada tecla puede mostrar iconos dinámicos configurables y responder visualmente a cada acción. El dispositivo permite crear perfiles múltiples, organizar páginas, integrar herramientas de producción, y adaptar la interfaz a diferentes usuarios o proyectos. Su funcionamiento es estable, silencioso y altamente eficiente para tareas de streaming, dirección técnica, producción académica, eventos institucionales y soporte audiovisual.</t>
  </si>
  <si>
    <t>ESCÁNER DIGITAL MULTIFORMATO PARA LECTURA DE CÓDIGOS DE BARRAS, QR Y DOCUMENTOS DE IDENTIFICACIÓN INALAMBRICO</t>
  </si>
  <si>
    <t xml:space="preserve">Dispositivo Inalámbrico de Captura Digital y Lectura de Datos
Conectividad e Interfaz Inalámbrica: Transmisión de datos por radiofrecuencia (2.4 GHz) o enlace de corto alcance (Bluetooth) con emparejamiento automático., Rango de Operación: Cobertura libre de cables con un alcance operativo mínimo de 10 a 30 metros desde la base receptora o el dispositivo anfitrión., Unidad de Recepción y Carga: Incluye base estacional (cuna/cradle) con interfaz de conexión física USB para la comunicación de datos al computador y recarga de la batería interna del terminal., Emulación de Entrada: Funcionamiento inalámbrico bajo el perfil de dispositivo de interfaz humana (teclado virtual HID), permitiendo registrar la información automáticamente en formularios web, hojas de cálculo o software institucional sin controladores adicionales., Modo Almacenamiento (Inventario): Memoria interna integrada para guardar códigos de manera local cuando el operario se encuentre fuera del rango de señal inalámbrica, transmitiéndolos en lote al recuperar la conexión., Tecnología de Captura y Simbologías: Motor de Escaneo: Tecnología de lectura de área (Imager 2D) con sensor óptico de alta resolución, Lectura Omnidireccional: Capacidad de captura en 360°, eliminando la necesidad de alinear físicamente el documento con el haz de luz del lector, Formatos Compatibles: Lectura nativa de códigos unidimensionales (1D) tradicionales y bidimensionales (2D) de alta densidad, incluyendo códigos de barras estándar, códigos QR, DataMatrix y PDF417 (utilizado comúnmente en documentos de identificación oficial y cédulas de ciudadanía), Lectura Multisuperficie: Capacidad para procesar datos impresos en papel físico, tarjetas plásticas de identificación y pantallas reflectivas de dispositivos móviles, tabletas o monitores, Autonomía, Estructura y Ergonomía: Alimentación: Batería interna recargable de iones de litio de alta capacidad., Autonomía de Trabajo: Diseñado para soportar jornadas continuas de operación institucional con una duración estimada de hasta 12 a 24 horas de uso activo o miles de lecturas por ciclo de carga completo., Indicadores de Operación: Alertas configurables mediante señales sonoras (pitidos), alertas visuales (LED de estado) e indicadores de vibración física para confirmar lecturas exitosas en entornos ruidosos. Diseño: Chasis ergonómico tipo pistola o de mano para uso intensivo, construido con materiales resistentes a caídas e impactos repetidos sobre concreto. Compatibilidad: Compatibilidad universal inalámbrica con ecosistemas operativos. 
</t>
  </si>
  <si>
    <t>FACULTAD DE CIENCIAS DE LA SALUD</t>
  </si>
  <si>
    <t xml:space="preserve">LABORATORIO DE SIMULACION </t>
  </si>
  <si>
    <t>CALLE 52 SUR # 93D - 97 (BOSA EL PORVENIR, BOGOTÁ). 4TO PISO - BLOQUE 3</t>
  </si>
  <si>
    <t>BRAZO PARA VENOPULSION (BRAZO ADULTO)</t>
  </si>
  <si>
    <t xml:space="preserve">Descripción: Simulador de brazo adulto para vonopulsion y  el desarrollo de habilidades en terapia IV, flebotomía e inyecciones
Especificaciones Mínimas
Sistema vascular completo que permita el acceso venoso en la fosa antecubital y dorso de la mano
Permita la práctica de venopunción, infusión, extracción de sangre e introducción de catéteres sobre aguja
Sitios para inyección intramuscular (deltoides) con puntos óseos palpables y sitios para inyección subcutánea/intradérmica
Piel y venas reemplazables </t>
  </si>
  <si>
    <t xml:space="preserve">	
BRAZO DE ENTRENAMIENTO PEDIÁTRICO</t>
  </si>
  <si>
    <t xml:space="preserve">Descripción: Simulador de brazo pediatrico  para vonopulsion y  el desarrollo de habilidades en terapia IV, flebotomía e inyecciones
Especificaciones Mínimas
Sistema vascular completo que permita el acceso venoso en la fosa antecubital y dorso de la mano
Permita la práctica de venopunción, infusión, extracción de sangre e introducción de catéteres sobre aguja
Sitios para inyección intramuscular (deltoides) con puntos óseos palpables y sitios para inyección subcutánea/intradérmica
Piel y venas reemplazables </t>
  </si>
  <si>
    <t xml:space="preserve">	
MONITOR DE PACIENTE SIMULADO</t>
  </si>
  <si>
    <t>Sistema integral de software y hardware diseñado para la visualización dinámica de signos vitales en tiempo real
Está orientado al desarrollo de competencias clínicas mediante un funcionamiento inalámbrico y sin cables, integrado a dispositivos tipo tablet,  Incluye 1 tablet de monitor de paciente, 1 tablet de instructor (con estuche rígido) y 1 tablet de vídeo, Sistema provisto de 1 enrutador WiFi para la comunicación entre dispositivos y 1 bolsa de simulación de monitor de paciente, Debe incorporar simulaciones de desfibrilador, monitor, DEA y constantes vitales de uso universal 
Visualización de ECG de 12 derivaciones, SpO2, PNI y EtCO2, Capacidad de mostrar curvas dinámicas de PVC (Presión Venosa Central), PIC (Presión Intracraneal) y PAP (Presión de la Arteria Pulmonar)
Módulo de RCP (CPR): Software y hardware con sensores específicos para maniquíes y pacientes estandarizados que proporcionan respuesta en tiempo real sobre frecuencia, profundidad y retroceso de las compresiones
Módulo de Vídeo: Sistema inalámbrico integrado para el registro y evaluación de grabaciones, permitiendo exportar el vídeo con los parámetros de constantes vitales superpuestos para el proceso de debriefing
.Accesorios de Simulación Incluidos:
Juego completo de cables: ECG de 3, 7 y 10 derivaciones
Sensores y manguitos: Sensor de SpO2, manguito de PNI para adulto y tubo de secado de gas para EtCO2
Simulación de desfibrilación: Conector y placa para desfibrilador/DEA con electrodos desechables</t>
  </si>
  <si>
    <t>CARRO DE PARO Y EMERGENCIAS</t>
  </si>
  <si>
    <t>UNIDAD MOVIL PARA ACCION MEDICA Y TRANSPORTE ELEMENTOS PARA REINIMACION CLINICA 
Estructura fabricada en lámina de acero laminado en frío (Cold Rolled) o acero inoxidable de alta resistencia.
Superficie superior con acabado resistente a fluidos, de fácil limpieza y desinfección.
Mínimo cinco (5) compartimientos de almacenamiento deslizantes con sistema de cierre centralizado mediante cerradura única.
Dotado de accesorios integrados, como:
Tabla para masaje cardíaco (RCP).
Soporte para porta sueros (atril de infusión).
Soporte para cilindro de oxígeno.
Equipado con cuatro (4) ruedas de alta resistencia para uso hospitalario, con sistema de giro y freno en al menos dos (2) de ellas.</t>
  </si>
  <si>
    <t>BOMBA DE INFUSIÓN</t>
  </si>
  <si>
    <t>Descripción: Equipo electromédico portatil  de un canal diseñado para la infusion y administración precisa de fluidos y medicamentos oriantada al entrenamiento medico 
1 Canal de infusión
Múltiples Programas de Infusión
Funcionamiento mediante Baterias 
Bomba Peristáltica
Protección contra Flujo 
LibreMecanismo de Puerta Motorizada 
Compatible con múltiples set de infusión
Pantalla Táctil</t>
  </si>
  <si>
    <t xml:space="preserve">	
SUCCIONADOR PORTÁTIL</t>
  </si>
  <si>
    <t>Dispositivo médico portátil de alto rendimiento diseñado para la limpieza segura y eficaz de las vías respiratorias del paciente mediante la aspiración de secreciones, Panel de control intuitivo con niveles de succión regulables. debe permitir succión traqueal y uso específico en niños y bebés y Diseño ligero y ergonómico que permita el agarre y manejo con una sola mano. Pantalla LED) con indicadores de nivel de succión y estado de batería</t>
  </si>
  <si>
    <t>KIT DE SIMULACIÓN DE HERIDAS</t>
  </si>
  <si>
    <t>Kit de simulación de víctimas para EMT diseñado para el entrenamiento en atención prehospitalaria y preparación de escenarios de alta fidelidad
. El conjunto debe contar con una amplia variedad de heridas con sistema de sangrado, así como heridas adhesivas para representar traumas como fracturas, quemaduras, laceraciones, heridas por disparo y amputaciones
. Debe incluir obligatoriamente accesorios de maquillaje para caracterización, tales como sangre simulada, coagulante, ceras, pinturas permitiendo la recreación de incidentes con múltiples víctimas de forma realista, Manejo mediante teclado físico alfanumérico y pantalla táctil para facilitar el ingreso de datos del paciente y la operación del equipo</t>
  </si>
  <si>
    <t xml:space="preserve">       ELECTROCARDIÓGRAFO</t>
  </si>
  <si>
    <t>Equipo biomédico portátil de 6 canales diseñado para la adquisición, análisis, visualización e impresión de registros electrocardiográficos de 12 derivaciones en pacientes adultos y pediátricos, Debe incluir software de interpretación automática de mediciones y un sistema avanzado para la detección de arritmias y marcapasos, Capacidad de memoria interna para almacenar entre 200 y 800 estudios de ECG completos Función de detección y alerta ante la desconexión de electrodos</t>
  </si>
  <si>
    <t xml:space="preserve">	
RESUCITADOR MANUAL (BVM) PEDIATRICO</t>
  </si>
  <si>
    <t>Dispositivo de ventilación manual (bolsa-válvula-máscara) diseñado para proporcionar soporte ventilatorio controlado y seguro en pacientes con insuficiencia respiratoria, Fabricada en material transparente (tipo PVC o silicona) con diseño ergonómico que proporcione una excelente sensación de cumplimiento pulmonar y evite la ventilación excesiva, la Máscarad debe tener  Diseño ergonómico y transparente que selle firmemente la cara del paciente, permitiendo visualizar secreciones, empañamiento de la exhalación y el color del labio
Conector y Versatilidad: Debe incluir un codo de conexión o conector rotatorio con giro de 360 grados, permitiendo al personal de salud brindar atención desde cualquier ángulo
Para paciencias Pediatricos  
paquete x 12 unidades</t>
  </si>
  <si>
    <t xml:space="preserve">	
RESUCITADOR MANUAL (BVM)</t>
  </si>
  <si>
    <t>Dispositivo de ventilación manual (bolsa-válvula-máscara) diseñado para proporcionar soporte ventilatorio controlado y seguro en pacientes con insuficiencia respiratoria, Fabricada en material transparente (tipo PVC o silicona) con diseño ergonómico que proporcione una excelente sensación de cumplimiento pulmonar y evite la ventilación excesiva, la Máscarad debe tener  Diseño ergonómico y transparente que selle firmemente la cara del paciente, permitiendo visualizar secreciones, empañamiento de la exhalación y el color del labio
Conector y Versatilidad: Debe incluir un codo de conexión o conector rotatorio con giro de 360 grados, permitiendo al personal de salud brindar atención desde cualquier ángulo
Para paciencias  - adultos 
paquete x 12 unidades</t>
  </si>
  <si>
    <t xml:space="preserve">	
ENTRENADOR DE VÍA AÉREA</t>
  </si>
  <si>
    <t xml:space="preserve">Descripción General: Simulador de cabeza y torso superior diseñado con una representación realista de la anatomía humana, tejido y piel
Está orientado al desarrollo de competencias en el manejo avanzado de la vía aérea, permitiendo que la capacitación sea directamente transferible al entorno clínico
Especificaciones de Procedimientos:
 Debe permitir la práctica de intubación tanto oral como nasal
.Capacidad para el uso práctico de LMA (vía aérea con máscara laríngea) y Combitube
 Permitir la técnica de ventilación con bolsa-válvula-máscara (BVM)
 Entrenamiento práctico en la limpieza de una vía aérea obstruida y aspiración de materia extraña líquida
Capacidades de Simulación y Evaluación:
La colocación correcta del tubo debe poder verificarse mediante una prueba de inflado
El simulador debe permitir la demostración de la maniobra de Sellick y la simulación de laringoespasmo
Capacidad para simular situaciones de inflado estomacal y vómitos
Debe proporcionar inspección visual de la expansión </t>
  </si>
  <si>
    <t xml:space="preserve">	
SIMULADOR SONDA NG Y TRAQUEOSTOMÍA</t>
  </si>
  <si>
    <t xml:space="preserve">Descripción: Modelo de torso tridimensional diseñado para el entrenamiento en procedimientos de cuidado gastrointestinal 
Características Principales:
Anatomia Realista: Debe presentar puntos de referencia anatómicos que incluyan tráquea, esófago, pulmones y estómago
Procedimientos Gástricos: Permite la práctica de inserción, irrigación y extracción de sonda nasogástrica, así como lavado gástrico y alimentación por sonda 
Cuidado de Traqueostomía: Capacidad para practicar aspiración traqueal, cambio de apósitos e inflado del manguito (cuff)
Versatilidad: Debe permitir el acceso tanto oral como nasal para los procedimientos mencionados
</t>
  </si>
  <si>
    <t xml:space="preserve">	
CAMA ELÉCTRICA HOSPITALARIA</t>
  </si>
  <si>
    <t>Unidad clínica motorizada destinada al posicionamiento, atención y recuperación de pacientes, diseñada para actividades de simulación clínica de alta fidelidad y procesos de formación en el área de la salud.
Características Técnicas Mínimas
Sistema de accionamiento: Equipada con un sistema de elevación y posicionamiento eléctrico, controlado mediante panel de accion o dispositivo de control remoto.
Configuraciones de posicionamiento: Debe permitir múltiples configuraciones ergonómicas, incluyendo como mínimo posición de sentado (Fowler), flexión de rodillas, auto-contorno y regulación de altura.
Estructura y materiales: Construida en acero de alta resistencia con acabado en pintura electrostática o material equivalente de uso hospitalario. La plataforma de soporte del colchón deberá estar conformada por mínimo cuatro (4) secciones articuladas e independientes.
Componentes desmontables: Cabecero y piecero removibles, diseñados para facilitar las labores de limpieza, mantenimiento y acceso al paciente durante los procedimientos.
Elementos de seguridad: Dotada de barandas laterales de protección con mecanismo de abatimiento, retracción o descenso, que permitan un manejo seguro y práctico.
Sistema de movilidad: Equipada con mínimo cuatro (4) ruedas de uso hospitalario de alta resistencia, con sistema de bloqueo o freno independiente que garantice la estabilidad del equipo durante su utilización.
Capacidad de soporte: Diseñada para soportar una carga estática y dinámica de mínimo ciento ochenta kilogramos (180 kg).
Accesorios incluidos: Debe suministrarse con colchón compatible con las dimensiones de la cama, apto para uso clínico y de fácil limpieza y desinfección.</t>
  </si>
  <si>
    <t xml:space="preserve"> SIMULADOR CATETERISMO</t>
  </si>
  <si>
    <t xml:space="preserve">Descripción: Simulador "dos en uno" diseñado para el entrenamiento integral en las técnicas de cateterismo uretral en pacientes masculinos y femeninos
Características Principales:
Genitales Intercambiables: Debe incluir módulos masculinos y femeninos fácilmente intercambiables en la misma base o carcasa pélvica
Anatomía Realista: Representación detallada que incluya hueso púbico, meato, pene flácido con prepucio extraíble (masculino) y labios suaves con bóveda vaginal (femenino)
Resistencia y Tacto: Uretra flexible y esfínter que proporcionan una resistencia natural y respuesta realista durante la inserción del catéter
Retorno de Líquidos: Sistema de reservorio interno (vejiga) que permita el retorno de orina simulada una vez que el catéter se ha insertado correctamente
Técnicas Asépticas: Diseñado para la práctica de la técnica de cateterismo aséptico, inserción y retirada de catéteres </t>
  </si>
  <si>
    <t>TENSIOMETRO</t>
  </si>
  <si>
    <t xml:space="preserve">Dispositivo médico diseñado para la medición manual de la presión arterial sistólica y diastólica en entornos clínicos, asistenciales y de entrenamiento profesional
Especificaciones Técnicas:
Tipo de Medición: Sistema manual mediante esfigmomanómetro aneroide de alta precisión
Componentes: Brazalete de tamaño estándar para adultos fabricado en material resistente y de fácil limpieza.
Uso: Optimizado para la valoración clínica básica de los pacientes y prácticas de simulación médica
</t>
  </si>
  <si>
    <t>GLUCOMETRO</t>
  </si>
  <si>
    <t>Kit portátil para la medición del nivel de glucosa en sangre capilar a partir de una pequeña muestra, orientado a la valoración metabólica básica y entrenamiento médico
.
Especificaciones Técnicas:
Contenido del Kit: Debe incluir el medidor de glucosa digital, un paquete de al menos 50 tiras reactivas y 50 lancetas</t>
  </si>
  <si>
    <t>KIT EVALUACION FISICA</t>
  </si>
  <si>
    <t>Conjunto de herramientas básicas fabricadas en material resistente, diseñadas para la exploración física y neurológica en la consulta clínica y el entrenamiento médico
Especificaciones Técnicas:
Componentes Mínimos:
Martillo de reflejos tipo Buck para la valoración de reflejos osteotendinosos durante la exploración
Diapasón tipo Hartmann (en acero) para pruebas de sensibilidad vibratoria y evaluación auditiva básica</t>
  </si>
  <si>
    <t>FONENDOSCOPIO</t>
  </si>
  <si>
    <t>Instrumento médico profesional diseñado para la auscultación de sonidos corporales (corazón, pulmones y otros órganos), facilitando una valoración clínica precisa
Especificaciones Técnicas:
Calidad Acústica: Configurado para ofrecer una calidad de sonido óptima que apoye el diagnóstico médico y la identificación de ruidos normales o patológicos</t>
  </si>
  <si>
    <t xml:space="preserve">SIMULADOR CUIDADOS BASICOS </t>
  </si>
  <si>
    <t>Maniquí adulto de cuerpo completo para entrenamiento en habilidades generales de enfermería y cuidado del paciente.
Permite práctica de baño, vendajes, higiene oral con dentaduras removibles, ejercicios oftalmológicos, gotas e
irrigación ótica, inyecciones IM en deltoides, cuádriceps y glúteos, cateterización masculina/femenina con genitales
intercambiables, traqueostomía, alimentación y succión por sonda NG/OG, lavado/gavage, enemas y procedimientos
ginecológicos básicos como ducha vaginal y citología. Cuenta con piel realista en rostro, manos, pies y dedos, articulación de
cabeza, mandíbula, codos, muñecas, rodillas y tobillos asi como movilidad en la cadera</t>
  </si>
  <si>
    <t>SIMULADOR ENEMA</t>
  </si>
  <si>
    <t>Entrenador anatómico de tamaño real (torso inferior)  diseñado para el aprendizaje y la práctica realista de la administración de enemas y procedimientos rectales debe permitir el cambio de genero ( femenino y masculino) para practica en pacientes de ambos generos , El diseño debe obligar al estudiante a levantar la nalga para localizar y realizar la inserción en el ano, replicando la dificultad de un paciente real, Debe incorporar una válvula rectal o sistema de válvulas anales que simulen el mecanismo del esfínter anal interno para proporcionar una resistencia realista durante la inserción,  El simulador debe permitir el uso de aparatos convencionales para enema,  fabricado en materiales sintéticos duraderos y de fácil limpieza</t>
  </si>
  <si>
    <t>ARTES ASAB</t>
  </si>
  <si>
    <t>CORPOREIDAD</t>
  </si>
  <si>
    <t>SEDES DE ARTE DANZARIO</t>
  </si>
  <si>
    <t>CINTA ADHESIVA DE GRADO PROFESIONAL (TIPO GAFFER´S) NEGRA</t>
  </si>
  <si>
    <t>Caja de Cinta de tela para pista de baile profesional Harlequin, en una gama de colores que combina con su pista de baile de vinilo Harlequin.
• Impermeable
• Resistente a los rayos UV
• Resistente a la abrasión
• Fácil de rasgar y desenrollar.
• Adhesivo sin disolventes</t>
  </si>
  <si>
    <t>FACULTAD DE INGENIERÍA</t>
  </si>
  <si>
    <t>GEODESIA Y TOPOGRAFÍA</t>
  </si>
  <si>
    <t>SEDE MACARENA
ESPACIO 520</t>
  </si>
  <si>
    <t>SISTEMA ANTENAS GNSS BASE/ROVER</t>
  </si>
  <si>
    <t>Sistema GNSS: kit compuesto por dos (2) antenas, un (1) colector y un (1) juego de accesorios con las siguientes características:
Antenas GNSS:
Conexión con constelaciones GPS/GLONASS/Galileo, con tecnología que permita generar una corrección diferencial en tiempo real satelital,  protocolo de conexión NTRIP Caster/Client para conexión a una red de estaciones de referencia terrestre pública o privada; sistema de compensación de inclinación; capacidad de conectar el par de antenas entre un rango de frecuencias (400 MHz-900MHz), entregando precisión 2–5 cm en posición horizontal o mejores; grado de protección IP67; resistencia a caídas de 2 metros; capacidad de almacenamiento interna de 8 GB y Rover (los receptores GNSS deben contar con señal de corrección precisa y continua donde la cobertura no sea óptima, permitiendo el almacenamiento de correcciones e interpolación). Capacidad de operación y funcionamiento de manera independiente mínimo de 10 horas en funcionamiento UHF Base, ya sea hasta recarga o por cambio de baterías hotswap; se debe asegurar las baterías necesarias para que se complete el mínimo funcionamiento; estuche rígido de transporte.
Colector:
Procesador mínimo de 8 núcleos de 64 bits.  Memoria RAM mínima de 6 GB. Almacenamiento de datos mínimo de 64 GB base o expandida. El equipo debe contar con autonomía de al menos 9 horas de uso. Pantalla LCD. Conectividad Bluetooth y WiFi. Sistema operativo Android. Brújula electrónica. Compatibilidad con constelaciones de satélites GPS, GLONASS, Galileo de manera independiente y procesamiento de todos los datos colectados por la antena, estuche rígido de transporte. Software topográfico de campo 100% compatible con el equipo ofertado, que permita la recolección, gestión y procesamiento de datos en tiempo real (licencia vitalicia o perpetua).  Software de Procesamiento de datos de receptores GNSS, estaciones totales, etc.  Optimización de la precisión; Corrección de errores.
Accesorios:
1 bastón de topografía ultraliviano. 1 bracket para colector. 1 trípode de aluminio 1 Base nivelante.  Cada uno de los accesorios debe estar certificados mediante catálogos independientes o incluidos en los catálogos de los equipos principales.</t>
  </si>
  <si>
    <t>VALOR TOTAL DE LA PROPUESTA</t>
  </si>
  <si>
    <r>
      <rPr>
        <b/>
        <sz val="10"/>
        <rFont val="Tahoma"/>
        <family val="2"/>
      </rPr>
      <t>NOMBRE DE LA EMPRESA:</t>
    </r>
    <r>
      <rPr>
        <sz val="11"/>
        <rFont val="Tahoma"/>
        <family val="2"/>
      </rPr>
      <t>______________________________________________________________________</t>
    </r>
  </si>
  <si>
    <r>
      <rPr>
        <b/>
        <sz val="10"/>
        <rFont val="Tahoma"/>
        <family val="2"/>
      </rPr>
      <t>REPRESENTANTE LEGAL:</t>
    </r>
    <r>
      <rPr>
        <sz val="11"/>
        <rFont val="Tahoma"/>
        <family val="2"/>
      </rPr>
      <t>________________________________________________________________________</t>
    </r>
  </si>
  <si>
    <r>
      <rPr>
        <b/>
        <sz val="10"/>
        <rFont val="Tahoma"/>
        <family val="2"/>
      </rPr>
      <t>FIRMA:</t>
    </r>
    <r>
      <rPr>
        <sz val="11"/>
        <rFont val="Tahoma"/>
        <family val="2"/>
      </rPr>
      <t>_________________________________________________________________________________________</t>
    </r>
  </si>
  <si>
    <t>ROBUSTOS</t>
  </si>
  <si>
    <t>AUDIOVISUALES</t>
  </si>
  <si>
    <t>MÚSICA Y SONIDO</t>
  </si>
  <si>
    <t>COMPUTADORES</t>
  </si>
  <si>
    <t>SOFTWARE</t>
  </si>
  <si>
    <t>CONVOCATORIA PÚBLICA No. 010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</si>
</sst>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164" formatCode="_-&quot;$&quot;* #,##0.00_-;\-&quot;$&quot;* #,##0.00_-;_-&quot;$&quot;* &quot;-&quot;??_-;_-@_-"/>
    <numFmt numFmtId="165" formatCode="_(&quot;$&quot;\ * #,##0_);_(&quot;$&quot;\ * \(#,##0\);_(&quot;$&quot;\ * &quot;-&quot;_);_(@_)"/>
    <numFmt numFmtId="166" formatCode="_(&quot;$&quot;\ * #,##0.00_);_(&quot;$&quot;\ * \(#,##0.00\);_(&quot;$&quot;\ * &quot;-&quot;??_);_(@_)"/>
    <numFmt numFmtId="167" formatCode="_ &quot;$&quot;\ * #,##0.00_ ;_ &quot;$&quot;\ * \-#,##0.00_ ;_ &quot;$&quot;\ * &quot;-&quot;??_ ;_ @_ "/>
    <numFmt numFmtId="168" formatCode="_(&quot;$&quot;\ * #,##0_);_(&quot;$&quot;\ * \(#,##0\);_(&quot;$&quot;\ * &quot;-&quot;??_);_(@_)"/>
    <numFmt numFmtId="169" formatCode="_-[$$-240A]\ * #,##0.00_-;\-[$$-240A]\ * #,##0.00_-;_-[$$-240A]\ * &quot;-&quot;??_-;_-@_-"/>
  </numFmts>
  <fonts count="30" x14ac:knownFonts="1">
    <font>
      <sz val="11"/>
      <color theme="1"/>
      <name val="Calibri"/>
      <family val="2"/>
      <scheme val="minor"/>
    </font>
    <font>
      <sz val="11"/>
      <color theme="1"/>
      <name val="Calibri"/>
      <family val="2"/>
      <scheme val="minor"/>
    </font>
    <font>
      <sz val="10"/>
      <name val="Arial"/>
      <family val="2"/>
    </font>
    <font>
      <sz val="10"/>
      <name val="Arial"/>
      <family val="2"/>
      <charset val="204"/>
    </font>
    <font>
      <b/>
      <sz val="8"/>
      <name val="Calibri"/>
      <family val="2"/>
      <scheme val="minor"/>
    </font>
    <font>
      <b/>
      <sz val="11"/>
      <color rgb="FF000000"/>
      <name val="Calibri"/>
      <family val="2"/>
      <scheme val="minor"/>
    </font>
    <font>
      <sz val="8"/>
      <name val="Calibri"/>
      <family val="2"/>
      <scheme val="minor"/>
    </font>
    <font>
      <sz val="11"/>
      <name val="Calibri"/>
      <family val="2"/>
      <scheme val="minor"/>
    </font>
    <font>
      <b/>
      <sz val="11"/>
      <name val="Calibri"/>
      <family val="2"/>
      <scheme val="minor"/>
    </font>
    <font>
      <sz val="8"/>
      <color rgb="FF000000"/>
      <name val="Calibri"/>
      <family val="2"/>
      <scheme val="minor"/>
    </font>
    <font>
      <b/>
      <sz val="8"/>
      <color rgb="FF000000"/>
      <name val="Calibri"/>
      <family val="2"/>
      <scheme val="minor"/>
    </font>
    <font>
      <sz val="8"/>
      <color rgb="FF000000"/>
      <name val="Calibri"/>
      <family val="2"/>
    </font>
    <font>
      <b/>
      <sz val="8"/>
      <color rgb="FF000000"/>
      <name val="Calibri"/>
      <family val="2"/>
    </font>
    <font>
      <sz val="8"/>
      <name val="Calibri"/>
      <family val="2"/>
    </font>
    <font>
      <sz val="9"/>
      <color rgb="FF000000"/>
      <name val="Calibri"/>
      <family val="2"/>
      <scheme val="minor"/>
    </font>
    <font>
      <sz val="8"/>
      <color theme="1"/>
      <name val="Calibri"/>
      <family val="2"/>
      <scheme val="minor"/>
    </font>
    <font>
      <sz val="9"/>
      <name val="Calibri"/>
      <family val="2"/>
      <scheme val="minor"/>
    </font>
    <font>
      <b/>
      <sz val="20"/>
      <name val="Tahoma"/>
      <family val="2"/>
    </font>
    <font>
      <sz val="8"/>
      <name val="Arial"/>
      <family val="2"/>
    </font>
    <font>
      <b/>
      <sz val="8"/>
      <name val="Arial"/>
      <family val="2"/>
    </font>
    <font>
      <sz val="11"/>
      <name val="Tahoma"/>
      <family val="2"/>
    </font>
    <font>
      <b/>
      <sz val="10"/>
      <name val="Tahoma"/>
      <family val="2"/>
    </font>
    <font>
      <b/>
      <sz val="11"/>
      <name val="Tahoma"/>
      <family val="2"/>
    </font>
    <font>
      <sz val="8"/>
      <name val="Tahoma"/>
      <family val="2"/>
    </font>
    <font>
      <sz val="9"/>
      <color rgb="FF000000"/>
      <name val="Calibri"/>
      <family val="2"/>
    </font>
    <font>
      <sz val="8"/>
      <color rgb="FF000000"/>
      <name val="Aptos Narrow"/>
    </font>
    <font>
      <b/>
      <sz val="9"/>
      <color rgb="FF000000"/>
      <name val="Calibri"/>
      <family val="2"/>
    </font>
    <font>
      <b/>
      <sz val="9"/>
      <color rgb="FF000000"/>
      <name val="Calibri"/>
      <family val="2"/>
      <scheme val="minor"/>
    </font>
    <font>
      <b/>
      <sz val="9"/>
      <name val="Calibri"/>
      <family val="2"/>
      <scheme val="minor"/>
    </font>
    <font>
      <sz val="8"/>
      <color rgb="FF000000"/>
      <name val="Aptos Narrow"/>
      <family val="2"/>
    </font>
  </fonts>
  <fills count="6">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rgb="FFFFFFFF"/>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s>
  <cellStyleXfs count="14">
    <xf numFmtId="0" fontId="0" fillId="0" borderId="0"/>
    <xf numFmtId="166" fontId="1" fillId="0" borderId="0" applyFont="0" applyFill="0" applyBorder="0" applyAlignment="0" applyProtection="0"/>
    <xf numFmtId="165" fontId="1"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0" fontId="2" fillId="0" borderId="0"/>
    <xf numFmtId="167" fontId="2" fillId="0" borderId="0" applyFont="0" applyFill="0" applyBorder="0" applyAlignment="0" applyProtection="0"/>
    <xf numFmtId="0" fontId="3" fillId="0" borderId="0"/>
    <xf numFmtId="0" fontId="1" fillId="0" borderId="0"/>
  </cellStyleXfs>
  <cellXfs count="92">
    <xf numFmtId="0" fontId="0" fillId="0" borderId="0" xfId="0"/>
    <xf numFmtId="0" fontId="5" fillId="0" borderId="0" xfId="0" applyFont="1" applyAlignment="1">
      <alignment vertical="center"/>
    </xf>
    <xf numFmtId="0" fontId="7" fillId="0" borderId="0" xfId="0" applyFont="1"/>
    <xf numFmtId="0" fontId="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0" xfId="0" applyFont="1"/>
    <xf numFmtId="0" fontId="7" fillId="0" borderId="0" xfId="0" applyFont="1" applyAlignment="1">
      <alignment horizontal="right"/>
    </xf>
    <xf numFmtId="0" fontId="9"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169" fontId="4" fillId="0" borderId="1" xfId="0" applyNumberFormat="1" applyFont="1" applyBorder="1" applyAlignment="1">
      <alignment horizontal="center" vertical="center" wrapText="1"/>
    </xf>
    <xf numFmtId="169" fontId="7" fillId="0" borderId="0" xfId="0" applyNumberFormat="1" applyFont="1"/>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11" fillId="0" borderId="1" xfId="0" applyFont="1" applyBorder="1" applyAlignment="1">
      <alignment vertical="center" wrapText="1"/>
    </xf>
    <xf numFmtId="0" fontId="11" fillId="0" borderId="11" xfId="0" applyFont="1" applyBorder="1" applyAlignment="1">
      <alignment vertical="center" wrapText="1"/>
    </xf>
    <xf numFmtId="0" fontId="11" fillId="0" borderId="3" xfId="0" applyFont="1" applyBorder="1" applyAlignment="1">
      <alignment vertical="center" wrapText="1"/>
    </xf>
    <xf numFmtId="0" fontId="9" fillId="0" borderId="1" xfId="0" applyFont="1" applyBorder="1" applyAlignment="1">
      <alignment horizontal="left" vertical="center" wrapText="1"/>
    </xf>
    <xf numFmtId="0" fontId="8" fillId="0" borderId="0" xfId="0" applyFont="1" applyAlignment="1">
      <alignment horizontal="center"/>
    </xf>
    <xf numFmtId="0" fontId="7" fillId="0" borderId="0" xfId="0" applyFont="1" applyAlignment="1">
      <alignment horizontal="center" wrapText="1"/>
    </xf>
    <xf numFmtId="0" fontId="9" fillId="0" borderId="2" xfId="0" applyFont="1" applyBorder="1" applyAlignment="1">
      <alignment horizontal="center" vertical="center" wrapText="1"/>
    </xf>
    <xf numFmtId="0" fontId="16" fillId="0" borderId="0" xfId="0" applyFont="1" applyAlignment="1">
      <alignment wrapText="1"/>
    </xf>
    <xf numFmtId="166" fontId="4" fillId="0"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18" fillId="0" borderId="0" xfId="0" applyFont="1" applyAlignment="1">
      <alignment horizontal="center" vertical="center" wrapText="1"/>
    </xf>
    <xf numFmtId="0" fontId="16" fillId="0" borderId="0" xfId="0" applyFont="1" applyAlignment="1">
      <alignment horizontal="center" vertical="center" wrapText="1"/>
    </xf>
    <xf numFmtId="0" fontId="19" fillId="0" borderId="0" xfId="0" applyFont="1" applyAlignment="1">
      <alignment horizontal="center" vertical="center" wrapText="1"/>
    </xf>
    <xf numFmtId="0" fontId="18" fillId="0" borderId="0" xfId="0" applyFont="1" applyAlignment="1">
      <alignment horizontal="left" vertical="center" wrapText="1"/>
    </xf>
    <xf numFmtId="168" fontId="18" fillId="0" borderId="0" xfId="0" applyNumberFormat="1" applyFont="1" applyAlignment="1">
      <alignment horizontal="center" vertical="center" wrapText="1"/>
    </xf>
    <xf numFmtId="6" fontId="16" fillId="0" borderId="0" xfId="0" applyNumberFormat="1" applyFont="1" applyAlignment="1">
      <alignment horizontal="center" vertical="center" wrapText="1"/>
    </xf>
    <xf numFmtId="0" fontId="20" fillId="0" borderId="0" xfId="0" applyFont="1"/>
    <xf numFmtId="0" fontId="22" fillId="0" borderId="0" xfId="0" applyFont="1" applyAlignment="1">
      <alignment horizontal="center" vertical="center" wrapText="1"/>
    </xf>
    <xf numFmtId="0" fontId="23" fillId="0" borderId="0" xfId="0" applyFont="1" applyAlignment="1">
      <alignment wrapText="1"/>
    </xf>
    <xf numFmtId="169" fontId="16" fillId="0" borderId="2" xfId="0" applyNumberFormat="1" applyFont="1" applyBorder="1" applyAlignment="1">
      <alignment horizontal="center" vertical="center" wrapText="1"/>
    </xf>
    <xf numFmtId="0" fontId="6" fillId="0" borderId="1" xfId="0" applyFont="1" applyBorder="1" applyAlignment="1">
      <alignment horizontal="left" vertical="center" wrapText="1"/>
    </xf>
    <xf numFmtId="0" fontId="16"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14" fillId="0" borderId="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 xfId="0" applyFont="1" applyBorder="1" applyAlignment="1">
      <alignment horizontal="left" vertical="center" wrapText="1"/>
    </xf>
    <xf numFmtId="0" fontId="16" fillId="0" borderId="1" xfId="6" applyFont="1" applyBorder="1" applyAlignment="1">
      <alignment horizontal="left" vertical="center" wrapText="1"/>
    </xf>
    <xf numFmtId="0" fontId="16" fillId="2" borderId="1"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6" applyFont="1" applyBorder="1" applyAlignment="1">
      <alignment horizontal="center" vertical="center" wrapText="1"/>
    </xf>
    <xf numFmtId="0" fontId="16" fillId="0" borderId="7" xfId="0" applyFont="1" applyBorder="1" applyAlignment="1">
      <alignment horizontal="center" vertical="center" wrapText="1"/>
    </xf>
    <xf numFmtId="0" fontId="9" fillId="2" borderId="1" xfId="0" applyFont="1" applyFill="1" applyBorder="1" applyAlignment="1">
      <alignment horizontal="left" wrapText="1"/>
    </xf>
    <xf numFmtId="0" fontId="9" fillId="4"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0" borderId="1" xfId="0" applyFont="1" applyBorder="1" applyAlignment="1">
      <alignment vertical="center" wrapText="1"/>
    </xf>
    <xf numFmtId="0" fontId="9" fillId="3" borderId="5" xfId="0" applyFont="1" applyFill="1" applyBorder="1" applyAlignment="1">
      <alignment horizontal="center" vertical="center" wrapText="1"/>
    </xf>
    <xf numFmtId="0" fontId="9" fillId="0" borderId="6" xfId="0" applyFont="1" applyBorder="1" applyAlignment="1">
      <alignment horizontal="center" vertical="center" wrapText="1"/>
    </xf>
    <xf numFmtId="0" fontId="15" fillId="0" borderId="1" xfId="0" applyFont="1" applyBorder="1" applyAlignment="1">
      <alignment horizontal="center" vertical="center"/>
    </xf>
    <xf numFmtId="0" fontId="25" fillId="3" borderId="8"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0" borderId="1" xfId="0" applyFont="1" applyBorder="1" applyAlignment="1">
      <alignment horizontal="center" vertical="center" wrapText="1"/>
    </xf>
    <xf numFmtId="0" fontId="13" fillId="0" borderId="8" xfId="0" applyFont="1" applyBorder="1" applyAlignment="1">
      <alignment horizontal="center" vertical="center" wrapText="1"/>
    </xf>
    <xf numFmtId="0" fontId="24" fillId="0" borderId="2" xfId="0" applyFont="1" applyBorder="1" applyAlignment="1">
      <alignment horizontal="left" vertical="center" wrapText="1"/>
    </xf>
    <xf numFmtId="0" fontId="24" fillId="5" borderId="6" xfId="0" applyFont="1" applyFill="1" applyBorder="1" applyAlignment="1">
      <alignment horizontal="left" vertical="center" wrapText="1"/>
    </xf>
    <xf numFmtId="0" fontId="24" fillId="0" borderId="7" xfId="0" applyFont="1" applyBorder="1" applyAlignment="1">
      <alignment horizontal="left" vertical="center" wrapText="1"/>
    </xf>
    <xf numFmtId="0" fontId="11" fillId="5" borderId="1" xfId="0" applyFont="1" applyFill="1" applyBorder="1" applyAlignment="1">
      <alignment horizontal="left" vertical="top" wrapText="1"/>
    </xf>
    <xf numFmtId="0" fontId="11" fillId="0" borderId="1" xfId="0" applyFont="1" applyBorder="1" applyAlignment="1">
      <alignment horizontal="left" wrapText="1"/>
    </xf>
    <xf numFmtId="0" fontId="11" fillId="3"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3" borderId="5"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0" borderId="11" xfId="0" applyFont="1" applyBorder="1" applyAlignment="1">
      <alignment horizontal="left" vertical="center" wrapText="1"/>
    </xf>
    <xf numFmtId="0" fontId="13" fillId="0" borderId="1" xfId="0" applyFont="1" applyBorder="1" applyAlignment="1">
      <alignment horizontal="left" vertical="center" wrapText="1"/>
    </xf>
    <xf numFmtId="0" fontId="11" fillId="0" borderId="10" xfId="0" applyFont="1" applyBorder="1" applyAlignment="1">
      <alignment horizontal="left" vertical="center" wrapText="1"/>
    </xf>
    <xf numFmtId="0" fontId="13" fillId="0" borderId="11" xfId="0" applyFont="1" applyBorder="1" applyAlignment="1">
      <alignment wrapText="1"/>
    </xf>
    <xf numFmtId="0" fontId="13" fillId="0" borderId="11" xfId="0" applyFont="1" applyBorder="1" applyAlignment="1">
      <alignment vertical="top" wrapText="1"/>
    </xf>
    <xf numFmtId="0" fontId="26" fillId="0" borderId="7" xfId="0" applyFont="1" applyBorder="1" applyAlignment="1">
      <alignment horizontal="center" vertical="center" wrapText="1"/>
    </xf>
    <xf numFmtId="0" fontId="27"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7" xfId="0" applyFont="1" applyBorder="1" applyAlignment="1">
      <alignment horizontal="center" vertical="center" wrapText="1"/>
    </xf>
    <xf numFmtId="0" fontId="14" fillId="0" borderId="7" xfId="0" applyFont="1" applyBorder="1" applyAlignment="1">
      <alignment horizontal="center" vertical="center" wrapText="1"/>
    </xf>
    <xf numFmtId="0" fontId="16" fillId="0" borderId="3" xfId="0" applyFont="1" applyBorder="1" applyAlignment="1">
      <alignment horizontal="center" vertical="center" wrapText="1"/>
    </xf>
    <xf numFmtId="0" fontId="14" fillId="2"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0" borderId="1" xfId="0" applyFont="1" applyBorder="1" applyAlignment="1">
      <alignment horizontal="center" vertical="center"/>
    </xf>
    <xf numFmtId="0" fontId="29" fillId="0" borderId="8" xfId="0" applyFont="1" applyBorder="1" applyAlignment="1">
      <alignment horizontal="center" vertical="center" wrapText="1"/>
    </xf>
    <xf numFmtId="164" fontId="0" fillId="0" borderId="1" xfId="0" applyNumberFormat="1" applyBorder="1" applyAlignment="1">
      <alignment horizontal="center" vertical="center"/>
    </xf>
    <xf numFmtId="0" fontId="17" fillId="0" borderId="6" xfId="0" applyFont="1" applyBorder="1" applyAlignment="1">
      <alignment horizontal="center" vertical="center"/>
    </xf>
    <xf numFmtId="0" fontId="17" fillId="0" borderId="4" xfId="0" applyFont="1" applyBorder="1" applyAlignment="1">
      <alignment horizontal="center" vertical="center"/>
    </xf>
    <xf numFmtId="0" fontId="17" fillId="0" borderId="12" xfId="0" applyFont="1" applyBorder="1" applyAlignment="1">
      <alignment horizontal="center" vertical="center"/>
    </xf>
    <xf numFmtId="0" fontId="17" fillId="0" borderId="3" xfId="0" applyFont="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cellXfs>
  <cellStyles count="14">
    <cellStyle name="Moneda [0] 2" xfId="9" xr:uid="{00000000-0005-0000-0000-000000000000}"/>
    <cellStyle name="Moneda [0] 3" xfId="2" xr:uid="{00000000-0005-0000-0000-000001000000}"/>
    <cellStyle name="Moneda 2" xfId="11" xr:uid="{00000000-0005-0000-0000-000002000000}"/>
    <cellStyle name="Moneda 3" xfId="7" xr:uid="{00000000-0005-0000-0000-000003000000}"/>
    <cellStyle name="Moneda 4" xfId="1" xr:uid="{00000000-0005-0000-0000-000004000000}"/>
    <cellStyle name="Moneda 7" xfId="5" xr:uid="{00000000-0005-0000-0000-000005000000}"/>
    <cellStyle name="Normal" xfId="0" builtinId="0"/>
    <cellStyle name="Normal 2" xfId="13" xr:uid="{F144166D-8241-4FA2-86FA-79CFCE51D81A}"/>
    <cellStyle name="Normal 2 2" xfId="3" xr:uid="{00000000-0005-0000-0000-000007000000}"/>
    <cellStyle name="Normal 2_INFORME CIENCIAS 25 DE AGOSTO" xfId="4" xr:uid="{00000000-0005-0000-0000-000008000000}"/>
    <cellStyle name="Normal 28" xfId="12" xr:uid="{00000000-0005-0000-0000-000009000000}"/>
    <cellStyle name="Normal 3" xfId="10" xr:uid="{00000000-0005-0000-0000-00000A000000}"/>
    <cellStyle name="Normal 4" xfId="8" xr:uid="{00000000-0005-0000-0000-00000B000000}"/>
    <cellStyle name="Normal 5"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136071</xdr:colOff>
      <xdr:row>2</xdr:row>
      <xdr:rowOff>20277</xdr:rowOff>
    </xdr:from>
    <xdr:ext cx="1980657" cy="2116045"/>
    <xdr:pic>
      <xdr:nvPicPr>
        <xdr:cNvPr id="5" name="image1.png">
          <a:extLst>
            <a:ext uri="{FF2B5EF4-FFF2-40B4-BE49-F238E27FC236}">
              <a16:creationId xmlns:a16="http://schemas.microsoft.com/office/drawing/2014/main" id="{1F32AB25-0297-4391-A1FF-0E1FC02122B6}"/>
            </a:ext>
          </a:extLst>
        </xdr:cNvPr>
        <xdr:cNvPicPr preferRelativeResize="0"/>
      </xdr:nvPicPr>
      <xdr:blipFill>
        <a:blip xmlns:r="http://schemas.openxmlformats.org/officeDocument/2006/relationships" r:embed="rId1" cstate="print"/>
        <a:stretch>
          <a:fillRect/>
        </a:stretch>
      </xdr:blipFill>
      <xdr:spPr>
        <a:xfrm>
          <a:off x="814251" y="515577"/>
          <a:ext cx="1980657" cy="211604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2:O60"/>
  <sheetViews>
    <sheetView showGridLines="0" tabSelected="1" zoomScale="90" zoomScaleNormal="90" zoomScaleSheetLayoutView="70" workbookViewId="0">
      <selection activeCell="G54" sqref="G54"/>
    </sheetView>
  </sheetViews>
  <sheetFormatPr baseColWidth="10" defaultColWidth="11.42578125" defaultRowHeight="15" x14ac:dyDescent="0.25"/>
  <cols>
    <col min="1" max="1" width="2.42578125" style="2" customWidth="1"/>
    <col min="2" max="2" width="7.42578125" style="17" customWidth="1"/>
    <col min="3" max="3" width="15.42578125" style="18" customWidth="1"/>
    <col min="4" max="4" width="12.7109375" style="2" customWidth="1"/>
    <col min="5" max="5" width="16.42578125" style="2" customWidth="1"/>
    <col min="6" max="6" width="15.42578125" style="5" customWidth="1"/>
    <col min="7" max="7" width="138" style="2" customWidth="1"/>
    <col min="8" max="8" width="14.7109375" style="2" customWidth="1"/>
    <col min="9" max="9" width="15.7109375" style="2" customWidth="1"/>
    <col min="10" max="11" width="17.85546875" style="2" customWidth="1"/>
    <col min="12" max="12" width="14.42578125" style="6" customWidth="1"/>
    <col min="13" max="13" width="21.42578125" style="2" customWidth="1"/>
    <col min="14" max="14" width="22.7109375" style="10" customWidth="1"/>
    <col min="15" max="15" width="38" style="2" customWidth="1"/>
    <col min="16" max="16" width="2.28515625" style="2" customWidth="1"/>
    <col min="17" max="17" width="11.42578125" style="2"/>
    <col min="18" max="18" width="17.85546875" style="2" customWidth="1"/>
    <col min="19" max="16384" width="11.42578125" style="2"/>
  </cols>
  <sheetData>
    <row r="2" spans="2:15" s="20" customFormat="1" ht="27" customHeight="1" x14ac:dyDescent="0.2">
      <c r="B2" s="87"/>
      <c r="C2" s="87"/>
      <c r="D2" s="87"/>
      <c r="E2" s="87"/>
      <c r="F2" s="88" t="s">
        <v>0</v>
      </c>
      <c r="G2" s="88"/>
      <c r="H2" s="88"/>
      <c r="I2" s="88"/>
      <c r="J2" s="88"/>
      <c r="K2" s="88"/>
      <c r="L2" s="88"/>
      <c r="M2" s="88"/>
      <c r="N2" s="88"/>
      <c r="O2" s="88"/>
    </row>
    <row r="3" spans="2:15" s="20" customFormat="1" ht="23.25" customHeight="1" x14ac:dyDescent="0.2">
      <c r="B3" s="87"/>
      <c r="C3" s="87"/>
      <c r="D3" s="87"/>
      <c r="E3" s="87"/>
      <c r="F3" s="88" t="s">
        <v>150</v>
      </c>
      <c r="G3" s="88"/>
      <c r="H3" s="88"/>
      <c r="I3" s="88"/>
      <c r="J3" s="88"/>
      <c r="K3" s="88"/>
      <c r="L3" s="88"/>
      <c r="M3" s="88"/>
      <c r="N3" s="88"/>
      <c r="O3" s="88"/>
    </row>
    <row r="4" spans="2:15" s="20" customFormat="1" ht="142.5" customHeight="1" x14ac:dyDescent="0.2">
      <c r="B4" s="87"/>
      <c r="C4" s="87"/>
      <c r="D4" s="87"/>
      <c r="E4" s="87"/>
      <c r="F4" s="89" t="s">
        <v>1</v>
      </c>
      <c r="G4" s="89"/>
      <c r="H4" s="89"/>
      <c r="I4" s="89"/>
      <c r="J4" s="89"/>
      <c r="K4" s="89"/>
      <c r="L4" s="89"/>
      <c r="M4" s="89"/>
      <c r="N4" s="89"/>
      <c r="O4" s="89"/>
    </row>
    <row r="5" spans="2:15" s="20" customFormat="1" ht="25.5" customHeight="1" x14ac:dyDescent="0.2">
      <c r="B5" s="87"/>
      <c r="C5" s="87"/>
      <c r="D5" s="87"/>
      <c r="E5" s="87"/>
      <c r="F5" s="88" t="s">
        <v>2</v>
      </c>
      <c r="G5" s="88"/>
      <c r="H5" s="88"/>
      <c r="I5" s="88"/>
      <c r="J5" s="88"/>
      <c r="K5" s="88"/>
      <c r="L5" s="88"/>
      <c r="M5" s="88"/>
      <c r="N5" s="88"/>
      <c r="O5" s="88"/>
    </row>
    <row r="6" spans="2:15" ht="20.25" customHeight="1" x14ac:dyDescent="0.25">
      <c r="B6" s="90"/>
      <c r="C6" s="91"/>
      <c r="D6" s="90"/>
      <c r="E6" s="90"/>
      <c r="F6" s="90"/>
      <c r="G6" s="90"/>
      <c r="H6" s="90"/>
      <c r="I6" s="90"/>
      <c r="J6" s="90"/>
      <c r="K6" s="90"/>
      <c r="L6" s="90"/>
      <c r="M6" s="90"/>
      <c r="N6" s="90"/>
      <c r="O6" s="90"/>
    </row>
    <row r="7" spans="2:15" ht="90.6" customHeight="1" x14ac:dyDescent="0.25">
      <c r="B7" s="3" t="s">
        <v>3</v>
      </c>
      <c r="C7" s="3" t="s">
        <v>4</v>
      </c>
      <c r="D7" s="3" t="s">
        <v>5</v>
      </c>
      <c r="E7" s="3" t="s">
        <v>6</v>
      </c>
      <c r="F7" s="3" t="s">
        <v>7</v>
      </c>
      <c r="G7" s="3" t="s">
        <v>8</v>
      </c>
      <c r="H7" s="3" t="s">
        <v>9</v>
      </c>
      <c r="I7" s="3" t="s">
        <v>10</v>
      </c>
      <c r="J7" s="3" t="s">
        <v>11</v>
      </c>
      <c r="K7" s="3" t="s">
        <v>12</v>
      </c>
      <c r="L7" s="21" t="s">
        <v>13</v>
      </c>
      <c r="M7" s="3" t="s">
        <v>14</v>
      </c>
      <c r="N7" s="9" t="s">
        <v>15</v>
      </c>
      <c r="O7" s="8" t="s">
        <v>16</v>
      </c>
    </row>
    <row r="8" spans="2:15" ht="227.1" customHeight="1" x14ac:dyDescent="0.25">
      <c r="B8" s="70">
        <v>1</v>
      </c>
      <c r="C8" s="35" t="s">
        <v>17</v>
      </c>
      <c r="D8" s="36" t="s">
        <v>18</v>
      </c>
      <c r="E8" s="35" t="s">
        <v>19</v>
      </c>
      <c r="F8" s="37" t="s">
        <v>20</v>
      </c>
      <c r="G8" s="55" t="s">
        <v>21</v>
      </c>
      <c r="H8" s="74">
        <v>2</v>
      </c>
      <c r="I8" s="3"/>
      <c r="J8" s="3"/>
      <c r="K8" s="3"/>
      <c r="L8" s="21"/>
      <c r="M8" s="82">
        <f>L8*19%</f>
        <v>0</v>
      </c>
      <c r="N8" s="82">
        <f>(L8+M8)*H8</f>
        <v>0</v>
      </c>
      <c r="O8" s="8"/>
    </row>
    <row r="9" spans="2:15" ht="259.5" customHeight="1" x14ac:dyDescent="0.25">
      <c r="B9" s="71">
        <v>2</v>
      </c>
      <c r="C9" s="36" t="s">
        <v>17</v>
      </c>
      <c r="D9" s="36" t="s">
        <v>18</v>
      </c>
      <c r="E9" s="36" t="s">
        <v>19</v>
      </c>
      <c r="F9" s="36" t="s">
        <v>22</v>
      </c>
      <c r="G9" s="38" t="s">
        <v>23</v>
      </c>
      <c r="H9" s="36">
        <v>1</v>
      </c>
      <c r="I9" s="3"/>
      <c r="J9" s="3"/>
      <c r="K9" s="3"/>
      <c r="L9" s="21"/>
      <c r="M9" s="82">
        <f t="shared" ref="M9:M55" si="0">L9*19%</f>
        <v>0</v>
      </c>
      <c r="N9" s="82">
        <f t="shared" ref="N9:N55" si="1">(L9+M9)*H9</f>
        <v>0</v>
      </c>
      <c r="O9" s="8"/>
    </row>
    <row r="10" spans="2:15" ht="90.6" customHeight="1" x14ac:dyDescent="0.25">
      <c r="B10" s="72">
        <v>3</v>
      </c>
      <c r="C10" s="34" t="s">
        <v>17</v>
      </c>
      <c r="D10" s="39" t="s">
        <v>24</v>
      </c>
      <c r="E10" s="34" t="s">
        <v>25</v>
      </c>
      <c r="F10" s="40" t="s">
        <v>26</v>
      </c>
      <c r="G10" s="56" t="s">
        <v>27</v>
      </c>
      <c r="H10" s="43">
        <v>2</v>
      </c>
      <c r="I10" s="3"/>
      <c r="J10" s="3"/>
      <c r="K10" s="3"/>
      <c r="L10" s="21"/>
      <c r="M10" s="82">
        <f t="shared" si="0"/>
        <v>0</v>
      </c>
      <c r="N10" s="82">
        <f t="shared" si="1"/>
        <v>0</v>
      </c>
      <c r="O10" s="8"/>
    </row>
    <row r="11" spans="2:15" ht="297.95" customHeight="1" x14ac:dyDescent="0.25">
      <c r="B11" s="73">
        <v>4</v>
      </c>
      <c r="C11" s="41" t="s">
        <v>17</v>
      </c>
      <c r="D11" s="42" t="s">
        <v>28</v>
      </c>
      <c r="E11" s="41" t="s">
        <v>29</v>
      </c>
      <c r="F11" s="43" t="s">
        <v>30</v>
      </c>
      <c r="G11" s="57" t="s">
        <v>31</v>
      </c>
      <c r="H11" s="75">
        <v>12</v>
      </c>
      <c r="I11" s="3"/>
      <c r="J11" s="3"/>
      <c r="K11" s="3"/>
      <c r="L11" s="21"/>
      <c r="M11" s="82">
        <f t="shared" si="0"/>
        <v>0</v>
      </c>
      <c r="N11" s="82">
        <f t="shared" si="1"/>
        <v>0</v>
      </c>
      <c r="O11" s="8"/>
    </row>
    <row r="12" spans="2:15" ht="305.10000000000002" customHeight="1" x14ac:dyDescent="0.25">
      <c r="B12" s="70">
        <v>5</v>
      </c>
      <c r="C12" s="41" t="s">
        <v>17</v>
      </c>
      <c r="D12" s="42" t="s">
        <v>32</v>
      </c>
      <c r="E12" s="41" t="s">
        <v>29</v>
      </c>
      <c r="F12" s="41" t="s">
        <v>33</v>
      </c>
      <c r="G12" s="55" t="s">
        <v>34</v>
      </c>
      <c r="H12" s="75">
        <v>10</v>
      </c>
      <c r="I12" s="3"/>
      <c r="J12" s="3"/>
      <c r="K12" s="3"/>
      <c r="L12" s="21"/>
      <c r="M12" s="82">
        <f t="shared" si="0"/>
        <v>0</v>
      </c>
      <c r="N12" s="82">
        <f t="shared" si="1"/>
        <v>0</v>
      </c>
      <c r="O12" s="8"/>
    </row>
    <row r="13" spans="2:15" ht="198.95" customHeight="1" x14ac:dyDescent="0.25">
      <c r="B13" s="71">
        <v>6</v>
      </c>
      <c r="C13" s="7" t="s">
        <v>35</v>
      </c>
      <c r="D13" s="44" t="s">
        <v>36</v>
      </c>
      <c r="E13" s="7" t="s">
        <v>37</v>
      </c>
      <c r="F13" s="7" t="s">
        <v>38</v>
      </c>
      <c r="G13" s="58" t="s">
        <v>39</v>
      </c>
      <c r="H13" s="76">
        <v>7</v>
      </c>
      <c r="I13" s="3"/>
      <c r="J13" s="3"/>
      <c r="K13" s="3"/>
      <c r="L13" s="21"/>
      <c r="M13" s="82">
        <f t="shared" si="0"/>
        <v>0</v>
      </c>
      <c r="N13" s="82">
        <f t="shared" si="1"/>
        <v>0</v>
      </c>
      <c r="O13" s="8"/>
    </row>
    <row r="14" spans="2:15" ht="119.1" customHeight="1" x14ac:dyDescent="0.25">
      <c r="B14" s="72">
        <v>7</v>
      </c>
      <c r="C14" s="7" t="s">
        <v>35</v>
      </c>
      <c r="D14" s="44" t="s">
        <v>40</v>
      </c>
      <c r="E14" s="7" t="s">
        <v>37</v>
      </c>
      <c r="F14" s="7" t="s">
        <v>38</v>
      </c>
      <c r="G14" s="58" t="s">
        <v>41</v>
      </c>
      <c r="H14" s="76">
        <v>4</v>
      </c>
      <c r="I14" s="3"/>
      <c r="J14" s="3"/>
      <c r="K14" s="3"/>
      <c r="L14" s="21"/>
      <c r="M14" s="82">
        <f t="shared" si="0"/>
        <v>0</v>
      </c>
      <c r="N14" s="82">
        <f t="shared" si="1"/>
        <v>0</v>
      </c>
      <c r="O14" s="8"/>
    </row>
    <row r="15" spans="2:15" ht="93" customHeight="1" x14ac:dyDescent="0.25">
      <c r="B15" s="73">
        <v>8</v>
      </c>
      <c r="C15" s="7" t="s">
        <v>35</v>
      </c>
      <c r="D15" s="44" t="s">
        <v>40</v>
      </c>
      <c r="E15" s="7" t="s">
        <v>37</v>
      </c>
      <c r="F15" s="7" t="s">
        <v>42</v>
      </c>
      <c r="G15" s="58" t="s">
        <v>43</v>
      </c>
      <c r="H15" s="76">
        <v>6</v>
      </c>
      <c r="I15" s="3"/>
      <c r="J15" s="3"/>
      <c r="K15" s="3"/>
      <c r="L15" s="21"/>
      <c r="M15" s="82">
        <f t="shared" si="0"/>
        <v>0</v>
      </c>
      <c r="N15" s="82">
        <f t="shared" si="1"/>
        <v>0</v>
      </c>
      <c r="O15" s="8"/>
    </row>
    <row r="16" spans="2:15" ht="143.1" customHeight="1" x14ac:dyDescent="0.25">
      <c r="B16" s="70">
        <v>9</v>
      </c>
      <c r="C16" s="7" t="s">
        <v>35</v>
      </c>
      <c r="D16" s="16" t="s">
        <v>44</v>
      </c>
      <c r="E16" s="4" t="s">
        <v>45</v>
      </c>
      <c r="F16" s="4" t="s">
        <v>46</v>
      </c>
      <c r="G16" s="59" t="s">
        <v>47</v>
      </c>
      <c r="H16" s="36">
        <v>1</v>
      </c>
      <c r="I16" s="3"/>
      <c r="J16" s="3"/>
      <c r="K16" s="3"/>
      <c r="L16" s="21"/>
      <c r="M16" s="82">
        <f t="shared" si="0"/>
        <v>0</v>
      </c>
      <c r="N16" s="82">
        <f t="shared" si="1"/>
        <v>0</v>
      </c>
      <c r="O16" s="8"/>
    </row>
    <row r="17" spans="2:15" ht="90.6" customHeight="1" x14ac:dyDescent="0.25">
      <c r="B17" s="71">
        <v>10</v>
      </c>
      <c r="C17" s="7" t="s">
        <v>35</v>
      </c>
      <c r="D17" s="7" t="s">
        <v>48</v>
      </c>
      <c r="E17" s="7" t="s">
        <v>49</v>
      </c>
      <c r="F17" s="45" t="s">
        <v>50</v>
      </c>
      <c r="G17" s="60" t="s">
        <v>51</v>
      </c>
      <c r="H17" s="77">
        <v>1</v>
      </c>
      <c r="I17" s="3"/>
      <c r="J17" s="3"/>
      <c r="K17" s="3"/>
      <c r="L17" s="21"/>
      <c r="M17" s="82">
        <f t="shared" si="0"/>
        <v>0</v>
      </c>
      <c r="N17" s="82">
        <f t="shared" si="1"/>
        <v>0</v>
      </c>
      <c r="O17" s="8"/>
    </row>
    <row r="18" spans="2:15" ht="90.6" customHeight="1" x14ac:dyDescent="0.25">
      <c r="B18" s="72">
        <v>11</v>
      </c>
      <c r="C18" s="7" t="s">
        <v>35</v>
      </c>
      <c r="D18" s="7" t="s">
        <v>48</v>
      </c>
      <c r="E18" s="7" t="s">
        <v>49</v>
      </c>
      <c r="F18" s="45" t="s">
        <v>52</v>
      </c>
      <c r="G18" s="60" t="s">
        <v>53</v>
      </c>
      <c r="H18" s="77">
        <v>1</v>
      </c>
      <c r="I18" s="3"/>
      <c r="J18" s="3"/>
      <c r="K18" s="3"/>
      <c r="L18" s="21"/>
      <c r="M18" s="82">
        <f t="shared" si="0"/>
        <v>0</v>
      </c>
      <c r="N18" s="82">
        <f t="shared" si="1"/>
        <v>0</v>
      </c>
      <c r="O18" s="8"/>
    </row>
    <row r="19" spans="2:15" ht="171" customHeight="1" x14ac:dyDescent="0.25">
      <c r="B19" s="73">
        <v>12</v>
      </c>
      <c r="C19" s="7" t="s">
        <v>35</v>
      </c>
      <c r="D19" s="7" t="s">
        <v>48</v>
      </c>
      <c r="E19" s="7" t="s">
        <v>49</v>
      </c>
      <c r="F19" s="45" t="s">
        <v>54</v>
      </c>
      <c r="G19" s="60" t="s">
        <v>55</v>
      </c>
      <c r="H19" s="77">
        <v>1</v>
      </c>
      <c r="I19" s="3"/>
      <c r="J19" s="3"/>
      <c r="K19" s="3"/>
      <c r="L19" s="21"/>
      <c r="M19" s="82">
        <f t="shared" si="0"/>
        <v>0</v>
      </c>
      <c r="N19" s="82">
        <f t="shared" si="1"/>
        <v>0</v>
      </c>
      <c r="O19" s="8"/>
    </row>
    <row r="20" spans="2:15" ht="174.95" customHeight="1" x14ac:dyDescent="0.25">
      <c r="B20" s="70">
        <v>13</v>
      </c>
      <c r="C20" s="7" t="s">
        <v>35</v>
      </c>
      <c r="D20" s="7" t="s">
        <v>48</v>
      </c>
      <c r="E20" s="7" t="s">
        <v>49</v>
      </c>
      <c r="F20" s="7" t="s">
        <v>56</v>
      </c>
      <c r="G20" s="61" t="s">
        <v>57</v>
      </c>
      <c r="H20" s="77">
        <v>5</v>
      </c>
      <c r="I20" s="3"/>
      <c r="J20" s="3"/>
      <c r="K20" s="3"/>
      <c r="L20" s="21"/>
      <c r="M20" s="82">
        <f t="shared" si="0"/>
        <v>0</v>
      </c>
      <c r="N20" s="82">
        <f t="shared" si="1"/>
        <v>0</v>
      </c>
      <c r="O20" s="8"/>
    </row>
    <row r="21" spans="2:15" ht="143.1" customHeight="1" x14ac:dyDescent="0.25">
      <c r="B21" s="71">
        <v>14</v>
      </c>
      <c r="C21" s="7" t="s">
        <v>35</v>
      </c>
      <c r="D21" s="7" t="s">
        <v>48</v>
      </c>
      <c r="E21" s="7" t="s">
        <v>49</v>
      </c>
      <c r="F21" s="7" t="s">
        <v>58</v>
      </c>
      <c r="G21" s="61" t="s">
        <v>59</v>
      </c>
      <c r="H21" s="77">
        <v>14</v>
      </c>
      <c r="I21" s="3"/>
      <c r="J21" s="3"/>
      <c r="K21" s="3"/>
      <c r="L21" s="21"/>
      <c r="M21" s="82">
        <f t="shared" si="0"/>
        <v>0</v>
      </c>
      <c r="N21" s="82">
        <f t="shared" si="1"/>
        <v>0</v>
      </c>
      <c r="O21" s="8"/>
    </row>
    <row r="22" spans="2:15" ht="245.1" customHeight="1" x14ac:dyDescent="0.25">
      <c r="B22" s="72">
        <v>15</v>
      </c>
      <c r="C22" s="7" t="s">
        <v>35</v>
      </c>
      <c r="D22" s="7" t="s">
        <v>60</v>
      </c>
      <c r="E22" s="7" t="s">
        <v>61</v>
      </c>
      <c r="F22" s="45" t="s">
        <v>62</v>
      </c>
      <c r="G22" s="60" t="s">
        <v>63</v>
      </c>
      <c r="H22" s="78">
        <v>2</v>
      </c>
      <c r="I22" s="3"/>
      <c r="J22" s="3"/>
      <c r="K22" s="3"/>
      <c r="L22" s="21"/>
      <c r="M22" s="82">
        <f t="shared" si="0"/>
        <v>0</v>
      </c>
      <c r="N22" s="82">
        <f t="shared" si="1"/>
        <v>0</v>
      </c>
      <c r="O22" s="8"/>
    </row>
    <row r="23" spans="2:15" ht="123" customHeight="1" x14ac:dyDescent="0.25">
      <c r="B23" s="73">
        <v>16</v>
      </c>
      <c r="C23" s="7" t="s">
        <v>35</v>
      </c>
      <c r="D23" s="4" t="s">
        <v>60</v>
      </c>
      <c r="E23" s="4" t="s">
        <v>61</v>
      </c>
      <c r="F23" s="46" t="s">
        <v>64</v>
      </c>
      <c r="G23" s="60" t="s">
        <v>65</v>
      </c>
      <c r="H23" s="36">
        <v>2</v>
      </c>
      <c r="I23" s="3"/>
      <c r="J23" s="3"/>
      <c r="K23" s="3"/>
      <c r="L23" s="21"/>
      <c r="M23" s="82">
        <f t="shared" si="0"/>
        <v>0</v>
      </c>
      <c r="N23" s="82">
        <f t="shared" si="1"/>
        <v>0</v>
      </c>
      <c r="O23" s="8"/>
    </row>
    <row r="24" spans="2:15" ht="90.6" customHeight="1" x14ac:dyDescent="0.25">
      <c r="B24" s="70">
        <v>17</v>
      </c>
      <c r="C24" s="7" t="s">
        <v>35</v>
      </c>
      <c r="D24" s="4" t="s">
        <v>60</v>
      </c>
      <c r="E24" s="4" t="s">
        <v>61</v>
      </c>
      <c r="F24" s="4" t="s">
        <v>66</v>
      </c>
      <c r="G24" s="62" t="s">
        <v>67</v>
      </c>
      <c r="H24" s="79">
        <v>10</v>
      </c>
      <c r="I24" s="3"/>
      <c r="J24" s="3"/>
      <c r="K24" s="3"/>
      <c r="L24" s="21"/>
      <c r="M24" s="82">
        <f t="shared" si="0"/>
        <v>0</v>
      </c>
      <c r="N24" s="82">
        <f t="shared" si="1"/>
        <v>0</v>
      </c>
      <c r="O24" s="8"/>
    </row>
    <row r="25" spans="2:15" ht="90.6" customHeight="1" x14ac:dyDescent="0.25">
      <c r="B25" s="71">
        <v>18</v>
      </c>
      <c r="C25" s="7" t="s">
        <v>35</v>
      </c>
      <c r="D25" s="4" t="s">
        <v>60</v>
      </c>
      <c r="E25" s="4" t="s">
        <v>61</v>
      </c>
      <c r="F25" s="4" t="s">
        <v>68</v>
      </c>
      <c r="G25" s="61" t="s">
        <v>69</v>
      </c>
      <c r="H25" s="80">
        <v>1</v>
      </c>
      <c r="I25" s="3"/>
      <c r="J25" s="3"/>
      <c r="K25" s="3"/>
      <c r="L25" s="21"/>
      <c r="M25" s="82">
        <f t="shared" si="0"/>
        <v>0</v>
      </c>
      <c r="N25" s="82">
        <f t="shared" si="1"/>
        <v>0</v>
      </c>
      <c r="O25" s="8"/>
    </row>
    <row r="26" spans="2:15" ht="90.6" customHeight="1" x14ac:dyDescent="0.25">
      <c r="B26" s="72">
        <v>19</v>
      </c>
      <c r="C26" s="7" t="s">
        <v>35</v>
      </c>
      <c r="D26" s="4" t="s">
        <v>70</v>
      </c>
      <c r="E26" s="4" t="s">
        <v>71</v>
      </c>
      <c r="F26" s="46" t="s">
        <v>72</v>
      </c>
      <c r="G26" s="60" t="s">
        <v>73</v>
      </c>
      <c r="H26" s="79">
        <v>2</v>
      </c>
      <c r="I26" s="3"/>
      <c r="J26" s="3"/>
      <c r="K26" s="3"/>
      <c r="L26" s="21"/>
      <c r="M26" s="82">
        <f t="shared" si="0"/>
        <v>0</v>
      </c>
      <c r="N26" s="82">
        <f t="shared" si="1"/>
        <v>0</v>
      </c>
      <c r="O26" s="8"/>
    </row>
    <row r="27" spans="2:15" ht="90.6" customHeight="1" x14ac:dyDescent="0.25">
      <c r="B27" s="73">
        <v>20</v>
      </c>
      <c r="C27" s="7" t="s">
        <v>35</v>
      </c>
      <c r="D27" s="4" t="s">
        <v>70</v>
      </c>
      <c r="E27" s="4" t="s">
        <v>71</v>
      </c>
      <c r="F27" s="46" t="s">
        <v>74</v>
      </c>
      <c r="G27" s="60" t="s">
        <v>75</v>
      </c>
      <c r="H27" s="79">
        <v>1</v>
      </c>
      <c r="I27" s="3"/>
      <c r="J27" s="3"/>
      <c r="K27" s="3"/>
      <c r="L27" s="21"/>
      <c r="M27" s="82">
        <f t="shared" si="0"/>
        <v>0</v>
      </c>
      <c r="N27" s="82">
        <f t="shared" si="1"/>
        <v>0</v>
      </c>
      <c r="O27" s="8"/>
    </row>
    <row r="28" spans="2:15" ht="90.6" customHeight="1" x14ac:dyDescent="0.25">
      <c r="B28" s="70">
        <v>21</v>
      </c>
      <c r="C28" s="7" t="s">
        <v>35</v>
      </c>
      <c r="D28" s="47" t="s">
        <v>70</v>
      </c>
      <c r="E28" s="4" t="s">
        <v>71</v>
      </c>
      <c r="F28" s="46" t="s">
        <v>76</v>
      </c>
      <c r="G28" s="60" t="s">
        <v>77</v>
      </c>
      <c r="H28" s="79">
        <v>3</v>
      </c>
      <c r="I28" s="3"/>
      <c r="J28" s="3"/>
      <c r="K28" s="3"/>
      <c r="L28" s="21"/>
      <c r="M28" s="82">
        <f t="shared" si="0"/>
        <v>0</v>
      </c>
      <c r="N28" s="82">
        <f t="shared" si="1"/>
        <v>0</v>
      </c>
      <c r="O28" s="8"/>
    </row>
    <row r="29" spans="2:15" ht="90.6" customHeight="1" x14ac:dyDescent="0.25">
      <c r="B29" s="71">
        <v>22</v>
      </c>
      <c r="C29" s="7" t="s">
        <v>35</v>
      </c>
      <c r="D29" s="47" t="s">
        <v>70</v>
      </c>
      <c r="E29" s="4" t="s">
        <v>71</v>
      </c>
      <c r="F29" s="46" t="s">
        <v>78</v>
      </c>
      <c r="G29" s="63" t="s">
        <v>79</v>
      </c>
      <c r="H29" s="79">
        <v>2</v>
      </c>
      <c r="I29" s="3"/>
      <c r="J29" s="3"/>
      <c r="K29" s="3"/>
      <c r="L29" s="21"/>
      <c r="M29" s="82">
        <f t="shared" si="0"/>
        <v>0</v>
      </c>
      <c r="N29" s="82">
        <f t="shared" si="1"/>
        <v>0</v>
      </c>
      <c r="O29" s="8"/>
    </row>
    <row r="30" spans="2:15" ht="165" customHeight="1" x14ac:dyDescent="0.25">
      <c r="B30" s="72">
        <v>23</v>
      </c>
      <c r="C30" s="7" t="s">
        <v>35</v>
      </c>
      <c r="D30" s="47" t="s">
        <v>70</v>
      </c>
      <c r="E30" s="4" t="s">
        <v>71</v>
      </c>
      <c r="F30" s="46" t="s">
        <v>80</v>
      </c>
      <c r="G30" s="64" t="s">
        <v>81</v>
      </c>
      <c r="H30" s="79">
        <v>2</v>
      </c>
      <c r="I30" s="3"/>
      <c r="J30" s="3"/>
      <c r="K30" s="3"/>
      <c r="L30" s="21"/>
      <c r="M30" s="82">
        <f t="shared" si="0"/>
        <v>0</v>
      </c>
      <c r="N30" s="82">
        <f t="shared" si="1"/>
        <v>0</v>
      </c>
      <c r="O30" s="8"/>
    </row>
    <row r="31" spans="2:15" ht="165" customHeight="1" x14ac:dyDescent="0.25">
      <c r="B31" s="73">
        <v>24</v>
      </c>
      <c r="C31" s="7" t="s">
        <v>35</v>
      </c>
      <c r="D31" s="47" t="s">
        <v>70</v>
      </c>
      <c r="E31" s="4" t="s">
        <v>71</v>
      </c>
      <c r="F31" s="48" t="s">
        <v>82</v>
      </c>
      <c r="G31" s="64" t="s">
        <v>83</v>
      </c>
      <c r="H31" s="79">
        <v>2</v>
      </c>
      <c r="I31" s="3"/>
      <c r="J31" s="3"/>
      <c r="K31" s="3"/>
      <c r="L31" s="21"/>
      <c r="M31" s="82">
        <f t="shared" si="0"/>
        <v>0</v>
      </c>
      <c r="N31" s="82">
        <f t="shared" si="1"/>
        <v>0</v>
      </c>
      <c r="O31" s="8"/>
    </row>
    <row r="32" spans="2:15" ht="90.6" customHeight="1" x14ac:dyDescent="0.25">
      <c r="B32" s="70">
        <v>25</v>
      </c>
      <c r="C32" s="7" t="s">
        <v>35</v>
      </c>
      <c r="D32" s="4" t="s">
        <v>70</v>
      </c>
      <c r="E32" s="49" t="s">
        <v>71</v>
      </c>
      <c r="F32" s="11" t="s">
        <v>84</v>
      </c>
      <c r="G32" s="65" t="s">
        <v>85</v>
      </c>
      <c r="H32" s="36">
        <v>1</v>
      </c>
      <c r="I32" s="3"/>
      <c r="J32" s="3"/>
      <c r="K32" s="3"/>
      <c r="L32" s="21"/>
      <c r="M32" s="82">
        <f t="shared" si="0"/>
        <v>0</v>
      </c>
      <c r="N32" s="82">
        <f t="shared" si="1"/>
        <v>0</v>
      </c>
      <c r="O32" s="8"/>
    </row>
    <row r="33" spans="2:15" ht="150.94999999999999" customHeight="1" x14ac:dyDescent="0.25">
      <c r="B33" s="71">
        <v>26</v>
      </c>
      <c r="C33" s="7" t="s">
        <v>35</v>
      </c>
      <c r="D33" s="47" t="s">
        <v>70</v>
      </c>
      <c r="E33" s="4" t="s">
        <v>71</v>
      </c>
      <c r="F33" s="19" t="s">
        <v>86</v>
      </c>
      <c r="G33" s="61" t="s">
        <v>87</v>
      </c>
      <c r="H33" s="36">
        <v>3</v>
      </c>
      <c r="I33" s="3"/>
      <c r="J33" s="3"/>
      <c r="K33" s="3"/>
      <c r="L33" s="21"/>
      <c r="M33" s="82">
        <f t="shared" si="0"/>
        <v>0</v>
      </c>
      <c r="N33" s="82">
        <f t="shared" si="1"/>
        <v>0</v>
      </c>
      <c r="O33" s="8"/>
    </row>
    <row r="34" spans="2:15" ht="90.6" customHeight="1" x14ac:dyDescent="0.25">
      <c r="B34" s="72">
        <v>27</v>
      </c>
      <c r="C34" s="4" t="s">
        <v>88</v>
      </c>
      <c r="D34" s="4" t="s">
        <v>89</v>
      </c>
      <c r="E34" s="4" t="s">
        <v>90</v>
      </c>
      <c r="F34" s="4" t="s">
        <v>91</v>
      </c>
      <c r="G34" s="62" t="s">
        <v>92</v>
      </c>
      <c r="H34" s="36">
        <v>10</v>
      </c>
      <c r="I34" s="3"/>
      <c r="J34" s="3"/>
      <c r="K34" s="3"/>
      <c r="L34" s="21"/>
      <c r="M34" s="82">
        <f t="shared" si="0"/>
        <v>0</v>
      </c>
      <c r="N34" s="82">
        <f t="shared" si="1"/>
        <v>0</v>
      </c>
      <c r="O34" s="8"/>
    </row>
    <row r="35" spans="2:15" ht="90.6" customHeight="1" x14ac:dyDescent="0.25">
      <c r="B35" s="73">
        <v>28</v>
      </c>
      <c r="C35" s="4" t="s">
        <v>88</v>
      </c>
      <c r="D35" s="4" t="s">
        <v>89</v>
      </c>
      <c r="E35" s="4" t="s">
        <v>90</v>
      </c>
      <c r="F35" s="4" t="s">
        <v>93</v>
      </c>
      <c r="G35" s="66" t="s">
        <v>94</v>
      </c>
      <c r="H35" s="36">
        <v>10</v>
      </c>
      <c r="I35" s="3"/>
      <c r="J35" s="3"/>
      <c r="K35" s="3"/>
      <c r="L35" s="21"/>
      <c r="M35" s="82">
        <f t="shared" si="0"/>
        <v>0</v>
      </c>
      <c r="N35" s="82">
        <f t="shared" si="1"/>
        <v>0</v>
      </c>
      <c r="O35" s="8"/>
    </row>
    <row r="36" spans="2:15" ht="141.94999999999999" customHeight="1" x14ac:dyDescent="0.25">
      <c r="B36" s="70">
        <v>29</v>
      </c>
      <c r="C36" s="4" t="s">
        <v>88</v>
      </c>
      <c r="D36" s="4" t="s">
        <v>89</v>
      </c>
      <c r="E36" s="4" t="s">
        <v>90</v>
      </c>
      <c r="F36" s="4" t="s">
        <v>95</v>
      </c>
      <c r="G36" s="65" t="s">
        <v>96</v>
      </c>
      <c r="H36" s="36">
        <v>1</v>
      </c>
      <c r="I36" s="3"/>
      <c r="J36" s="3"/>
      <c r="K36" s="3"/>
      <c r="L36" s="21"/>
      <c r="M36" s="82">
        <f t="shared" si="0"/>
        <v>0</v>
      </c>
      <c r="N36" s="82">
        <f t="shared" si="1"/>
        <v>0</v>
      </c>
      <c r="O36" s="8"/>
    </row>
    <row r="37" spans="2:15" ht="128.1" customHeight="1" x14ac:dyDescent="0.25">
      <c r="B37" s="71">
        <v>30</v>
      </c>
      <c r="C37" s="4" t="s">
        <v>88</v>
      </c>
      <c r="D37" s="4" t="s">
        <v>89</v>
      </c>
      <c r="E37" s="4" t="s">
        <v>90</v>
      </c>
      <c r="F37" s="4" t="s">
        <v>97</v>
      </c>
      <c r="G37" s="65" t="s">
        <v>98</v>
      </c>
      <c r="H37" s="36">
        <v>1</v>
      </c>
      <c r="I37" s="3"/>
      <c r="J37" s="3"/>
      <c r="K37" s="3"/>
      <c r="L37" s="21"/>
      <c r="M37" s="82">
        <f t="shared" si="0"/>
        <v>0</v>
      </c>
      <c r="N37" s="82">
        <f t="shared" si="1"/>
        <v>0</v>
      </c>
      <c r="O37" s="8"/>
    </row>
    <row r="38" spans="2:15" ht="138.94999999999999" customHeight="1" x14ac:dyDescent="0.25">
      <c r="B38" s="72">
        <v>31</v>
      </c>
      <c r="C38" s="4" t="s">
        <v>88</v>
      </c>
      <c r="D38" s="4" t="s">
        <v>89</v>
      </c>
      <c r="E38" s="4" t="s">
        <v>90</v>
      </c>
      <c r="F38" s="4" t="s">
        <v>99</v>
      </c>
      <c r="G38" s="65" t="s">
        <v>100</v>
      </c>
      <c r="H38" s="36">
        <v>3</v>
      </c>
      <c r="I38" s="3"/>
      <c r="J38" s="3"/>
      <c r="K38" s="3"/>
      <c r="L38" s="21"/>
      <c r="M38" s="82">
        <f t="shared" si="0"/>
        <v>0</v>
      </c>
      <c r="N38" s="82">
        <f t="shared" si="1"/>
        <v>0</v>
      </c>
      <c r="O38" s="8"/>
    </row>
    <row r="39" spans="2:15" ht="90.6" customHeight="1" x14ac:dyDescent="0.25">
      <c r="B39" s="73">
        <v>32</v>
      </c>
      <c r="C39" s="4" t="s">
        <v>88</v>
      </c>
      <c r="D39" s="4" t="s">
        <v>89</v>
      </c>
      <c r="E39" s="4" t="s">
        <v>90</v>
      </c>
      <c r="F39" s="4" t="s">
        <v>101</v>
      </c>
      <c r="G39" s="67" t="s">
        <v>102</v>
      </c>
      <c r="H39" s="36">
        <v>3</v>
      </c>
      <c r="I39" s="3"/>
      <c r="J39" s="3"/>
      <c r="K39" s="3"/>
      <c r="L39" s="21"/>
      <c r="M39" s="82">
        <f t="shared" si="0"/>
        <v>0</v>
      </c>
      <c r="N39" s="82">
        <f t="shared" si="1"/>
        <v>0</v>
      </c>
      <c r="O39" s="8"/>
    </row>
    <row r="40" spans="2:15" ht="90.6" customHeight="1" x14ac:dyDescent="0.25">
      <c r="B40" s="70">
        <v>33</v>
      </c>
      <c r="C40" s="4" t="s">
        <v>88</v>
      </c>
      <c r="D40" s="4" t="s">
        <v>89</v>
      </c>
      <c r="E40" s="4" t="s">
        <v>90</v>
      </c>
      <c r="F40" s="4" t="s">
        <v>103</v>
      </c>
      <c r="G40" s="13" t="s">
        <v>104</v>
      </c>
      <c r="H40" s="36">
        <v>3</v>
      </c>
      <c r="I40" s="3"/>
      <c r="J40" s="3"/>
      <c r="K40" s="3"/>
      <c r="L40" s="21"/>
      <c r="M40" s="82">
        <f t="shared" si="0"/>
        <v>0</v>
      </c>
      <c r="N40" s="82">
        <f t="shared" si="1"/>
        <v>0</v>
      </c>
      <c r="O40" s="8"/>
    </row>
    <row r="41" spans="2:15" ht="90.6" customHeight="1" x14ac:dyDescent="0.25">
      <c r="B41" s="71">
        <v>34</v>
      </c>
      <c r="C41" s="4" t="s">
        <v>88</v>
      </c>
      <c r="D41" s="4" t="s">
        <v>89</v>
      </c>
      <c r="E41" s="4" t="s">
        <v>90</v>
      </c>
      <c r="F41" s="47" t="s">
        <v>105</v>
      </c>
      <c r="G41" s="13" t="s">
        <v>106</v>
      </c>
      <c r="H41" s="36">
        <v>1</v>
      </c>
      <c r="I41" s="3"/>
      <c r="J41" s="3"/>
      <c r="K41" s="3"/>
      <c r="L41" s="21"/>
      <c r="M41" s="82">
        <f t="shared" si="0"/>
        <v>0</v>
      </c>
      <c r="N41" s="82">
        <f t="shared" si="1"/>
        <v>0</v>
      </c>
      <c r="O41" s="8"/>
    </row>
    <row r="42" spans="2:15" ht="90.6" customHeight="1" x14ac:dyDescent="0.25">
      <c r="B42" s="72">
        <v>35</v>
      </c>
      <c r="C42" s="4" t="s">
        <v>88</v>
      </c>
      <c r="D42" s="4" t="s">
        <v>89</v>
      </c>
      <c r="E42" s="4" t="s">
        <v>90</v>
      </c>
      <c r="F42" s="4" t="s">
        <v>107</v>
      </c>
      <c r="G42" s="13" t="s">
        <v>108</v>
      </c>
      <c r="H42" s="36">
        <v>2</v>
      </c>
      <c r="I42" s="3"/>
      <c r="J42" s="3"/>
      <c r="K42" s="3"/>
      <c r="L42" s="21"/>
      <c r="M42" s="82">
        <f t="shared" si="0"/>
        <v>0</v>
      </c>
      <c r="N42" s="82">
        <f t="shared" si="1"/>
        <v>0</v>
      </c>
      <c r="O42" s="8"/>
    </row>
    <row r="43" spans="2:15" ht="90.6" customHeight="1" x14ac:dyDescent="0.25">
      <c r="B43" s="73">
        <v>36</v>
      </c>
      <c r="C43" s="4" t="s">
        <v>88</v>
      </c>
      <c r="D43" s="4" t="s">
        <v>89</v>
      </c>
      <c r="E43" s="4" t="s">
        <v>90</v>
      </c>
      <c r="F43" s="4" t="s">
        <v>109</v>
      </c>
      <c r="G43" s="13" t="s">
        <v>110</v>
      </c>
      <c r="H43" s="36">
        <v>2</v>
      </c>
      <c r="I43" s="3"/>
      <c r="J43" s="3"/>
      <c r="K43" s="3"/>
      <c r="L43" s="21"/>
      <c r="M43" s="82">
        <f t="shared" si="0"/>
        <v>0</v>
      </c>
      <c r="N43" s="82">
        <f t="shared" si="1"/>
        <v>0</v>
      </c>
      <c r="O43" s="8"/>
    </row>
    <row r="44" spans="2:15" ht="159.94999999999999" customHeight="1" x14ac:dyDescent="0.25">
      <c r="B44" s="70">
        <v>37</v>
      </c>
      <c r="C44" s="4" t="s">
        <v>88</v>
      </c>
      <c r="D44" s="4" t="s">
        <v>89</v>
      </c>
      <c r="E44" s="4" t="s">
        <v>90</v>
      </c>
      <c r="F44" s="4" t="s">
        <v>111</v>
      </c>
      <c r="G44" s="13" t="s">
        <v>112</v>
      </c>
      <c r="H44" s="36">
        <v>1</v>
      </c>
      <c r="I44" s="3"/>
      <c r="J44" s="3"/>
      <c r="K44" s="3"/>
      <c r="L44" s="21"/>
      <c r="M44" s="82">
        <f t="shared" si="0"/>
        <v>0</v>
      </c>
      <c r="N44" s="82">
        <f t="shared" si="1"/>
        <v>0</v>
      </c>
      <c r="O44" s="8"/>
    </row>
    <row r="45" spans="2:15" ht="90.6" customHeight="1" x14ac:dyDescent="0.25">
      <c r="B45" s="71">
        <v>38</v>
      </c>
      <c r="C45" s="4" t="s">
        <v>88</v>
      </c>
      <c r="D45" s="4" t="s">
        <v>89</v>
      </c>
      <c r="E45" s="4" t="s">
        <v>90</v>
      </c>
      <c r="F45" s="4" t="s">
        <v>113</v>
      </c>
      <c r="G45" s="13" t="s">
        <v>114</v>
      </c>
      <c r="H45" s="36">
        <v>3</v>
      </c>
      <c r="I45" s="3"/>
      <c r="J45" s="3"/>
      <c r="K45" s="3"/>
      <c r="L45" s="21"/>
      <c r="M45" s="82">
        <f t="shared" si="0"/>
        <v>0</v>
      </c>
      <c r="N45" s="82">
        <f t="shared" si="1"/>
        <v>0</v>
      </c>
      <c r="O45" s="8"/>
    </row>
    <row r="46" spans="2:15" ht="149.1" customHeight="1" x14ac:dyDescent="0.25">
      <c r="B46" s="72">
        <v>39</v>
      </c>
      <c r="C46" s="12" t="s">
        <v>88</v>
      </c>
      <c r="D46" s="12" t="s">
        <v>89</v>
      </c>
      <c r="E46" s="4" t="s">
        <v>90</v>
      </c>
      <c r="F46" s="4" t="s">
        <v>115</v>
      </c>
      <c r="G46" s="13" t="s">
        <v>116</v>
      </c>
      <c r="H46" s="36">
        <v>2</v>
      </c>
      <c r="I46" s="3"/>
      <c r="J46" s="3"/>
      <c r="K46" s="3"/>
      <c r="L46" s="21"/>
      <c r="M46" s="82">
        <f t="shared" si="0"/>
        <v>0</v>
      </c>
      <c r="N46" s="82">
        <f t="shared" si="1"/>
        <v>0</v>
      </c>
      <c r="O46" s="8"/>
    </row>
    <row r="47" spans="2:15" ht="90.6" customHeight="1" x14ac:dyDescent="0.25">
      <c r="B47" s="73">
        <v>40</v>
      </c>
      <c r="C47" s="12" t="s">
        <v>88</v>
      </c>
      <c r="D47" s="12" t="s">
        <v>89</v>
      </c>
      <c r="E47" s="4" t="s">
        <v>90</v>
      </c>
      <c r="F47" s="4" t="s">
        <v>117</v>
      </c>
      <c r="G47" s="15" t="s">
        <v>118</v>
      </c>
      <c r="H47" s="36">
        <v>1</v>
      </c>
      <c r="I47" s="3"/>
      <c r="J47" s="3"/>
      <c r="K47" s="3"/>
      <c r="L47" s="21"/>
      <c r="M47" s="82">
        <f t="shared" si="0"/>
        <v>0</v>
      </c>
      <c r="N47" s="82">
        <f t="shared" si="1"/>
        <v>0</v>
      </c>
      <c r="O47" s="8"/>
    </row>
    <row r="48" spans="2:15" ht="90.6" customHeight="1" x14ac:dyDescent="0.25">
      <c r="B48" s="70">
        <v>41</v>
      </c>
      <c r="C48" s="12" t="s">
        <v>88</v>
      </c>
      <c r="D48" s="12" t="s">
        <v>89</v>
      </c>
      <c r="E48" s="4" t="s">
        <v>90</v>
      </c>
      <c r="F48" s="4" t="s">
        <v>119</v>
      </c>
      <c r="G48" s="68" t="s">
        <v>120</v>
      </c>
      <c r="H48" s="36">
        <v>6</v>
      </c>
      <c r="I48" s="3"/>
      <c r="J48" s="3"/>
      <c r="K48" s="3"/>
      <c r="L48" s="21"/>
      <c r="M48" s="82">
        <f t="shared" si="0"/>
        <v>0</v>
      </c>
      <c r="N48" s="82">
        <f t="shared" si="1"/>
        <v>0</v>
      </c>
      <c r="O48" s="8"/>
    </row>
    <row r="49" spans="2:15" ht="90.6" customHeight="1" x14ac:dyDescent="0.25">
      <c r="B49" s="71">
        <v>42</v>
      </c>
      <c r="C49" s="12" t="s">
        <v>88</v>
      </c>
      <c r="D49" s="12" t="s">
        <v>89</v>
      </c>
      <c r="E49" s="4" t="s">
        <v>90</v>
      </c>
      <c r="F49" s="4" t="s">
        <v>121</v>
      </c>
      <c r="G49" s="14" t="s">
        <v>122</v>
      </c>
      <c r="H49" s="36">
        <v>6</v>
      </c>
      <c r="I49" s="3"/>
      <c r="J49" s="3"/>
      <c r="K49" s="3"/>
      <c r="L49" s="21"/>
      <c r="M49" s="82">
        <f t="shared" si="0"/>
        <v>0</v>
      </c>
      <c r="N49" s="82">
        <f t="shared" si="1"/>
        <v>0</v>
      </c>
      <c r="O49" s="8"/>
    </row>
    <row r="50" spans="2:15" ht="90.6" customHeight="1" x14ac:dyDescent="0.25">
      <c r="B50" s="72">
        <v>43</v>
      </c>
      <c r="C50" s="12" t="s">
        <v>88</v>
      </c>
      <c r="D50" s="12" t="s">
        <v>89</v>
      </c>
      <c r="E50" s="4" t="s">
        <v>90</v>
      </c>
      <c r="F50" s="4" t="s">
        <v>123</v>
      </c>
      <c r="G50" s="14" t="s">
        <v>124</v>
      </c>
      <c r="H50" s="36">
        <v>6</v>
      </c>
      <c r="I50" s="3"/>
      <c r="J50" s="3"/>
      <c r="K50" s="3"/>
      <c r="L50" s="21"/>
      <c r="M50" s="82">
        <f t="shared" si="0"/>
        <v>0</v>
      </c>
      <c r="N50" s="82">
        <f t="shared" si="1"/>
        <v>0</v>
      </c>
      <c r="O50" s="8"/>
    </row>
    <row r="51" spans="2:15" ht="90.6" customHeight="1" x14ac:dyDescent="0.25">
      <c r="B51" s="73">
        <v>44</v>
      </c>
      <c r="C51" s="12" t="s">
        <v>88</v>
      </c>
      <c r="D51" s="12" t="s">
        <v>89</v>
      </c>
      <c r="E51" s="4" t="s">
        <v>90</v>
      </c>
      <c r="F51" s="4" t="s">
        <v>125</v>
      </c>
      <c r="G51" s="14" t="s">
        <v>126</v>
      </c>
      <c r="H51" s="36">
        <v>6</v>
      </c>
      <c r="I51" s="3"/>
      <c r="J51" s="3"/>
      <c r="K51" s="3"/>
      <c r="L51" s="21"/>
      <c r="M51" s="82">
        <f t="shared" si="0"/>
        <v>0</v>
      </c>
      <c r="N51" s="82">
        <f t="shared" si="1"/>
        <v>0</v>
      </c>
      <c r="O51" s="8"/>
    </row>
    <row r="52" spans="2:15" ht="90.6" customHeight="1" x14ac:dyDescent="0.25">
      <c r="B52" s="70">
        <v>45</v>
      </c>
      <c r="C52" s="12" t="s">
        <v>88</v>
      </c>
      <c r="D52" s="12" t="s">
        <v>89</v>
      </c>
      <c r="E52" s="12" t="s">
        <v>90</v>
      </c>
      <c r="F52" s="4" t="s">
        <v>127</v>
      </c>
      <c r="G52" s="69" t="s">
        <v>128</v>
      </c>
      <c r="H52" s="36">
        <v>2</v>
      </c>
      <c r="I52" s="3"/>
      <c r="J52" s="3"/>
      <c r="K52" s="3"/>
      <c r="L52" s="21"/>
      <c r="M52" s="82">
        <f t="shared" si="0"/>
        <v>0</v>
      </c>
      <c r="N52" s="82">
        <f t="shared" si="1"/>
        <v>0</v>
      </c>
      <c r="O52" s="8"/>
    </row>
    <row r="53" spans="2:15" ht="90.6" customHeight="1" x14ac:dyDescent="0.25">
      <c r="B53" s="71">
        <v>46</v>
      </c>
      <c r="C53" s="11" t="s">
        <v>88</v>
      </c>
      <c r="D53" s="11" t="s">
        <v>89</v>
      </c>
      <c r="E53" s="11" t="s">
        <v>90</v>
      </c>
      <c r="F53" s="4" t="s">
        <v>129</v>
      </c>
      <c r="G53" s="69" t="s">
        <v>130</v>
      </c>
      <c r="H53" s="36">
        <v>2</v>
      </c>
      <c r="I53" s="3"/>
      <c r="J53" s="3"/>
      <c r="K53" s="3"/>
      <c r="L53" s="21"/>
      <c r="M53" s="82">
        <f t="shared" si="0"/>
        <v>0</v>
      </c>
      <c r="N53" s="82">
        <f t="shared" si="1"/>
        <v>0</v>
      </c>
      <c r="O53" s="8"/>
    </row>
    <row r="54" spans="2:15" ht="90.6" customHeight="1" x14ac:dyDescent="0.25">
      <c r="B54" s="3">
        <v>47</v>
      </c>
      <c r="C54" s="50" t="s">
        <v>131</v>
      </c>
      <c r="D54" s="22" t="s">
        <v>132</v>
      </c>
      <c r="E54" s="22" t="s">
        <v>133</v>
      </c>
      <c r="F54" s="33" t="s">
        <v>134</v>
      </c>
      <c r="G54" s="66" t="s">
        <v>135</v>
      </c>
      <c r="H54" s="22">
        <v>3</v>
      </c>
      <c r="I54" s="3"/>
      <c r="J54" s="3"/>
      <c r="K54" s="3"/>
      <c r="L54" s="21"/>
      <c r="M54" s="82">
        <f t="shared" si="0"/>
        <v>0</v>
      </c>
      <c r="N54" s="82">
        <f t="shared" si="1"/>
        <v>0</v>
      </c>
      <c r="O54" s="8"/>
    </row>
    <row r="55" spans="2:15" ht="173.1" customHeight="1" x14ac:dyDescent="0.25">
      <c r="B55" s="3">
        <v>48</v>
      </c>
      <c r="C55" s="51" t="s">
        <v>136</v>
      </c>
      <c r="D55" s="52" t="s">
        <v>137</v>
      </c>
      <c r="E55" s="53" t="s">
        <v>138</v>
      </c>
      <c r="F55" s="54" t="s">
        <v>139</v>
      </c>
      <c r="G55" s="66" t="s">
        <v>140</v>
      </c>
      <c r="H55" s="81">
        <v>1</v>
      </c>
      <c r="I55" s="3"/>
      <c r="J55" s="3"/>
      <c r="K55" s="3"/>
      <c r="L55" s="21"/>
      <c r="M55" s="82">
        <f t="shared" si="0"/>
        <v>0</v>
      </c>
      <c r="N55" s="82">
        <f t="shared" si="1"/>
        <v>0</v>
      </c>
      <c r="O55" s="8"/>
    </row>
    <row r="56" spans="2:15" s="20" customFormat="1" ht="25.5" x14ac:dyDescent="0.2">
      <c r="B56" s="83" t="s">
        <v>141</v>
      </c>
      <c r="C56" s="84"/>
      <c r="D56" s="84"/>
      <c r="E56" s="84"/>
      <c r="F56" s="84"/>
      <c r="G56" s="84"/>
      <c r="H56" s="84"/>
      <c r="I56" s="84"/>
      <c r="J56" s="84"/>
      <c r="K56" s="84"/>
      <c r="L56" s="85"/>
      <c r="M56" s="86"/>
      <c r="N56" s="32">
        <f>SUM(N8:N55)</f>
        <v>0</v>
      </c>
      <c r="O56" s="23"/>
    </row>
    <row r="57" spans="2:15" s="20" customFormat="1" ht="17.100000000000001" customHeight="1" x14ac:dyDescent="0.2">
      <c r="B57" s="24"/>
      <c r="C57" s="23"/>
      <c r="F57" s="25"/>
      <c r="G57" s="26"/>
      <c r="H57" s="23"/>
      <c r="I57" s="23"/>
      <c r="J57" s="23"/>
      <c r="K57" s="23"/>
      <c r="L57" s="27"/>
      <c r="M57" s="28"/>
      <c r="N57" s="28"/>
      <c r="O57" s="23"/>
    </row>
    <row r="58" spans="2:15" s="20" customFormat="1" ht="21" customHeight="1" x14ac:dyDescent="0.2">
      <c r="B58" s="29" t="s">
        <v>142</v>
      </c>
      <c r="C58" s="29"/>
      <c r="D58" s="29"/>
      <c r="E58" s="29"/>
      <c r="F58" s="30"/>
      <c r="G58" s="31"/>
      <c r="H58" s="29"/>
      <c r="I58" s="29"/>
      <c r="J58" s="29"/>
      <c r="K58" s="29"/>
      <c r="L58" s="29"/>
      <c r="M58" s="29"/>
      <c r="N58" s="29"/>
      <c r="O58" s="29"/>
    </row>
    <row r="59" spans="2:15" s="20" customFormat="1" ht="43.5" customHeight="1" x14ac:dyDescent="0.2">
      <c r="B59" s="29" t="s">
        <v>143</v>
      </c>
      <c r="C59" s="29"/>
      <c r="D59" s="29"/>
      <c r="E59" s="29"/>
      <c r="F59" s="30"/>
      <c r="G59" s="31"/>
      <c r="H59" s="29"/>
      <c r="I59" s="29"/>
      <c r="J59" s="29"/>
      <c r="K59" s="29"/>
      <c r="L59" s="29"/>
      <c r="M59" s="29"/>
      <c r="N59" s="29"/>
      <c r="O59" s="29"/>
    </row>
    <row r="60" spans="2:15" s="20" customFormat="1" ht="43.5" customHeight="1" x14ac:dyDescent="0.2">
      <c r="B60" s="29" t="s">
        <v>144</v>
      </c>
      <c r="C60" s="29"/>
      <c r="D60" s="29"/>
      <c r="E60" s="29"/>
      <c r="F60" s="30"/>
      <c r="G60" s="31"/>
      <c r="H60" s="29"/>
      <c r="I60" s="29"/>
      <c r="J60" s="29"/>
      <c r="K60" s="29"/>
      <c r="L60" s="29"/>
      <c r="M60" s="29"/>
      <c r="N60" s="29"/>
      <c r="O60" s="29"/>
    </row>
  </sheetData>
  <mergeCells count="7">
    <mergeCell ref="B56:M56"/>
    <mergeCell ref="B2:E5"/>
    <mergeCell ref="F2:O2"/>
    <mergeCell ref="F3:O3"/>
    <mergeCell ref="F4:O4"/>
    <mergeCell ref="F5:O5"/>
    <mergeCell ref="B6:O6"/>
  </mergeCells>
  <printOptions horizontalCentered="1" verticalCentered="1"/>
  <pageMargins left="0.25" right="0.25" top="0.75" bottom="0.75" header="0.3" footer="0.3"/>
  <pageSetup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11.42578125" defaultRowHeight="15" x14ac:dyDescent="0.25"/>
  <cols>
    <col min="1" max="1" width="18.140625" customWidth="1"/>
  </cols>
  <sheetData>
    <row r="1" spans="1:1" x14ac:dyDescent="0.25">
      <c r="A1" s="1"/>
    </row>
    <row r="2" spans="1:1" x14ac:dyDescent="0.25">
      <c r="A2" s="1" t="s">
        <v>145</v>
      </c>
    </row>
    <row r="3" spans="1:1" x14ac:dyDescent="0.25">
      <c r="A3" s="1" t="s">
        <v>146</v>
      </c>
    </row>
    <row r="4" spans="1:1" x14ac:dyDescent="0.25">
      <c r="A4" s="1" t="s">
        <v>147</v>
      </c>
    </row>
    <row r="5" spans="1:1" x14ac:dyDescent="0.25">
      <c r="A5" s="1" t="s">
        <v>148</v>
      </c>
    </row>
    <row r="6" spans="1:1" x14ac:dyDescent="0.25">
      <c r="A6" s="1"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FICHA TECNICA</vt:lpstr>
      <vt:lpstr>Hoja1</vt:lpstr>
      <vt:lpstr>'FICHA TECNICA'!Área_de_impresión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dc:creator>
  <cp:keywords/>
  <dc:description/>
  <cp:lastModifiedBy>Eduard Arnulfo Pinilla Rivera</cp:lastModifiedBy>
  <cp:revision/>
  <dcterms:created xsi:type="dcterms:W3CDTF">2019-02-01T15:48:18Z</dcterms:created>
  <dcterms:modified xsi:type="dcterms:W3CDTF">2026-09-01T13:49:53Z</dcterms:modified>
  <cp:category/>
  <cp:contentStatus/>
</cp:coreProperties>
</file>